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calcPr calcId="162913" iterate="1" iterateCount="100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24" i="1" l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AF111" i="1"/>
  <c r="AB111" i="1"/>
  <c r="X111" i="1"/>
  <c r="T111" i="1"/>
  <c r="P111" i="1"/>
  <c r="L111" i="1"/>
  <c r="H111" i="1"/>
  <c r="D111" i="1"/>
  <c r="AH110" i="1"/>
  <c r="AG110" i="1"/>
  <c r="AF110" i="1"/>
  <c r="AE110" i="1"/>
  <c r="AE111" i="1" s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AH109" i="1"/>
  <c r="AH111" i="1" s="1"/>
  <c r="AG109" i="1"/>
  <c r="AG111" i="1" s="1"/>
  <c r="AF109" i="1"/>
  <c r="AE109" i="1"/>
  <c r="AD109" i="1"/>
  <c r="AD111" i="1" s="1"/>
  <c r="AC109" i="1"/>
  <c r="AC111" i="1" s="1"/>
  <c r="AB109" i="1"/>
  <c r="AA109" i="1"/>
  <c r="AA111" i="1" s="1"/>
  <c r="Z109" i="1"/>
  <c r="Z111" i="1" s="1"/>
  <c r="Y109" i="1"/>
  <c r="Y111" i="1" s="1"/>
  <c r="X109" i="1"/>
  <c r="W109" i="1"/>
  <c r="W111" i="1" s="1"/>
  <c r="V109" i="1"/>
  <c r="V111" i="1" s="1"/>
  <c r="U109" i="1"/>
  <c r="U111" i="1" s="1"/>
  <c r="T109" i="1"/>
  <c r="S109" i="1"/>
  <c r="S111" i="1" s="1"/>
  <c r="R109" i="1"/>
  <c r="R111" i="1" s="1"/>
  <c r="Q109" i="1"/>
  <c r="Q111" i="1" s="1"/>
  <c r="P109" i="1"/>
  <c r="O109" i="1"/>
  <c r="O111" i="1" s="1"/>
  <c r="N109" i="1"/>
  <c r="N111" i="1" s="1"/>
  <c r="M109" i="1"/>
  <c r="M111" i="1" s="1"/>
  <c r="L109" i="1"/>
  <c r="K109" i="1"/>
  <c r="K111" i="1" s="1"/>
  <c r="J109" i="1"/>
  <c r="J111" i="1" s="1"/>
  <c r="I109" i="1"/>
  <c r="I111" i="1" s="1"/>
  <c r="H109" i="1"/>
  <c r="G109" i="1"/>
  <c r="G111" i="1" s="1"/>
  <c r="F109" i="1"/>
  <c r="F111" i="1" s="1"/>
  <c r="E109" i="1"/>
  <c r="E111" i="1" s="1"/>
  <c r="D109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D57" i="1" a="1"/>
  <c r="AH57" i="1" s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AG18" i="1"/>
  <c r="AC18" i="1"/>
  <c r="Y18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AH15" i="1"/>
  <c r="AH18" i="1" s="1"/>
  <c r="AG15" i="1"/>
  <c r="AF15" i="1"/>
  <c r="AF18" i="1" s="1"/>
  <c r="AE15" i="1"/>
  <c r="AE18" i="1" s="1"/>
  <c r="AD15" i="1"/>
  <c r="AD18" i="1" s="1"/>
  <c r="AC15" i="1"/>
  <c r="AB15" i="1"/>
  <c r="AB18" i="1" s="1"/>
  <c r="AA15" i="1"/>
  <c r="AA18" i="1" s="1"/>
  <c r="Z15" i="1"/>
  <c r="Z18" i="1" s="1"/>
  <c r="Y15" i="1"/>
  <c r="X15" i="1"/>
  <c r="X18" i="1" s="1"/>
  <c r="W15" i="1"/>
  <c r="W18" i="1" s="1"/>
  <c r="V15" i="1"/>
  <c r="V18" i="1" s="1"/>
  <c r="U15" i="1"/>
  <c r="U18" i="1" s="1"/>
  <c r="T15" i="1"/>
  <c r="T18" i="1" s="1"/>
  <c r="S15" i="1"/>
  <c r="S18" i="1" s="1"/>
  <c r="R15" i="1"/>
  <c r="R18" i="1" s="1"/>
  <c r="Q15" i="1"/>
  <c r="Q18" i="1" s="1"/>
  <c r="P15" i="1"/>
  <c r="P18" i="1" s="1"/>
  <c r="O15" i="1"/>
  <c r="O18" i="1" s="1"/>
  <c r="N15" i="1"/>
  <c r="N18" i="1" s="1"/>
  <c r="M15" i="1"/>
  <c r="M18" i="1" s="1"/>
  <c r="L15" i="1"/>
  <c r="L18" i="1" s="1"/>
  <c r="K15" i="1"/>
  <c r="K18" i="1" s="1"/>
  <c r="J15" i="1"/>
  <c r="J18" i="1" s="1"/>
  <c r="I15" i="1"/>
  <c r="I18" i="1" s="1"/>
  <c r="H15" i="1"/>
  <c r="H18" i="1" s="1"/>
  <c r="G15" i="1"/>
  <c r="G18" i="1" s="1"/>
  <c r="F15" i="1"/>
  <c r="F18" i="1" s="1"/>
  <c r="E15" i="1"/>
  <c r="E18" i="1" s="1"/>
  <c r="D15" i="1"/>
  <c r="D18" i="1" s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AH12" i="1"/>
  <c r="AH106" i="1" s="1"/>
  <c r="AG12" i="1"/>
  <c r="AG106" i="1" s="1"/>
  <c r="AF12" i="1"/>
  <c r="AF106" i="1" s="1"/>
  <c r="AE12" i="1"/>
  <c r="AE106" i="1" s="1"/>
  <c r="AD12" i="1"/>
  <c r="AD106" i="1" s="1"/>
  <c r="AC12" i="1"/>
  <c r="AC106" i="1" s="1"/>
  <c r="AB12" i="1"/>
  <c r="AB106" i="1" s="1"/>
  <c r="AA12" i="1"/>
  <c r="AA106" i="1" s="1"/>
  <c r="Z12" i="1"/>
  <c r="Z106" i="1" s="1"/>
  <c r="Y12" i="1"/>
  <c r="Y106" i="1" s="1"/>
  <c r="X12" i="1"/>
  <c r="X106" i="1" s="1"/>
  <c r="W12" i="1"/>
  <c r="W106" i="1" s="1"/>
  <c r="V12" i="1"/>
  <c r="V106" i="1" s="1"/>
  <c r="U12" i="1"/>
  <c r="U106" i="1" s="1"/>
  <c r="T12" i="1"/>
  <c r="T106" i="1" s="1"/>
  <c r="S12" i="1"/>
  <c r="S106" i="1" s="1"/>
  <c r="R12" i="1"/>
  <c r="R106" i="1" s="1"/>
  <c r="Q12" i="1"/>
  <c r="Q106" i="1" s="1"/>
  <c r="P12" i="1"/>
  <c r="P106" i="1" s="1"/>
  <c r="O12" i="1"/>
  <c r="O106" i="1" s="1"/>
  <c r="N12" i="1"/>
  <c r="N106" i="1" s="1"/>
  <c r="M12" i="1"/>
  <c r="M106" i="1" s="1"/>
  <c r="L12" i="1"/>
  <c r="L106" i="1" s="1"/>
  <c r="K12" i="1"/>
  <c r="K106" i="1" s="1"/>
  <c r="J12" i="1"/>
  <c r="J106" i="1" s="1"/>
  <c r="I12" i="1"/>
  <c r="I106" i="1" s="1"/>
  <c r="H12" i="1"/>
  <c r="H106" i="1" s="1"/>
  <c r="G12" i="1"/>
  <c r="G106" i="1" s="1"/>
  <c r="F12" i="1"/>
  <c r="F106" i="1" s="1"/>
  <c r="E12" i="1"/>
  <c r="E106" i="1" s="1"/>
  <c r="D12" i="1"/>
  <c r="D106" i="1" s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AH3" i="1"/>
  <c r="AH32" i="1" s="1"/>
  <c r="AG3" i="1"/>
  <c r="AG32" i="1" s="1"/>
  <c r="AF3" i="1"/>
  <c r="AF32" i="1" s="1"/>
  <c r="AE3" i="1"/>
  <c r="AE32" i="1" s="1"/>
  <c r="AD3" i="1"/>
  <c r="AD32" i="1" s="1"/>
  <c r="AC3" i="1"/>
  <c r="AC32" i="1" s="1"/>
  <c r="AB3" i="1"/>
  <c r="AB32" i="1" s="1"/>
  <c r="AA3" i="1"/>
  <c r="AA32" i="1" s="1"/>
  <c r="Z3" i="1"/>
  <c r="Z32" i="1" s="1"/>
  <c r="Y3" i="1"/>
  <c r="Y32" i="1" s="1"/>
  <c r="X3" i="1"/>
  <c r="X32" i="1" s="1"/>
  <c r="W3" i="1"/>
  <c r="W32" i="1" s="1"/>
  <c r="V3" i="1"/>
  <c r="V32" i="1" s="1"/>
  <c r="U3" i="1"/>
  <c r="U32" i="1" s="1"/>
  <c r="T3" i="1"/>
  <c r="T32" i="1" s="1"/>
  <c r="S3" i="1"/>
  <c r="S32" i="1" s="1"/>
  <c r="R3" i="1"/>
  <c r="R32" i="1" s="1"/>
  <c r="Q3" i="1"/>
  <c r="Q32" i="1" s="1"/>
  <c r="P3" i="1"/>
  <c r="P32" i="1" s="1"/>
  <c r="O3" i="1"/>
  <c r="O32" i="1" s="1"/>
  <c r="N3" i="1"/>
  <c r="N32" i="1" s="1"/>
  <c r="M3" i="1"/>
  <c r="M32" i="1" s="1"/>
  <c r="L3" i="1"/>
  <c r="L32" i="1" s="1"/>
  <c r="K3" i="1"/>
  <c r="K32" i="1" s="1"/>
  <c r="J3" i="1"/>
  <c r="J32" i="1" s="1"/>
  <c r="I3" i="1"/>
  <c r="I32" i="1" s="1"/>
  <c r="H3" i="1"/>
  <c r="H32" i="1" s="1"/>
  <c r="G3" i="1"/>
  <c r="G32" i="1" s="1"/>
  <c r="F3" i="1"/>
  <c r="F32" i="1" s="1"/>
  <c r="E3" i="1"/>
  <c r="E32" i="1" s="1"/>
  <c r="D3" i="1"/>
  <c r="D32" i="1" s="1"/>
  <c r="G57" i="1" l="1"/>
  <c r="K57" i="1"/>
  <c r="O57" i="1"/>
  <c r="S57" i="1"/>
  <c r="W57" i="1"/>
  <c r="AA57" i="1"/>
  <c r="AE57" i="1"/>
  <c r="D57" i="1"/>
  <c r="H57" i="1"/>
  <c r="L57" i="1"/>
  <c r="P57" i="1"/>
  <c r="T57" i="1"/>
  <c r="X57" i="1"/>
  <c r="AB57" i="1"/>
  <c r="AF57" i="1"/>
  <c r="E57" i="1"/>
  <c r="I57" i="1"/>
  <c r="M57" i="1"/>
  <c r="Q57" i="1"/>
  <c r="U57" i="1"/>
  <c r="Y57" i="1"/>
  <c r="AC57" i="1"/>
  <c r="AG57" i="1"/>
  <c r="F57" i="1"/>
  <c r="J57" i="1"/>
  <c r="N57" i="1"/>
  <c r="R57" i="1"/>
  <c r="V57" i="1"/>
  <c r="Z57" i="1"/>
  <c r="AD57" i="1"/>
</calcChain>
</file>

<file path=xl/sharedStrings.xml><?xml version="1.0" encoding="utf-8"?>
<sst xmlns="http://schemas.openxmlformats.org/spreadsheetml/2006/main" count="243" uniqueCount="162">
  <si>
    <t>DWM DATA: BF 2 - Aug'23</t>
  </si>
  <si>
    <t>TE 5MT IM-BF-DWM-21</t>
  </si>
  <si>
    <t>Content-Daily</t>
  </si>
  <si>
    <t>UNIT</t>
  </si>
  <si>
    <t>MANAGING  POINT (Section Board)</t>
  </si>
  <si>
    <t>Production</t>
  </si>
  <si>
    <t>HMT/d</t>
  </si>
  <si>
    <t>HM Si</t>
  </si>
  <si>
    <t>%</t>
  </si>
  <si>
    <t>HM S</t>
  </si>
  <si>
    <t>HM Temp</t>
  </si>
  <si>
    <t>deg C</t>
  </si>
  <si>
    <t>Coke rate</t>
  </si>
  <si>
    <t>kg/thm</t>
  </si>
  <si>
    <t>Operational Cost</t>
  </si>
  <si>
    <t>Rs/THM</t>
  </si>
  <si>
    <t>Utility Cost</t>
  </si>
  <si>
    <t>Ladle Fillining Compliance-5MT</t>
  </si>
  <si>
    <t>Quality Index of HM -5MT</t>
  </si>
  <si>
    <t>CHECK POINTS/ MPs at Unit Board</t>
  </si>
  <si>
    <t>wind volume</t>
  </si>
  <si>
    <t>Nm3/min</t>
  </si>
  <si>
    <t>Oxygen enrich</t>
  </si>
  <si>
    <t>Stack heat loss</t>
  </si>
  <si>
    <t>GJ/hr</t>
  </si>
  <si>
    <t>Total Cast Duration</t>
  </si>
  <si>
    <t>hh:mm</t>
  </si>
  <si>
    <t>Fuel Rate</t>
  </si>
  <si>
    <t>Slag B2</t>
  </si>
  <si>
    <t>Slag Tap Ratio</t>
  </si>
  <si>
    <t>Al2O3 in Slag</t>
  </si>
  <si>
    <t>HBT</t>
  </si>
  <si>
    <t>Deg C</t>
  </si>
  <si>
    <t>RAFT</t>
  </si>
  <si>
    <t>Alkalie Flushing</t>
  </si>
  <si>
    <t>CDI Rate</t>
  </si>
  <si>
    <t>Slag Rate</t>
  </si>
  <si>
    <t>Flux Rate</t>
  </si>
  <si>
    <t>Total Moisture Input</t>
  </si>
  <si>
    <t>ETA CO</t>
  </si>
  <si>
    <t>No</t>
  </si>
  <si>
    <t>Oprn Consumables cost</t>
  </si>
  <si>
    <t>Rs/thm</t>
  </si>
  <si>
    <t>Oprn Out Source cost</t>
  </si>
  <si>
    <t>Sp. N2 consumption</t>
  </si>
  <si>
    <t>Nm3/thm</t>
  </si>
  <si>
    <t>Sp. Water consumption</t>
  </si>
  <si>
    <t>m3/thm</t>
  </si>
  <si>
    <t>Sp. O2 consumption</t>
  </si>
  <si>
    <t>Power Consumption</t>
  </si>
  <si>
    <t>KWH/thm</t>
  </si>
  <si>
    <t>BF2 Ladle Filling Compliance</t>
  </si>
  <si>
    <t>CWI</t>
  </si>
  <si>
    <t>Coke CSR</t>
  </si>
  <si>
    <t>JSW Coke Sulphur</t>
  </si>
  <si>
    <t>Important Coke Sulphur</t>
  </si>
  <si>
    <t>Sulphur input</t>
  </si>
  <si>
    <t>Kg/thm</t>
  </si>
  <si>
    <t>Slag MgO</t>
  </si>
  <si>
    <t>Quality Index of HM -BF 2</t>
  </si>
  <si>
    <t>CHECK POINTS at Unit Board</t>
  </si>
  <si>
    <t>F2 (Furnace Permeability)</t>
  </si>
  <si>
    <t>Sp. Total Fines Input</t>
  </si>
  <si>
    <t>Sinter Fines Input</t>
  </si>
  <si>
    <t>Pellet Fines Input</t>
  </si>
  <si>
    <t>Ore Fines Input</t>
  </si>
  <si>
    <t>DRI Fines Input</t>
  </si>
  <si>
    <t>Fluxes Fines Input</t>
  </si>
  <si>
    <t>Coke Fines Input</t>
  </si>
  <si>
    <t>Avg Ref Stave temp, 16.1</t>
  </si>
  <si>
    <t>Avg Ref Stave temp, 17.8</t>
  </si>
  <si>
    <t>Avg Ref Stave temp, 19.6</t>
  </si>
  <si>
    <t>Avg Ref Stave temp, 21.9</t>
  </si>
  <si>
    <t>Avg Ref Stave temp, 24.6</t>
  </si>
  <si>
    <t>Avg Ref Stave temp, 28.2</t>
  </si>
  <si>
    <t>Avg Ref Stave temp, 33.3</t>
  </si>
  <si>
    <t>Tap Hole Length</t>
  </si>
  <si>
    <t>mtrs</t>
  </si>
  <si>
    <t>No Mass Leak Compliances</t>
  </si>
  <si>
    <t>COKE MOISTURE</t>
  </si>
  <si>
    <t>PCI moisture</t>
  </si>
  <si>
    <t>200 # size of PCI coal</t>
  </si>
  <si>
    <t>Total Coal Grinded</t>
  </si>
  <si>
    <t>Tones/d</t>
  </si>
  <si>
    <t>Coal Shifting from 7MT</t>
  </si>
  <si>
    <t>Coal Mill Run hours(Hrs)</t>
  </si>
  <si>
    <t>Total Water consumption</t>
  </si>
  <si>
    <t>m3/day</t>
  </si>
  <si>
    <t xml:space="preserve">Total Blow down water </t>
  </si>
  <si>
    <t>GCP Water Hardness</t>
  </si>
  <si>
    <t>ppm</t>
  </si>
  <si>
    <t>GCP  RSI</t>
  </si>
  <si>
    <t>No.</t>
  </si>
  <si>
    <t>GCP Alkalinity of Water</t>
  </si>
  <si>
    <t>Ladle Over Filling</t>
  </si>
  <si>
    <t xml:space="preserve">Ladle Under filling </t>
  </si>
  <si>
    <t>ICS index Si</t>
  </si>
  <si>
    <t>ICS index S</t>
  </si>
  <si>
    <t xml:space="preserve">ICS index HM Temp </t>
  </si>
  <si>
    <t>DP AT CH DEDUSTING UNIT(CH_DPT1)</t>
  </si>
  <si>
    <t>mmwc</t>
  </si>
  <si>
    <t>PURGE AIR PRESSURE-CH Ded(B2 PT)</t>
  </si>
  <si>
    <t>bar</t>
  </si>
  <si>
    <t>DP AT SH (old) DEDUSTING UNIT(SHD-DPT1)</t>
  </si>
  <si>
    <t>PURGE AIR PRESSURE- SH Ded (old)(SHD_PIT)</t>
  </si>
  <si>
    <t>DP AT SH (new) DEDUSTING UNIT(ADL DPT)</t>
  </si>
  <si>
    <t>PURGE AIR PRESSURE- SH Ded (new)(ADL PT)</t>
  </si>
  <si>
    <t>Content-Weekly</t>
  </si>
  <si>
    <t>CP,Unit Booard</t>
  </si>
  <si>
    <t>NO. OF SOV WORKING (BF1- CH Dedusting)</t>
  </si>
  <si>
    <t>Nos</t>
  </si>
  <si>
    <t>NO. OF SOV WORKING (BF1- SH Dedusting-Old)</t>
  </si>
  <si>
    <t>NO. OF SOV WORKING (BF1- SH Dedusting-New)</t>
  </si>
  <si>
    <t>Content-Monthly</t>
  </si>
  <si>
    <t>LTIFR</t>
  </si>
  <si>
    <t>Training of Employees at BF-1&amp;2</t>
  </si>
  <si>
    <t>mandays</t>
  </si>
  <si>
    <t xml:space="preserve">Reward and recognition at BF-1,2 </t>
  </si>
  <si>
    <t>Nos.</t>
  </si>
  <si>
    <t xml:space="preserve">Work area emission </t>
  </si>
  <si>
    <t>µg/m3</t>
  </si>
  <si>
    <t>Stack emission (SPM)</t>
  </si>
  <si>
    <t>mg/m3</t>
  </si>
  <si>
    <t>CHECK POINTS (Section Board)</t>
  </si>
  <si>
    <t>Near Miss Case Compliance</t>
  </si>
  <si>
    <t>CSST Training Compliance</t>
  </si>
  <si>
    <t>SAM compliance</t>
  </si>
  <si>
    <t>Safety Observation compliance</t>
  </si>
  <si>
    <t>Safety Skit compliance</t>
  </si>
  <si>
    <t>Internal training compliance</t>
  </si>
  <si>
    <t>Rewards compliance</t>
  </si>
  <si>
    <t>cast house Work Area emission</t>
  </si>
  <si>
    <t>stock house Work Area emission</t>
  </si>
  <si>
    <t>µg/m4</t>
  </si>
  <si>
    <t>cast house Dedusting stack emission</t>
  </si>
  <si>
    <t>stock house Dedusting stack emission</t>
  </si>
  <si>
    <t>mg/m4</t>
  </si>
  <si>
    <t>Slag duration</t>
  </si>
  <si>
    <t>Total Oxygen</t>
  </si>
  <si>
    <t>Nm3/hr</t>
  </si>
  <si>
    <t>Coke Ash</t>
  </si>
  <si>
    <t>Al2O3 Input</t>
  </si>
  <si>
    <t>Total Liquid production</t>
  </si>
  <si>
    <t>m3</t>
  </si>
  <si>
    <t>Productivity (HA)</t>
  </si>
  <si>
    <t>(t/m2/day)</t>
  </si>
  <si>
    <t>Liquid / HA</t>
  </si>
  <si>
    <t>Tons/m</t>
  </si>
  <si>
    <t xml:space="preserve">Bunker level </t>
  </si>
  <si>
    <t>Coke1</t>
  </si>
  <si>
    <t>Coke 2</t>
  </si>
  <si>
    <t>Coke 3</t>
  </si>
  <si>
    <t>Coke 4</t>
  </si>
  <si>
    <t>Coke 5</t>
  </si>
  <si>
    <t>Coke 6</t>
  </si>
  <si>
    <t>Coke 7</t>
  </si>
  <si>
    <t>Coke 8</t>
  </si>
  <si>
    <t>NUTCOKE</t>
  </si>
  <si>
    <t>BF Gas generation</t>
  </si>
  <si>
    <t>KNm3</t>
  </si>
  <si>
    <t xml:space="preserve">Gas consumption </t>
  </si>
  <si>
    <t>Gcal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</si>
</sst>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"/>
    <numFmt numFmtId="165" formatCode="0.000"/>
    <numFmt numFmtId="166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indexed="8"/>
      <name val="Calibri"/>
      <family val="2"/>
    </font>
    <font>
      <b/>
      <sz val="16"/>
      <color indexed="8"/>
      <name val="Calibri"/>
      <family val="2"/>
    </font>
    <font>
      <sz val="9"/>
      <color indexed="8"/>
      <name val="Arial"/>
      <family val="2"/>
    </font>
    <font>
      <sz val="16"/>
      <color indexed="8"/>
      <name val="Calibri"/>
      <family val="2"/>
    </font>
    <font>
      <b/>
      <sz val="10"/>
      <color indexed="8"/>
      <name val="Arial"/>
      <family val="2"/>
    </font>
    <font>
      <sz val="9"/>
      <color indexed="8"/>
      <name val="Calibri"/>
      <family val="2"/>
    </font>
    <font>
      <sz val="10"/>
      <name val="Arial"/>
      <family val="2"/>
    </font>
    <font>
      <sz val="16"/>
      <name val="Calibri"/>
      <family val="2"/>
    </font>
    <font>
      <b/>
      <sz val="10"/>
      <name val="Arial"/>
      <family val="2"/>
    </font>
    <font>
      <sz val="9"/>
      <name val="Arial"/>
      <family val="2"/>
    </font>
    <font>
      <sz val="11"/>
      <name val="Calibri"/>
      <family val="2"/>
    </font>
    <font>
      <sz val="9"/>
      <name val="Calibri"/>
      <family val="2"/>
    </font>
    <font>
      <b/>
      <sz val="10"/>
      <color indexed="10"/>
      <name val="Arial"/>
      <family val="2"/>
    </font>
    <font>
      <b/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-0.249977111117893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2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 wrapText="1"/>
    </xf>
    <xf numFmtId="0" fontId="0" fillId="2" borderId="0" xfId="0" applyFill="1"/>
    <xf numFmtId="0" fontId="4" fillId="0" borderId="6" xfId="0" applyFont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/>
    </xf>
    <xf numFmtId="0" fontId="6" fillId="0" borderId="9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4" fillId="2" borderId="9" xfId="0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/>
    </xf>
    <xf numFmtId="10" fontId="8" fillId="0" borderId="9" xfId="0" applyNumberFormat="1" applyFont="1" applyBorder="1" applyAlignment="1">
      <alignment horizontal="center"/>
    </xf>
    <xf numFmtId="0" fontId="10" fillId="0" borderId="9" xfId="0" applyFont="1" applyFill="1" applyBorder="1" applyAlignment="1">
      <alignment horizontal="left" vertical="center" wrapText="1"/>
    </xf>
    <xf numFmtId="0" fontId="11" fillId="0" borderId="9" xfId="0" applyFont="1" applyBorder="1" applyAlignment="1">
      <alignment horizontal="center" vertical="center" wrapText="1"/>
    </xf>
    <xf numFmtId="1" fontId="12" fillId="0" borderId="9" xfId="0" applyNumberFormat="1" applyFont="1" applyBorder="1" applyAlignment="1">
      <alignment horizontal="center"/>
    </xf>
    <xf numFmtId="0" fontId="10" fillId="2" borderId="9" xfId="0" applyFont="1" applyFill="1" applyBorder="1" applyAlignment="1">
      <alignment horizontal="left" vertical="center" wrapText="1"/>
    </xf>
    <xf numFmtId="2" fontId="12" fillId="0" borderId="9" xfId="0" applyNumberFormat="1" applyFont="1" applyBorder="1" applyAlignment="1">
      <alignment horizontal="center"/>
    </xf>
    <xf numFmtId="0" fontId="11" fillId="0" borderId="9" xfId="0" applyFont="1" applyFill="1" applyBorder="1" applyAlignment="1">
      <alignment horizontal="center" vertical="center" wrapText="1"/>
    </xf>
    <xf numFmtId="166" fontId="12" fillId="0" borderId="9" xfId="0" applyNumberFormat="1" applyFont="1" applyFill="1" applyBorder="1" applyAlignment="1">
      <alignment horizontal="center"/>
    </xf>
    <xf numFmtId="166" fontId="0" fillId="0" borderId="9" xfId="0" applyNumberFormat="1" applyFill="1" applyBorder="1" applyAlignment="1">
      <alignment horizontal="center"/>
    </xf>
    <xf numFmtId="2" fontId="12" fillId="0" borderId="9" xfId="0" applyNumberFormat="1" applyFon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11" fillId="2" borderId="9" xfId="0" applyFont="1" applyFill="1" applyBorder="1" applyAlignment="1">
      <alignment horizontal="center" vertical="center" wrapText="1"/>
    </xf>
    <xf numFmtId="2" fontId="8" fillId="0" borderId="12" xfId="0" applyNumberFormat="1" applyFont="1" applyFill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6" fillId="2" borderId="9" xfId="0" applyFont="1" applyFill="1" applyBorder="1" applyAlignment="1">
      <alignment horizontal="left" vertical="center" wrapText="1"/>
    </xf>
    <xf numFmtId="0" fontId="10" fillId="3" borderId="9" xfId="0" applyFont="1" applyFill="1" applyBorder="1" applyAlignment="1">
      <alignment horizontal="left" vertical="center" wrapText="1"/>
    </xf>
    <xf numFmtId="0" fontId="14" fillId="0" borderId="9" xfId="0" applyFont="1" applyFill="1" applyBorder="1" applyAlignment="1">
      <alignment horizontal="left" vertical="center" wrapText="1"/>
    </xf>
    <xf numFmtId="0" fontId="0" fillId="0" borderId="9" xfId="0" applyBorder="1"/>
    <xf numFmtId="0" fontId="6" fillId="3" borderId="9" xfId="0" applyFont="1" applyFill="1" applyBorder="1" applyAlignment="1">
      <alignment horizontal="left" vertical="center" wrapText="1"/>
    </xf>
    <xf numFmtId="0" fontId="7" fillId="3" borderId="9" xfId="0" applyFont="1" applyFill="1" applyBorder="1" applyAlignment="1">
      <alignment horizontal="center"/>
    </xf>
    <xf numFmtId="0" fontId="0" fillId="3" borderId="9" xfId="0" applyFill="1" applyBorder="1"/>
    <xf numFmtId="0" fontId="0" fillId="3" borderId="0" xfId="0" applyFill="1"/>
    <xf numFmtId="0" fontId="4" fillId="3" borderId="9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/>
    </xf>
    <xf numFmtId="10" fontId="8" fillId="0" borderId="11" xfId="0" applyNumberFormat="1" applyFont="1" applyBorder="1" applyAlignment="1">
      <alignment horizontal="center"/>
    </xf>
    <xf numFmtId="0" fontId="0" fillId="0" borderId="9" xfId="0" applyBorder="1" applyAlignment="1">
      <alignment wrapText="1"/>
    </xf>
    <xf numFmtId="0" fontId="0" fillId="0" borderId="0" xfId="0" applyFill="1"/>
    <xf numFmtId="0" fontId="7" fillId="2" borderId="9" xfId="0" applyFont="1" applyFill="1" applyBorder="1" applyAlignment="1">
      <alignment horizontal="center"/>
    </xf>
    <xf numFmtId="0" fontId="0" fillId="2" borderId="9" xfId="0" applyFill="1" applyBorder="1"/>
    <xf numFmtId="0" fontId="17" fillId="0" borderId="9" xfId="1" applyFont="1" applyFill="1" applyBorder="1" applyAlignment="1">
      <alignment vertical="center" wrapText="1"/>
    </xf>
    <xf numFmtId="20" fontId="0" fillId="2" borderId="9" xfId="0" applyNumberFormat="1" applyFill="1" applyBorder="1"/>
    <xf numFmtId="0" fontId="17" fillId="3" borderId="9" xfId="1" applyFont="1" applyFill="1" applyBorder="1" applyAlignment="1">
      <alignment vertical="center" wrapText="1"/>
    </xf>
    <xf numFmtId="0" fontId="17" fillId="3" borderId="9" xfId="2" applyFont="1" applyFill="1" applyBorder="1" applyAlignment="1">
      <alignment vertical="center" wrapText="1"/>
    </xf>
    <xf numFmtId="0" fontId="17" fillId="0" borderId="9" xfId="2" applyFont="1" applyFill="1" applyBorder="1" applyAlignment="1">
      <alignment vertical="center" wrapText="1"/>
    </xf>
    <xf numFmtId="0" fontId="17" fillId="3" borderId="9" xfId="2" applyFont="1" applyFill="1" applyBorder="1" applyAlignment="1">
      <alignment horizontal="left" vertical="center" wrapText="1"/>
    </xf>
    <xf numFmtId="0" fontId="17" fillId="0" borderId="9" xfId="2" applyFont="1" applyFill="1" applyBorder="1" applyAlignment="1">
      <alignment horizontal="left" vertical="center" wrapText="1"/>
    </xf>
    <xf numFmtId="0" fontId="17" fillId="0" borderId="9" xfId="2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/>
    </xf>
    <xf numFmtId="0" fontId="6" fillId="0" borderId="13" xfId="0" applyFont="1" applyFill="1" applyBorder="1" applyAlignment="1">
      <alignment horizontal="left" vertical="center" wrapText="1"/>
    </xf>
    <xf numFmtId="0" fontId="4" fillId="0" borderId="14" xfId="0" applyFont="1" applyFill="1" applyBorder="1" applyAlignment="1">
      <alignment horizontal="center" vertical="center" wrapText="1"/>
    </xf>
    <xf numFmtId="166" fontId="8" fillId="0" borderId="12" xfId="0" applyNumberFormat="1" applyFon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1" fontId="12" fillId="0" borderId="9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5" fillId="0" borderId="8" xfId="0" applyFont="1" applyBorder="1" applyAlignment="1">
      <alignment horizontal="center" vertical="center" textRotation="90" wrapText="1"/>
    </xf>
    <xf numFmtId="0" fontId="15" fillId="0" borderId="10" xfId="0" applyFont="1" applyBorder="1" applyAlignment="1">
      <alignment horizontal="center" vertical="center" textRotation="90" wrapText="1"/>
    </xf>
    <xf numFmtId="0" fontId="15" fillId="0" borderId="11" xfId="0" applyFont="1" applyBorder="1" applyAlignment="1">
      <alignment horizontal="center" vertical="center" textRotation="90" wrapText="1"/>
    </xf>
    <xf numFmtId="0" fontId="3" fillId="0" borderId="9" xfId="0" applyFont="1" applyBorder="1" applyAlignment="1">
      <alignment horizontal="center"/>
    </xf>
    <xf numFmtId="0" fontId="16" fillId="2" borderId="8" xfId="0" applyFont="1" applyFill="1" applyBorder="1" applyAlignment="1">
      <alignment horizontal="center" vertical="center" textRotation="90" wrapText="1"/>
    </xf>
    <xf numFmtId="0" fontId="16" fillId="2" borderId="10" xfId="0" applyFont="1" applyFill="1" applyBorder="1" applyAlignment="1">
      <alignment horizontal="center" vertical="center" textRotation="90" wrapText="1"/>
    </xf>
    <xf numFmtId="0" fontId="16" fillId="2" borderId="9" xfId="0" applyFont="1" applyFill="1" applyBorder="1" applyAlignment="1">
      <alignment horizontal="center" vertical="center" textRotation="90" wrapText="1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0" borderId="8" xfId="0" applyFont="1" applyBorder="1" applyAlignment="1">
      <alignment horizontal="center" vertical="center" textRotation="90" wrapText="1"/>
    </xf>
    <xf numFmtId="0" fontId="5" fillId="0" borderId="10" xfId="0" applyFont="1" applyBorder="1" applyAlignment="1">
      <alignment horizontal="center" vertical="center" textRotation="90" wrapText="1"/>
    </xf>
    <xf numFmtId="0" fontId="5" fillId="0" borderId="11" xfId="0" applyFont="1" applyBorder="1" applyAlignment="1">
      <alignment horizontal="center" vertical="center" textRotation="90" wrapText="1"/>
    </xf>
    <xf numFmtId="0" fontId="9" fillId="0" borderId="9" xfId="0" applyFont="1" applyBorder="1" applyAlignment="1">
      <alignment horizontal="center" vertical="center" textRotation="90" wrapText="1"/>
    </xf>
    <xf numFmtId="0" fontId="5" fillId="0" borderId="8" xfId="0" applyFont="1" applyBorder="1" applyAlignment="1">
      <alignment horizontal="center" vertical="center" textRotation="90"/>
    </xf>
    <xf numFmtId="0" fontId="5" fillId="0" borderId="10" xfId="0" applyFont="1" applyBorder="1" applyAlignment="1">
      <alignment horizontal="center" vertical="center" textRotation="90"/>
    </xf>
    <xf numFmtId="0" fontId="5" fillId="0" borderId="11" xfId="0" applyFont="1" applyBorder="1" applyAlignment="1">
      <alignment horizontal="center" vertical="center" textRotation="90"/>
    </xf>
    <xf numFmtId="0" fontId="6" fillId="4" borderId="9" xfId="0" applyFont="1" applyFill="1" applyBorder="1" applyAlignment="1">
      <alignment horizontal="left" vertical="center" wrapText="1"/>
    </xf>
    <xf numFmtId="0" fontId="10" fillId="4" borderId="9" xfId="0" applyFont="1" applyFill="1" applyBorder="1" applyAlignment="1">
      <alignment horizontal="left" vertical="center" wrapText="1"/>
    </xf>
    <xf numFmtId="0" fontId="17" fillId="4" borderId="9" xfId="2" applyFont="1" applyFill="1" applyBorder="1" applyAlignment="1">
      <alignment horizontal="center" vertical="center" wrapText="1"/>
    </xf>
  </cellXfs>
  <cellStyles count="3">
    <cellStyle name="Normal" xfId="0" builtinId="0"/>
    <cellStyle name="Normal 6" xfId="1"/>
    <cellStyle name="Normal 8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031955\Downloads\DWM_DM%20Parameters_BF%201%20&amp;%202%20Aug%2023%20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LASTFURNACE_2\MASTER%20DATA%20BF%232\MASTER_BF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uly%2022\cost%20reduction%20July%202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ug%2023\A%20shift%20report\QI%20%2018-19%20Aug%202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LASTFURNACE_2\specific%20inpu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ug%2023\5MT%20Cost%20report%20Aug%2023%20day%20w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 Q C June'16"/>
      <sheetName val="HOD_BF-1&amp;2_Aug'23"/>
      <sheetName val="HOD_BF2_April'17"/>
      <sheetName val="Section_BF-1_Aug'23"/>
      <sheetName val="Section_BF-2_Aug'23"/>
      <sheetName val="Section_BF-2_April'17"/>
    </sheetNames>
    <sheetDataSet>
      <sheetData sheetId="0"/>
      <sheetData sheetId="1">
        <row r="12">
          <cell r="D12">
            <v>3238.9039999999995</v>
          </cell>
          <cell r="E12">
            <v>3591.6091999999999</v>
          </cell>
          <cell r="F12">
            <v>3906.2628000000004</v>
          </cell>
          <cell r="G12">
            <v>3973.5308</v>
          </cell>
          <cell r="H12">
            <v>4013.1887297200001</v>
          </cell>
          <cell r="I12">
            <v>3991.2011799200004</v>
          </cell>
          <cell r="J12">
            <v>3969.7155799199991</v>
          </cell>
          <cell r="K12">
            <v>3444.5232000000001</v>
          </cell>
          <cell r="L12">
            <v>3785.7827799199999</v>
          </cell>
          <cell r="M12">
            <v>3719.5188000000003</v>
          </cell>
          <cell r="N12">
            <v>3602.6531999999997</v>
          </cell>
          <cell r="O12">
            <v>3802.9511999999995</v>
          </cell>
          <cell r="P12">
            <v>3618.7171999999996</v>
          </cell>
          <cell r="Q12">
            <v>3893.6123999999995</v>
          </cell>
          <cell r="R12">
            <v>3956.3623999999995</v>
          </cell>
          <cell r="S12">
            <v>3750.6428000000001</v>
          </cell>
          <cell r="T12">
            <v>3704.3584301200003</v>
          </cell>
          <cell r="U12">
            <v>3662.7929004000007</v>
          </cell>
          <cell r="V12">
            <v>3906.3631799200002</v>
          </cell>
          <cell r="W12">
            <v>3912.1864</v>
          </cell>
          <cell r="X12">
            <v>3925.4392000000003</v>
          </cell>
          <cell r="Y12">
            <v>3856.7655999999997</v>
          </cell>
          <cell r="Z12">
            <v>4032.7668100400006</v>
          </cell>
          <cell r="AA12">
            <v>4114.9944000000005</v>
          </cell>
          <cell r="AB12">
            <v>4137.9859999999999</v>
          </cell>
          <cell r="AC12">
            <v>4073.0282039999997</v>
          </cell>
          <cell r="AD12">
            <v>3978.7515999999996</v>
          </cell>
          <cell r="AE12">
            <v>4068.4088000000006</v>
          </cell>
          <cell r="AF12">
            <v>4064.1920000000009</v>
          </cell>
          <cell r="AG12">
            <v>3996.7231999999999</v>
          </cell>
          <cell r="AH12">
            <v>3842.3079498000002</v>
          </cell>
        </row>
        <row r="43">
          <cell r="D43">
            <v>0.50741676999380037</v>
          </cell>
          <cell r="E43">
            <v>0.46637296284907614</v>
          </cell>
          <cell r="F43">
            <v>0.5931138355565837</v>
          </cell>
          <cell r="G43">
            <v>0.54827033377972068</v>
          </cell>
          <cell r="H43">
            <v>0.5028404883415476</v>
          </cell>
          <cell r="I43">
            <v>0.56450457140092358</v>
          </cell>
          <cell r="J43">
            <v>0.50804248302372768</v>
          </cell>
          <cell r="K43">
            <v>0.62067039757490983</v>
          </cell>
          <cell r="L43">
            <v>0.53978850117903043</v>
          </cell>
          <cell r="M43">
            <v>0.55696619609325093</v>
          </cell>
          <cell r="N43">
            <v>0.56733086233964103</v>
          </cell>
          <cell r="O43">
            <v>0.47706241089814677</v>
          </cell>
          <cell r="P43">
            <v>0.53084773742474267</v>
          </cell>
          <cell r="Q43">
            <v>0.46765194296175966</v>
          </cell>
          <cell r="R43">
            <v>0.46767928741815973</v>
          </cell>
          <cell r="S43">
            <v>0.46820930481569717</v>
          </cell>
          <cell r="T43">
            <v>0.55223954369926642</v>
          </cell>
          <cell r="U43">
            <v>0.54646702187013629</v>
          </cell>
          <cell r="V43">
            <v>0.59251606362453002</v>
          </cell>
          <cell r="W43">
            <v>0.55087281219524709</v>
          </cell>
          <cell r="X43">
            <v>0.64398767200368301</v>
          </cell>
          <cell r="Y43">
            <v>0.56461758733794987</v>
          </cell>
          <cell r="Z43">
            <v>0.4931088957524612</v>
          </cell>
          <cell r="AA43">
            <v>0.5659594755526276</v>
          </cell>
          <cell r="AB43">
            <v>0.45260802996481869</v>
          </cell>
          <cell r="AC43">
            <v>0.50642010868497955</v>
          </cell>
          <cell r="AD43">
            <v>0.51509071639455961</v>
          </cell>
          <cell r="AE43">
            <v>0.45701840975272684</v>
          </cell>
          <cell r="AF43">
            <v>0.41949431818181815</v>
          </cell>
          <cell r="AG43">
            <v>0.41607717041800646</v>
          </cell>
          <cell r="AH43">
            <v>0.42993911686620218</v>
          </cell>
        </row>
        <row r="45">
          <cell r="D45">
            <v>3.4563763174209554E-2</v>
          </cell>
          <cell r="E45">
            <v>4.8931330892013528E-2</v>
          </cell>
          <cell r="F45">
            <v>4.0598868241361885E-2</v>
          </cell>
          <cell r="G45">
            <v>5.403388331606742E-2</v>
          </cell>
          <cell r="H45">
            <v>4.799736063739999E-2</v>
          </cell>
          <cell r="I45">
            <v>5.3206512498209006E-2</v>
          </cell>
          <cell r="J45">
            <v>5.7973886657345354E-2</v>
          </cell>
          <cell r="K45">
            <v>5.3914334849014797E-2</v>
          </cell>
          <cell r="L45">
            <v>4.7042273310219707E-2</v>
          </cell>
          <cell r="M45">
            <v>3.7234256485005536E-2</v>
          </cell>
          <cell r="N45">
            <v>4.4208836124813043E-2</v>
          </cell>
          <cell r="O45">
            <v>3.3461772004857705E-2</v>
          </cell>
          <cell r="P45">
            <v>5.4632674860583201E-2</v>
          </cell>
          <cell r="Q45">
            <v>5.8778216136768015E-2</v>
          </cell>
          <cell r="R45">
            <v>6.7623788255595604E-2</v>
          </cell>
          <cell r="S45">
            <v>4.5706239794416036E-2</v>
          </cell>
          <cell r="T45">
            <v>5.5885366764266857E-2</v>
          </cell>
          <cell r="U45">
            <v>3.9540924212645746E-2</v>
          </cell>
          <cell r="V45">
            <v>5.9930245650921393E-2</v>
          </cell>
          <cell r="W45">
            <v>6.1778524867833501E-2</v>
          </cell>
          <cell r="X45">
            <v>4.8224410455777793E-2</v>
          </cell>
          <cell r="Y45">
            <v>5.3004217212474621E-2</v>
          </cell>
          <cell r="Z45">
            <v>5.0799462305376394E-2</v>
          </cell>
          <cell r="AA45">
            <v>5.6423485891523933E-2</v>
          </cell>
          <cell r="AB45">
            <v>6.2153391119737965E-2</v>
          </cell>
          <cell r="AC45">
            <v>5.7430060615083989E-2</v>
          </cell>
          <cell r="AD45">
            <v>5.6721012389916482E-2</v>
          </cell>
          <cell r="AE45">
            <v>5.3958664429198944E-2</v>
          </cell>
          <cell r="AF45">
            <v>6.7068132411067183E-2</v>
          </cell>
          <cell r="AG45">
            <v>5.3267936093247585E-2</v>
          </cell>
          <cell r="AH45">
            <v>6.7053187758729912E-2</v>
          </cell>
        </row>
        <row r="47">
          <cell r="D47">
            <v>1469.46</v>
          </cell>
          <cell r="E47">
            <v>1473.63</v>
          </cell>
          <cell r="F47">
            <v>1481.7139999999999</v>
          </cell>
          <cell r="G47">
            <v>1477.5</v>
          </cell>
          <cell r="H47">
            <v>1476.64</v>
          </cell>
          <cell r="I47">
            <v>1481.42</v>
          </cell>
          <cell r="J47">
            <v>1483.83</v>
          </cell>
          <cell r="K47">
            <v>1485.7170000000001</v>
          </cell>
          <cell r="L47">
            <v>1493.9166666666667</v>
          </cell>
          <cell r="M47">
            <v>1481.4670000000001</v>
          </cell>
          <cell r="N47">
            <v>1483.421</v>
          </cell>
          <cell r="O47">
            <v>1490.5709999999999</v>
          </cell>
          <cell r="P47">
            <v>1483.6</v>
          </cell>
          <cell r="Q47">
            <v>1468.9159999999999</v>
          </cell>
          <cell r="R47">
            <v>1476.4280000000001</v>
          </cell>
          <cell r="S47">
            <v>1478.692</v>
          </cell>
          <cell r="T47">
            <v>1479.7850000000001</v>
          </cell>
          <cell r="U47">
            <v>1475.07</v>
          </cell>
          <cell r="V47">
            <v>1475.0630000000001</v>
          </cell>
          <cell r="W47">
            <v>1473.7139999999999</v>
          </cell>
          <cell r="X47">
            <v>1471.3330000000001</v>
          </cell>
          <cell r="Y47">
            <v>1478.38</v>
          </cell>
          <cell r="Z47">
            <v>1471.42</v>
          </cell>
          <cell r="AA47">
            <v>1480.75</v>
          </cell>
          <cell r="AB47">
            <v>1464.1538461538462</v>
          </cell>
          <cell r="AC47">
            <v>1463.8330000000001</v>
          </cell>
          <cell r="AD47">
            <v>1467.2</v>
          </cell>
          <cell r="AE47">
            <v>1473</v>
          </cell>
          <cell r="AF47">
            <v>1470</v>
          </cell>
          <cell r="AG47">
            <v>1470.5830000000001</v>
          </cell>
          <cell r="AH47">
            <v>1467.2139999999999</v>
          </cell>
        </row>
      </sheetData>
      <sheetData sheetId="2"/>
      <sheetData sheetId="3">
        <row r="11">
          <cell r="D11">
            <v>0.93502277001103784</v>
          </cell>
          <cell r="E11">
            <v>0.93661083319697103</v>
          </cell>
          <cell r="F11">
            <v>0.9369321957843233</v>
          </cell>
          <cell r="G11">
            <v>0.92545370770481983</v>
          </cell>
          <cell r="H11">
            <v>0.90586036497474098</v>
          </cell>
          <cell r="I11">
            <v>0.91262892622485181</v>
          </cell>
          <cell r="J11">
            <v>0.91438337176997575</v>
          </cell>
          <cell r="K11">
            <v>0.90230748053955334</v>
          </cell>
          <cell r="L11">
            <v>0.93497212452295742</v>
          </cell>
          <cell r="M11">
            <v>0.92175818565562762</v>
          </cell>
          <cell r="N11">
            <v>0.89846982138780707</v>
          </cell>
          <cell r="O11">
            <v>0.94467527012896502</v>
          </cell>
          <cell r="P11">
            <v>0.92547035684100465</v>
          </cell>
          <cell r="Q11">
            <v>0.92205134666347988</v>
          </cell>
          <cell r="R11">
            <v>0.92324144431675514</v>
          </cell>
          <cell r="S11">
            <v>0.93540917301625348</v>
          </cell>
          <cell r="T11">
            <v>0.90355237752497708</v>
          </cell>
          <cell r="U11">
            <v>0.9328275703360277</v>
          </cell>
          <cell r="V11">
            <v>0.88766217376098211</v>
          </cell>
          <cell r="W11">
            <v>0.90843128419370844</v>
          </cell>
          <cell r="X11">
            <v>0.92825182921417082</v>
          </cell>
          <cell r="Y11">
            <v>0.91401347808763389</v>
          </cell>
          <cell r="Z11">
            <v>0.92089905384176451</v>
          </cell>
          <cell r="AA11">
            <v>0.91635846300122004</v>
          </cell>
          <cell r="AB11">
            <v>0.89583022531352507</v>
          </cell>
          <cell r="AC11">
            <v>0.91049894410720789</v>
          </cell>
          <cell r="AD11">
            <v>0.90925736489108577</v>
          </cell>
          <cell r="AE11">
            <v>0.91400280650860299</v>
          </cell>
          <cell r="AF11">
            <v>0.8887589250219321</v>
          </cell>
          <cell r="AG11">
            <v>0.88798294448320747</v>
          </cell>
          <cell r="AH11">
            <v>0.86188416067854723</v>
          </cell>
        </row>
        <row r="33">
          <cell r="D33">
            <v>108.99809602505601</v>
          </cell>
          <cell r="E33">
            <v>111.89544732017572</v>
          </cell>
          <cell r="F33">
            <v>108.73322741168695</v>
          </cell>
          <cell r="G33">
            <v>98.992567640321099</v>
          </cell>
          <cell r="H33">
            <v>111.55378572483728</v>
          </cell>
          <cell r="I33">
            <v>108.6764717433644</v>
          </cell>
          <cell r="J33">
            <v>110.60904741093066</v>
          </cell>
          <cell r="K33">
            <v>120.6334705583614</v>
          </cell>
          <cell r="L33">
            <v>115.5842312203778</v>
          </cell>
          <cell r="M33">
            <v>106.35400851439222</v>
          </cell>
          <cell r="N33">
            <v>111.40809332321149</v>
          </cell>
          <cell r="O33">
            <v>116.53483825619067</v>
          </cell>
          <cell r="P33">
            <v>112.80361142163139</v>
          </cell>
          <cell r="Q33">
            <v>111.50317756260202</v>
          </cell>
          <cell r="R33">
            <v>110.5553039231005</v>
          </cell>
          <cell r="S33">
            <v>145.8835817863928</v>
          </cell>
          <cell r="T33">
            <v>129.01300641718166</v>
          </cell>
          <cell r="U33">
            <v>115.62586458967941</v>
          </cell>
          <cell r="V33">
            <v>111.71268297635366</v>
          </cell>
          <cell r="W33">
            <v>110.33009113590273</v>
          </cell>
          <cell r="X33">
            <v>107.79066943887653</v>
          </cell>
          <cell r="Y33">
            <v>105.53383427725562</v>
          </cell>
          <cell r="Z33">
            <v>113.70766896623346</v>
          </cell>
          <cell r="AA33">
            <v>110.24267798964254</v>
          </cell>
          <cell r="AB33">
            <v>103.86886092470723</v>
          </cell>
          <cell r="AC33">
            <v>100.63595445752399</v>
          </cell>
          <cell r="AD33">
            <v>106.42692187187212</v>
          </cell>
          <cell r="AE33">
            <v>116.04115580242437</v>
          </cell>
          <cell r="AF33">
            <v>119.05308582819167</v>
          </cell>
          <cell r="AG33">
            <v>118.08431402615432</v>
          </cell>
          <cell r="AH33">
            <v>116.18754421335963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 avg"/>
      <sheetName val="month avg_ Daywise data-1"/>
      <sheetName val="month avg_ Daywise data-2"/>
      <sheetName val="Day Avg"/>
      <sheetName val="Daywise data-1"/>
      <sheetName val="Daywise data-2"/>
      <sheetName val="BF 2 DELAY details"/>
      <sheetName val="Heat load column"/>
      <sheetName val="Probes"/>
      <sheetName val="New monthly report link"/>
      <sheetName val="Tap analysis"/>
      <sheetName val="BF2_OD CO2"/>
      <sheetName val="BF2_MTD CO2"/>
      <sheetName val="EMD"/>
    </sheetNames>
    <sheetDataSet>
      <sheetData sheetId="0" refreshError="1">
        <row r="7">
          <cell r="EF7">
            <v>2.7083333333333335</v>
          </cell>
        </row>
        <row r="8">
          <cell r="EF8">
            <v>2.3727272727272726</v>
          </cell>
        </row>
        <row r="9">
          <cell r="EF9">
            <v>2.4249999999999998</v>
          </cell>
        </row>
        <row r="10">
          <cell r="EF10">
            <v>2.6</v>
          </cell>
        </row>
        <row r="11">
          <cell r="EF11">
            <v>2.6555555555555554</v>
          </cell>
        </row>
        <row r="12">
          <cell r="EF12">
            <v>2.6363636363636367</v>
          </cell>
        </row>
        <row r="13">
          <cell r="EF13">
            <v>2.6</v>
          </cell>
        </row>
        <row r="14">
          <cell r="EF14">
            <v>6.2666666666666657</v>
          </cell>
        </row>
        <row r="15">
          <cell r="EF15">
            <v>2.5499999999999998</v>
          </cell>
        </row>
        <row r="16">
          <cell r="EF16">
            <v>2.5909090909090908</v>
          </cell>
        </row>
        <row r="17">
          <cell r="EF17">
            <v>2.58</v>
          </cell>
        </row>
        <row r="18">
          <cell r="EF18">
            <v>2.7272727272727271</v>
          </cell>
        </row>
        <row r="19">
          <cell r="EF19">
            <v>2.71</v>
          </cell>
        </row>
        <row r="20">
          <cell r="EF20">
            <v>2.6416666666666671</v>
          </cell>
        </row>
        <row r="21">
          <cell r="EF21">
            <v>2.6888888888888887</v>
          </cell>
        </row>
        <row r="22">
          <cell r="EF22">
            <v>2.65</v>
          </cell>
        </row>
        <row r="23">
          <cell r="EF23">
            <v>2.6307692307692312</v>
          </cell>
        </row>
        <row r="24">
          <cell r="EF24">
            <v>2.61</v>
          </cell>
        </row>
        <row r="25">
          <cell r="EF25">
            <v>2.4083333333333337</v>
          </cell>
        </row>
        <row r="26">
          <cell r="EF26">
            <v>2.5636363636363639</v>
          </cell>
        </row>
        <row r="27">
          <cell r="EF27">
            <v>2.5750000000000002</v>
          </cell>
        </row>
        <row r="28">
          <cell r="EF28">
            <v>2.5384615384615392</v>
          </cell>
        </row>
        <row r="29">
          <cell r="EF29">
            <v>2.4833333333333338</v>
          </cell>
        </row>
        <row r="30">
          <cell r="EF30">
            <v>2.6166666666666667</v>
          </cell>
        </row>
        <row r="31">
          <cell r="EF31">
            <v>2.3769230769230769</v>
          </cell>
        </row>
        <row r="32">
          <cell r="EF32">
            <v>2.5090909090909097</v>
          </cell>
        </row>
        <row r="33">
          <cell r="EF33">
            <v>2.5750000000000002</v>
          </cell>
        </row>
        <row r="34">
          <cell r="EF34">
            <v>2.5916666666666668</v>
          </cell>
        </row>
        <row r="35">
          <cell r="EF35">
            <v>2.5</v>
          </cell>
        </row>
        <row r="36">
          <cell r="EF36">
            <v>2.4</v>
          </cell>
        </row>
        <row r="37">
          <cell r="EF37">
            <v>2.5099999999999998</v>
          </cell>
        </row>
      </sheetData>
      <sheetData sheetId="1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  <cell r="CI1">
            <v>87</v>
          </cell>
          <cell r="CJ1">
            <v>88</v>
          </cell>
          <cell r="CK1">
            <v>89</v>
          </cell>
          <cell r="CL1">
            <v>90</v>
          </cell>
          <cell r="CM1">
            <v>91</v>
          </cell>
          <cell r="CN1">
            <v>92</v>
          </cell>
          <cell r="CO1">
            <v>93</v>
          </cell>
          <cell r="CP1">
            <v>94</v>
          </cell>
          <cell r="CQ1">
            <v>95</v>
          </cell>
          <cell r="CR1">
            <v>96</v>
          </cell>
          <cell r="CS1">
            <v>97</v>
          </cell>
          <cell r="CT1">
            <v>98</v>
          </cell>
          <cell r="CU1">
            <v>99</v>
          </cell>
          <cell r="CV1">
            <v>100</v>
          </cell>
          <cell r="CW1">
            <v>101</v>
          </cell>
          <cell r="CX1">
            <v>102</v>
          </cell>
          <cell r="CY1">
            <v>103</v>
          </cell>
          <cell r="CZ1">
            <v>104</v>
          </cell>
          <cell r="DA1">
            <v>105</v>
          </cell>
          <cell r="DB1">
            <v>106</v>
          </cell>
          <cell r="DC1">
            <v>107</v>
          </cell>
          <cell r="DD1">
            <v>108</v>
          </cell>
          <cell r="DE1">
            <v>109</v>
          </cell>
          <cell r="DF1">
            <v>110</v>
          </cell>
          <cell r="DG1">
            <v>111</v>
          </cell>
          <cell r="DH1">
            <v>112</v>
          </cell>
          <cell r="DI1">
            <v>113</v>
          </cell>
          <cell r="DJ1">
            <v>114</v>
          </cell>
          <cell r="DK1">
            <v>115</v>
          </cell>
          <cell r="DL1">
            <v>116</v>
          </cell>
          <cell r="DM1">
            <v>117</v>
          </cell>
          <cell r="DN1">
            <v>118</v>
          </cell>
          <cell r="DO1">
            <v>119</v>
          </cell>
          <cell r="DP1">
            <v>120</v>
          </cell>
          <cell r="DQ1">
            <v>121</v>
          </cell>
          <cell r="DR1">
            <v>122</v>
          </cell>
          <cell r="DS1">
            <v>123</v>
          </cell>
          <cell r="DT1">
            <v>124</v>
          </cell>
          <cell r="DU1">
            <v>125</v>
          </cell>
          <cell r="DV1">
            <v>126</v>
          </cell>
          <cell r="DW1">
            <v>127</v>
          </cell>
          <cell r="DX1">
            <v>128</v>
          </cell>
          <cell r="DY1">
            <v>129</v>
          </cell>
          <cell r="DZ1">
            <v>130</v>
          </cell>
          <cell r="EA1">
            <v>131</v>
          </cell>
          <cell r="EB1">
            <v>132</v>
          </cell>
          <cell r="EC1">
            <v>133</v>
          </cell>
          <cell r="ED1">
            <v>134</v>
          </cell>
          <cell r="EE1">
            <v>135</v>
          </cell>
          <cell r="EF1">
            <v>136</v>
          </cell>
          <cell r="EG1">
            <v>137</v>
          </cell>
          <cell r="EH1">
            <v>138</v>
          </cell>
          <cell r="EI1">
            <v>139</v>
          </cell>
          <cell r="EJ1">
            <v>140</v>
          </cell>
          <cell r="EK1">
            <v>141</v>
          </cell>
          <cell r="EL1">
            <v>142</v>
          </cell>
          <cell r="EM1">
            <v>143</v>
          </cell>
          <cell r="EN1">
            <v>144</v>
          </cell>
          <cell r="EO1">
            <v>145</v>
          </cell>
          <cell r="EP1">
            <v>146</v>
          </cell>
          <cell r="EQ1">
            <v>147</v>
          </cell>
          <cell r="ER1">
            <v>148</v>
          </cell>
          <cell r="ES1">
            <v>149</v>
          </cell>
          <cell r="ET1">
            <v>150</v>
          </cell>
          <cell r="EU1">
            <v>151</v>
          </cell>
          <cell r="EV1">
            <v>152</v>
          </cell>
          <cell r="EW1">
            <v>153</v>
          </cell>
          <cell r="EX1">
            <v>154</v>
          </cell>
          <cell r="EY1">
            <v>155</v>
          </cell>
          <cell r="EZ1">
            <v>156</v>
          </cell>
          <cell r="FA1">
            <v>157</v>
          </cell>
          <cell r="FB1">
            <v>158</v>
          </cell>
          <cell r="FC1">
            <v>159</v>
          </cell>
          <cell r="FD1">
            <v>160</v>
          </cell>
          <cell r="FE1">
            <v>161</v>
          </cell>
          <cell r="FF1">
            <v>162</v>
          </cell>
          <cell r="FG1">
            <v>163</v>
          </cell>
          <cell r="FH1">
            <v>164</v>
          </cell>
          <cell r="FI1">
            <v>165</v>
          </cell>
          <cell r="FJ1">
            <v>166</v>
          </cell>
          <cell r="FK1">
            <v>167</v>
          </cell>
          <cell r="FL1">
            <v>168</v>
          </cell>
          <cell r="FM1">
            <v>169</v>
          </cell>
          <cell r="FN1">
            <v>170</v>
          </cell>
          <cell r="FO1">
            <v>171</v>
          </cell>
          <cell r="FP1">
            <v>172</v>
          </cell>
          <cell r="FQ1">
            <v>173</v>
          </cell>
          <cell r="FR1">
            <v>174</v>
          </cell>
          <cell r="FS1">
            <v>175</v>
          </cell>
          <cell r="FT1">
            <v>176</v>
          </cell>
          <cell r="FU1">
            <v>177</v>
          </cell>
          <cell r="FV1">
            <v>178</v>
          </cell>
          <cell r="FW1">
            <v>179</v>
          </cell>
          <cell r="FX1">
            <v>180</v>
          </cell>
          <cell r="FY1">
            <v>181</v>
          </cell>
          <cell r="FZ1">
            <v>182</v>
          </cell>
          <cell r="GA1">
            <v>183</v>
          </cell>
          <cell r="GB1">
            <v>184</v>
          </cell>
          <cell r="GC1">
            <v>185</v>
          </cell>
          <cell r="GD1">
            <v>186</v>
          </cell>
          <cell r="GE1">
            <v>187</v>
          </cell>
          <cell r="GF1">
            <v>188</v>
          </cell>
          <cell r="GG1">
            <v>189</v>
          </cell>
          <cell r="GH1">
            <v>190</v>
          </cell>
          <cell r="GI1">
            <v>191</v>
          </cell>
          <cell r="GJ1">
            <v>192</v>
          </cell>
          <cell r="GK1">
            <v>193</v>
          </cell>
          <cell r="GL1">
            <v>194</v>
          </cell>
          <cell r="GM1">
            <v>195</v>
          </cell>
          <cell r="GN1">
            <v>196</v>
          </cell>
          <cell r="GO1">
            <v>197</v>
          </cell>
          <cell r="GP1">
            <v>198</v>
          </cell>
          <cell r="GQ1">
            <v>199</v>
          </cell>
          <cell r="GR1">
            <v>200</v>
          </cell>
          <cell r="GS1">
            <v>201</v>
          </cell>
          <cell r="GT1">
            <v>202</v>
          </cell>
          <cell r="GU1">
            <v>203</v>
          </cell>
          <cell r="GV1">
            <v>204</v>
          </cell>
          <cell r="GW1">
            <v>205</v>
          </cell>
          <cell r="GX1">
            <v>206</v>
          </cell>
          <cell r="GY1">
            <v>207</v>
          </cell>
          <cell r="GZ1">
            <v>208</v>
          </cell>
          <cell r="HA1">
            <v>209</v>
          </cell>
          <cell r="HB1">
            <v>210</v>
          </cell>
          <cell r="HC1">
            <v>211</v>
          </cell>
          <cell r="HD1">
            <v>212</v>
          </cell>
          <cell r="HE1">
            <v>213</v>
          </cell>
          <cell r="HF1">
            <v>214</v>
          </cell>
          <cell r="HG1">
            <v>215</v>
          </cell>
          <cell r="HH1">
            <v>216</v>
          </cell>
          <cell r="HI1">
            <v>217</v>
          </cell>
          <cell r="HJ1">
            <v>218</v>
          </cell>
          <cell r="HK1">
            <v>219</v>
          </cell>
          <cell r="HL1">
            <v>220</v>
          </cell>
          <cell r="HM1">
            <v>221</v>
          </cell>
          <cell r="HN1">
            <v>222</v>
          </cell>
          <cell r="HO1">
            <v>223</v>
          </cell>
          <cell r="HP1">
            <v>224</v>
          </cell>
          <cell r="HQ1">
            <v>225</v>
          </cell>
          <cell r="HR1">
            <v>226</v>
          </cell>
          <cell r="HS1">
            <v>227</v>
          </cell>
          <cell r="HT1">
            <v>228</v>
          </cell>
          <cell r="HU1">
            <v>229</v>
          </cell>
          <cell r="HV1">
            <v>230</v>
          </cell>
          <cell r="HW1">
            <v>231</v>
          </cell>
          <cell r="HX1">
            <v>232</v>
          </cell>
          <cell r="HY1">
            <v>233</v>
          </cell>
          <cell r="HZ1">
            <v>234</v>
          </cell>
          <cell r="IA1">
            <v>235</v>
          </cell>
          <cell r="IB1">
            <v>236</v>
          </cell>
          <cell r="IC1">
            <v>237</v>
          </cell>
          <cell r="ID1">
            <v>238</v>
          </cell>
          <cell r="IE1">
            <v>239</v>
          </cell>
          <cell r="IF1">
            <v>240</v>
          </cell>
          <cell r="IG1">
            <v>241</v>
          </cell>
          <cell r="IH1">
            <v>242</v>
          </cell>
          <cell r="II1">
            <v>243</v>
          </cell>
          <cell r="IJ1">
            <v>244</v>
          </cell>
          <cell r="IK1">
            <v>245</v>
          </cell>
          <cell r="IL1">
            <v>246</v>
          </cell>
          <cell r="IM1">
            <v>247</v>
          </cell>
          <cell r="IN1">
            <v>248</v>
          </cell>
          <cell r="IO1">
            <v>249</v>
          </cell>
          <cell r="IP1">
            <v>250</v>
          </cell>
          <cell r="IQ1">
            <v>251</v>
          </cell>
          <cell r="IR1">
            <v>252</v>
          </cell>
          <cell r="IS1">
            <v>253</v>
          </cell>
          <cell r="IT1">
            <v>254</v>
          </cell>
          <cell r="IU1">
            <v>255</v>
          </cell>
          <cell r="IV1">
            <v>256</v>
          </cell>
        </row>
        <row r="2">
          <cell r="GS2" t="str">
            <v>Values not coming</v>
          </cell>
        </row>
        <row r="3">
          <cell r="A3" t="str">
            <v>Date</v>
          </cell>
          <cell r="B3" t="str">
            <v>BF#2 Performance Data</v>
          </cell>
          <cell r="U3" t="str">
            <v>Raw Material Consumption (Wet Basis)</v>
          </cell>
          <cell r="BK3" t="str">
            <v>Hot metal quality</v>
          </cell>
          <cell r="BS3" t="str">
            <v>Slag Analysis</v>
          </cell>
          <cell r="CG3" t="str">
            <v>Sinter Analysis (Skip)</v>
          </cell>
          <cell r="DO3" t="str">
            <v>Pellet Analysis</v>
          </cell>
          <cell r="EU3" t="str">
            <v>Lump Ore Analysis</v>
          </cell>
          <cell r="FU3" t="str">
            <v>JSW Coke Analysis</v>
          </cell>
          <cell r="GX3" t="str">
            <v>Imported Coke Analysis</v>
          </cell>
          <cell r="HT3" t="str">
            <v>Nut coke</v>
          </cell>
          <cell r="IK3" t="str">
            <v>Coal Analysis</v>
          </cell>
          <cell r="IR3" t="str">
            <v>Pellet</v>
          </cell>
          <cell r="IS3" t="str">
            <v>C-Ore</v>
          </cell>
          <cell r="IU3" t="str">
            <v>Mixed material</v>
          </cell>
        </row>
        <row r="4">
          <cell r="B4" t="str">
            <v>Production (Batch)</v>
          </cell>
          <cell r="C4" t="str">
            <v>Production (Tap)</v>
          </cell>
          <cell r="D4" t="str">
            <v>Productivity (UV)</v>
          </cell>
          <cell r="E4" t="str">
            <v>Productivity (WV)</v>
          </cell>
          <cell r="F4" t="str">
            <v>Prod. Rate</v>
          </cell>
          <cell r="G4" t="str">
            <v>Prod. Time</v>
          </cell>
          <cell r="H4" t="str">
            <v>Shutdown Time</v>
          </cell>
          <cell r="I4" t="str">
            <v>Delay time</v>
          </cell>
          <cell r="J4" t="str">
            <v xml:space="preserve">Availability </v>
          </cell>
          <cell r="K4" t="str">
            <v>Sinter</v>
          </cell>
          <cell r="L4" t="str">
            <v>Pellet</v>
          </cell>
          <cell r="M4" t="str">
            <v>Lump Ore</v>
          </cell>
          <cell r="N4" t="str">
            <v>Slag Rate, Actual</v>
          </cell>
          <cell r="O4" t="str">
            <v>Slag Rate, Calc.</v>
          </cell>
          <cell r="P4" t="str">
            <v>Fuel Rate
 (Dry)</v>
          </cell>
          <cell r="Q4" t="str">
            <v>Carbon Rate</v>
          </cell>
          <cell r="R4" t="str">
            <v>Coal rate (Dry)</v>
          </cell>
          <cell r="S4" t="str">
            <v>Coke rate (Inc NC)      (Dry)</v>
          </cell>
          <cell r="T4" t="str">
            <v>Nut Coke rate (Dry)</v>
          </cell>
          <cell r="U4" t="str">
            <v>Sinter</v>
          </cell>
          <cell r="V4" t="str">
            <v>Pellet</v>
          </cell>
          <cell r="W4" t="str">
            <v>Lump Ore</v>
          </cell>
          <cell r="X4" t="str">
            <v>DRI.</v>
          </cell>
          <cell r="Y4" t="str">
            <v>Coke (Exc. NC)</v>
          </cell>
          <cell r="Z4" t="str">
            <v>Nut Coke thru Sinter</v>
          </cell>
          <cell r="AA4" t="str">
            <v>Nut Coke (Thru SH)</v>
          </cell>
          <cell r="AB4" t="str">
            <v>Coal</v>
          </cell>
          <cell r="AC4" t="str">
            <v>Limestone</v>
          </cell>
          <cell r="AD4" t="str">
            <v>Dolomite</v>
          </cell>
          <cell r="AE4" t="str">
            <v>LD slag</v>
          </cell>
          <cell r="AF4" t="str">
            <v>Quartzite</v>
          </cell>
          <cell r="AG4" t="str">
            <v>BHQ</v>
          </cell>
          <cell r="AH4" t="str">
            <v>Mixed material</v>
          </cell>
          <cell r="AI4" t="str">
            <v>RM1</v>
          </cell>
          <cell r="AJ4" t="str">
            <v>RM2</v>
          </cell>
          <cell r="AL4" t="str">
            <v>Sinter.</v>
          </cell>
          <cell r="AM4" t="str">
            <v>Pellet.</v>
          </cell>
          <cell r="AN4" t="str">
            <v>Lump Ore.</v>
          </cell>
          <cell r="AO4" t="str">
            <v>DRI</v>
          </cell>
          <cell r="AP4" t="str">
            <v>Coke (Exc. NC).</v>
          </cell>
          <cell r="AQ4" t="str">
            <v>Nut Coke thru Sinter</v>
          </cell>
          <cell r="AR4" t="str">
            <v>Nut Coke (Thru SH).</v>
          </cell>
          <cell r="AS4" t="str">
            <v>Coal.</v>
          </cell>
          <cell r="AT4" t="str">
            <v>Limestone.</v>
          </cell>
          <cell r="AU4" t="str">
            <v>Dolomite.</v>
          </cell>
          <cell r="AV4" t="str">
            <v>LD slag.</v>
          </cell>
          <cell r="AW4" t="str">
            <v>Quartzite.</v>
          </cell>
          <cell r="AX4" t="str">
            <v>BHQ</v>
          </cell>
          <cell r="AY4" t="str">
            <v>Mixed material</v>
          </cell>
          <cell r="AZ4" t="str">
            <v>RM1</v>
          </cell>
          <cell r="BA4" t="str">
            <v>RM2</v>
          </cell>
          <cell r="BC4" t="str">
            <v>Iron Bearing</v>
          </cell>
          <cell r="BD4" t="str">
            <v>Tot.Flux(incl.Quartz)</v>
          </cell>
          <cell r="BE4" t="str">
            <v>Total Coke (Inc. NC)</v>
          </cell>
          <cell r="BF4" t="str">
            <v>Total Specific RM Cons.</v>
          </cell>
          <cell r="BG4" t="str">
            <v>Ore/Coke Ratio</v>
          </cell>
          <cell r="BH4" t="str">
            <v>Fe Balance</v>
          </cell>
          <cell r="BK4" t="str">
            <v>HM Temp</v>
          </cell>
          <cell r="BL4" t="str">
            <v>C</v>
          </cell>
          <cell r="BM4" t="str">
            <v>Silicon</v>
          </cell>
          <cell r="BN4" t="str">
            <v>Sulphur</v>
          </cell>
          <cell r="BO4" t="str">
            <v>Mn</v>
          </cell>
          <cell r="BP4" t="str">
            <v>P</v>
          </cell>
          <cell r="BQ4" t="str">
            <v>Ti</v>
          </cell>
          <cell r="BS4" t="str">
            <v>CaO</v>
          </cell>
          <cell r="BT4" t="str">
            <v>MgO</v>
          </cell>
          <cell r="BU4" t="str">
            <v>SiO2</v>
          </cell>
          <cell r="BV4" t="str">
            <v>Al2O3</v>
          </cell>
          <cell r="BW4" t="str">
            <v>S</v>
          </cell>
          <cell r="BX4" t="str">
            <v>TiO2</v>
          </cell>
          <cell r="BY4" t="str">
            <v>MnO</v>
          </cell>
          <cell r="BZ4" t="str">
            <v>FeO</v>
          </cell>
          <cell r="CA4" t="str">
            <v>Na2O</v>
          </cell>
          <cell r="CB4" t="str">
            <v>K2O</v>
          </cell>
          <cell r="CC4" t="str">
            <v>Slag B2</v>
          </cell>
          <cell r="CD4" t="str">
            <v>B3</v>
          </cell>
          <cell r="CE4" t="str">
            <v>B4</v>
          </cell>
          <cell r="CG4" t="str">
            <v>Moisture%</v>
          </cell>
          <cell r="CH4" t="str">
            <v>+50mm</v>
          </cell>
          <cell r="CI4" t="str">
            <v>+40mm</v>
          </cell>
          <cell r="CJ4" t="str">
            <v>+30mm</v>
          </cell>
          <cell r="CK4" t="str">
            <v>+20mm</v>
          </cell>
          <cell r="CL4" t="str">
            <v>+16mm</v>
          </cell>
          <cell r="CM4" t="str">
            <v>+10mm</v>
          </cell>
          <cell r="CN4" t="str">
            <v>+8mm</v>
          </cell>
          <cell r="CO4" t="str">
            <v>+6.3mm</v>
          </cell>
          <cell r="CP4" t="str">
            <v>+5.0mm</v>
          </cell>
          <cell r="CQ4" t="str">
            <v>+3.15mm</v>
          </cell>
          <cell r="CR4" t="str">
            <v>-3.15mm</v>
          </cell>
          <cell r="CS4" t="str">
            <v>-5.0mm</v>
          </cell>
          <cell r="CT4" t="str">
            <v>-10mm'</v>
          </cell>
          <cell r="CU4" t="str">
            <v>MPS</v>
          </cell>
          <cell r="CV4" t="str">
            <v>Fe (total)</v>
          </cell>
          <cell r="CW4" t="str">
            <v>FeO</v>
          </cell>
          <cell r="CX4" t="str">
            <v>SiO2</v>
          </cell>
          <cell r="CY4" t="str">
            <v>Al2O3</v>
          </cell>
          <cell r="CZ4" t="str">
            <v>CaO</v>
          </cell>
          <cell r="DA4" t="str">
            <v>MgO</v>
          </cell>
          <cell r="DB4" t="str">
            <v>MnO</v>
          </cell>
          <cell r="DC4" t="str">
            <v>TiO2</v>
          </cell>
          <cell r="DD4" t="str">
            <v>P</v>
          </cell>
          <cell r="DE4" t="str">
            <v>Sulphur</v>
          </cell>
          <cell r="DF4" t="str">
            <v>Na2O</v>
          </cell>
          <cell r="DG4" t="str">
            <v>K2O</v>
          </cell>
          <cell r="DH4" t="str">
            <v>B2</v>
          </cell>
          <cell r="DI4" t="str">
            <v>TI (+6.3 mm)</v>
          </cell>
          <cell r="DJ4" t="str">
            <v>AI (+0.5 mm)</v>
          </cell>
          <cell r="DK4" t="str">
            <v>RDI (-3.15 mm)</v>
          </cell>
          <cell r="DL4" t="str">
            <v>BF RF Gen</v>
          </cell>
          <cell r="DO4" t="str">
            <v>Moisture%</v>
          </cell>
          <cell r="DP4" t="str">
            <v>+20mm</v>
          </cell>
          <cell r="DQ4" t="str">
            <v>+16mm</v>
          </cell>
          <cell r="DR4" t="str">
            <v>+12.5mm</v>
          </cell>
          <cell r="DS4" t="str">
            <v>+10mm</v>
          </cell>
          <cell r="DT4" t="str">
            <v>+8mm</v>
          </cell>
          <cell r="DU4" t="str">
            <v>+6.3mm</v>
          </cell>
          <cell r="DV4" t="str">
            <v>+2mm</v>
          </cell>
          <cell r="DW4" t="str">
            <v>-2mm</v>
          </cell>
          <cell r="DX4" t="str">
            <v>+20mm</v>
          </cell>
          <cell r="DY4" t="str">
            <v>-6.3mm</v>
          </cell>
          <cell r="DZ4" t="str">
            <v>Fe (total)</v>
          </cell>
          <cell r="EA4" t="str">
            <v>FeO</v>
          </cell>
          <cell r="EB4" t="str">
            <v>SiO2</v>
          </cell>
          <cell r="EC4" t="str">
            <v>Al2O3</v>
          </cell>
          <cell r="ED4" t="str">
            <v>CaO</v>
          </cell>
          <cell r="EE4" t="str">
            <v>MgO</v>
          </cell>
          <cell r="EF4" t="str">
            <v>MnO</v>
          </cell>
          <cell r="EG4" t="str">
            <v>TiO2</v>
          </cell>
          <cell r="EH4" t="str">
            <v>P</v>
          </cell>
          <cell r="EI4" t="str">
            <v>Sulphur</v>
          </cell>
          <cell r="EJ4" t="str">
            <v>Na2O</v>
          </cell>
          <cell r="EK4" t="str">
            <v>K2O</v>
          </cell>
          <cell r="EL4" t="str">
            <v>LOI</v>
          </cell>
          <cell r="EM4" t="str">
            <v>B2</v>
          </cell>
          <cell r="EN4" t="str">
            <v>TI (+6.3mm)</v>
          </cell>
          <cell r="EO4" t="str">
            <v>RDI (-0.5 mm)</v>
          </cell>
          <cell r="EP4" t="str">
            <v>C.C.S</v>
          </cell>
          <cell r="EQ4" t="str">
            <v>RDI (-6.3 mm)</v>
          </cell>
          <cell r="ER4" t="str">
            <v>RDI (-0.5 mm)</v>
          </cell>
          <cell r="ES4" t="str">
            <v>Porosity</v>
          </cell>
          <cell r="EU4" t="str">
            <v>Moisture%</v>
          </cell>
          <cell r="EV4" t="str">
            <v>+50mm</v>
          </cell>
          <cell r="EW4" t="str">
            <v>+40mm</v>
          </cell>
          <cell r="EX4" t="str">
            <v>+30mm</v>
          </cell>
          <cell r="EY4" t="str">
            <v>+20mm</v>
          </cell>
          <cell r="EZ4" t="str">
            <v>+16mm</v>
          </cell>
          <cell r="FA4" t="str">
            <v>+10mm</v>
          </cell>
          <cell r="FB4" t="str">
            <v>+8mm</v>
          </cell>
          <cell r="FC4" t="str">
            <v>+6.3mm</v>
          </cell>
          <cell r="FD4" t="str">
            <v>-6.3mm</v>
          </cell>
          <cell r="FE4" t="str">
            <v>+30mm</v>
          </cell>
          <cell r="FF4" t="str">
            <v>-10mm</v>
          </cell>
          <cell r="FG4" t="str">
            <v>Fe (total)</v>
          </cell>
          <cell r="FH4" t="str">
            <v>FeO</v>
          </cell>
          <cell r="FI4" t="str">
            <v>SiO2</v>
          </cell>
          <cell r="FJ4" t="str">
            <v>Al2O3</v>
          </cell>
          <cell r="FK4" t="str">
            <v>CaO</v>
          </cell>
          <cell r="FL4" t="str">
            <v>MgO</v>
          </cell>
          <cell r="FM4" t="str">
            <v>MnO</v>
          </cell>
          <cell r="FN4" t="str">
            <v>TiO2</v>
          </cell>
          <cell r="FO4" t="str">
            <v>P</v>
          </cell>
          <cell r="FP4" t="str">
            <v>Sulphur</v>
          </cell>
          <cell r="FQ4" t="str">
            <v>Na2O</v>
          </cell>
          <cell r="FR4" t="str">
            <v>K2O</v>
          </cell>
          <cell r="FS4" t="str">
            <v>LOI</v>
          </cell>
          <cell r="FU4" t="str">
            <v>Moisture%</v>
          </cell>
          <cell r="FV4" t="str">
            <v>+100mm</v>
          </cell>
          <cell r="FW4" t="str">
            <v xml:space="preserve">+80mm </v>
          </cell>
          <cell r="FX4" t="str">
            <v xml:space="preserve">+63mm </v>
          </cell>
          <cell r="FY4" t="str">
            <v xml:space="preserve">+50 mm </v>
          </cell>
          <cell r="FZ4" t="str">
            <v xml:space="preserve">+40 mm </v>
          </cell>
          <cell r="GA4" t="str">
            <v xml:space="preserve">+30 mm </v>
          </cell>
          <cell r="GB4" t="str">
            <v>+25mm</v>
          </cell>
          <cell r="GC4" t="str">
            <v xml:space="preserve">+20 mm </v>
          </cell>
          <cell r="GD4" t="str">
            <v xml:space="preserve">+16 mm </v>
          </cell>
          <cell r="GE4" t="str">
            <v>+10mm</v>
          </cell>
          <cell r="GF4" t="str">
            <v>+6.3mm</v>
          </cell>
          <cell r="GG4" t="str">
            <v>-6.3mm</v>
          </cell>
          <cell r="GH4" t="str">
            <v>+80mm%</v>
          </cell>
          <cell r="GI4" t="str">
            <v>-25mm%</v>
          </cell>
          <cell r="GJ4" t="str">
            <v>-20mm%</v>
          </cell>
          <cell r="GK4" t="str">
            <v>-16mm%</v>
          </cell>
          <cell r="GL4" t="str">
            <v>MPS(mm)</v>
          </cell>
          <cell r="GM4" t="str">
            <v>Ash</v>
          </cell>
          <cell r="GN4" t="str">
            <v>VM</v>
          </cell>
          <cell r="GO4" t="str">
            <v>FC</v>
          </cell>
          <cell r="GP4" t="str">
            <v>S%</v>
          </cell>
          <cell r="GQ4" t="str">
            <v>CSR</v>
          </cell>
          <cell r="GR4" t="str">
            <v>CRI</v>
          </cell>
          <cell r="GS4" t="str">
            <v>M40</v>
          </cell>
          <cell r="GT4" t="str">
            <v xml:space="preserve">M10 </v>
          </cell>
          <cell r="GU4" t="str">
            <v>Metallic Fe</v>
          </cell>
          <cell r="GV4" t="str">
            <v>Metallic Fe.</v>
          </cell>
          <cell r="GW4" t="str">
            <v>Metallic Fe.</v>
          </cell>
          <cell r="GX4" t="str">
            <v>Moisture%</v>
          </cell>
          <cell r="GY4" t="str">
            <v>+100mm</v>
          </cell>
          <cell r="GZ4" t="str">
            <v xml:space="preserve">+80mm </v>
          </cell>
          <cell r="HA4" t="str">
            <v xml:space="preserve">+50 mm </v>
          </cell>
          <cell r="HB4" t="str">
            <v xml:space="preserve">+40 mm </v>
          </cell>
          <cell r="HC4" t="str">
            <v xml:space="preserve">+30 mm </v>
          </cell>
          <cell r="HD4" t="str">
            <v>+25mm</v>
          </cell>
          <cell r="HE4" t="str">
            <v xml:space="preserve">+20 mm </v>
          </cell>
          <cell r="HF4" t="str">
            <v>+10mm</v>
          </cell>
          <cell r="HG4" t="str">
            <v>+6.3mm</v>
          </cell>
          <cell r="HH4" t="str">
            <v>-6.3mm</v>
          </cell>
          <cell r="HI4" t="str">
            <v>+80mm%</v>
          </cell>
          <cell r="HJ4" t="str">
            <v>-25mm%</v>
          </cell>
          <cell r="HK4" t="str">
            <v>-20mm%</v>
          </cell>
          <cell r="HL4" t="str">
            <v>-16mm%</v>
          </cell>
          <cell r="HM4" t="str">
            <v>MPS</v>
          </cell>
          <cell r="HN4" t="str">
            <v>Ash</v>
          </cell>
          <cell r="HO4" t="str">
            <v>VM</v>
          </cell>
          <cell r="HP4" t="str">
            <v>FC</v>
          </cell>
          <cell r="HQ4" t="str">
            <v>S%</v>
          </cell>
          <cell r="HR4" t="str">
            <v>CSR</v>
          </cell>
          <cell r="HS4" t="str">
            <v>CRI</v>
          </cell>
          <cell r="HT4" t="str">
            <v>Moisture%</v>
          </cell>
          <cell r="HU4" t="str">
            <v>+30mm</v>
          </cell>
          <cell r="HV4" t="str">
            <v>+25mm</v>
          </cell>
          <cell r="HW4" t="str">
            <v>+15mm</v>
          </cell>
          <cell r="HX4" t="str">
            <v>+12.5mm</v>
          </cell>
          <cell r="HY4" t="str">
            <v>+10mm</v>
          </cell>
          <cell r="HZ4" t="str">
            <v>+6.3mm</v>
          </cell>
          <cell r="IA4" t="str">
            <v>-6.3mm</v>
          </cell>
          <cell r="IB4" t="str">
            <v>+30mm</v>
          </cell>
          <cell r="IC4" t="str">
            <v>+25mm</v>
          </cell>
          <cell r="ID4" t="str">
            <v>-15mm</v>
          </cell>
          <cell r="IE4" t="str">
            <v>-12.5mm</v>
          </cell>
          <cell r="IF4" t="str">
            <v>-10mm</v>
          </cell>
          <cell r="IG4" t="str">
            <v>Ash</v>
          </cell>
          <cell r="IH4" t="str">
            <v>VM</v>
          </cell>
          <cell r="II4" t="str">
            <v>FC</v>
          </cell>
          <cell r="IJ4" t="str">
            <v>S</v>
          </cell>
          <cell r="IK4" t="str">
            <v>Moisture</v>
          </cell>
          <cell r="IL4" t="str">
            <v>Ash</v>
          </cell>
          <cell r="IM4" t="str">
            <v>VM</v>
          </cell>
          <cell r="IN4" t="str">
            <v>FC</v>
          </cell>
          <cell r="IO4" t="str">
            <v>S</v>
          </cell>
          <cell r="IP4" t="str">
            <v>&lt;200 Mesh</v>
          </cell>
          <cell r="IR4" t="str">
            <v>MPS</v>
          </cell>
          <cell r="IS4" t="str">
            <v>MPS</v>
          </cell>
          <cell r="IU4" t="str">
            <v>kgs</v>
          </cell>
        </row>
        <row r="5">
          <cell r="A5" t="str">
            <v>UOM</v>
          </cell>
          <cell r="B5" t="str">
            <v>Tons</v>
          </cell>
          <cell r="C5" t="str">
            <v>Tons</v>
          </cell>
          <cell r="D5" t="str">
            <v>THM/m3/day</v>
          </cell>
          <cell r="E5" t="str">
            <v>THM/m3/day</v>
          </cell>
          <cell r="F5" t="str">
            <v>TPH</v>
          </cell>
          <cell r="G5" t="str">
            <v>Hrs</v>
          </cell>
          <cell r="H5" t="str">
            <v>Hrs</v>
          </cell>
          <cell r="I5" t="str">
            <v>Hrs</v>
          </cell>
          <cell r="J5" t="str">
            <v>%</v>
          </cell>
          <cell r="K5" t="str">
            <v>%</v>
          </cell>
          <cell r="L5" t="str">
            <v>%</v>
          </cell>
          <cell r="M5" t="str">
            <v>%</v>
          </cell>
          <cell r="N5" t="str">
            <v>Kg/THM</v>
          </cell>
          <cell r="O5" t="str">
            <v>Kg/THM</v>
          </cell>
          <cell r="P5" t="str">
            <v>Kg/THM</v>
          </cell>
          <cell r="Q5" t="str">
            <v>Kg/THM</v>
          </cell>
          <cell r="R5" t="str">
            <v>Kg/THM</v>
          </cell>
          <cell r="S5" t="str">
            <v>Kg/THM</v>
          </cell>
          <cell r="T5" t="str">
            <v>Kg/THM</v>
          </cell>
          <cell r="U5" t="str">
            <v>Tons</v>
          </cell>
          <cell r="V5" t="str">
            <v>Tons</v>
          </cell>
          <cell r="W5" t="str">
            <v>Tons</v>
          </cell>
          <cell r="X5" t="str">
            <v>Tons</v>
          </cell>
          <cell r="Y5" t="str">
            <v>Tons</v>
          </cell>
          <cell r="Z5" t="str">
            <v>Tons</v>
          </cell>
          <cell r="AA5" t="str">
            <v>Tons</v>
          </cell>
          <cell r="AB5" t="str">
            <v>Tons</v>
          </cell>
          <cell r="AC5" t="str">
            <v>Tons</v>
          </cell>
          <cell r="AD5" t="str">
            <v>Tons</v>
          </cell>
          <cell r="AE5" t="str">
            <v>Tons</v>
          </cell>
          <cell r="AF5" t="str">
            <v>Tons</v>
          </cell>
          <cell r="AG5" t="str">
            <v>Tons</v>
          </cell>
          <cell r="AH5" t="str">
            <v>Tons</v>
          </cell>
          <cell r="AI5" t="str">
            <v>Tons</v>
          </cell>
          <cell r="AJ5" t="str">
            <v>Tons</v>
          </cell>
          <cell r="AL5" t="str">
            <v>Kg/THM</v>
          </cell>
          <cell r="AM5" t="str">
            <v>Kg/THM</v>
          </cell>
          <cell r="AN5" t="str">
            <v>Kg/THM</v>
          </cell>
          <cell r="AO5" t="str">
            <v>Kg/THM</v>
          </cell>
          <cell r="AP5" t="str">
            <v>Kg/THM</v>
          </cell>
          <cell r="AQ5" t="str">
            <v>Kg/THM</v>
          </cell>
          <cell r="AR5" t="str">
            <v>Kg/THM</v>
          </cell>
          <cell r="AS5" t="str">
            <v>Kg/THM</v>
          </cell>
          <cell r="AT5" t="str">
            <v>Kg/THM</v>
          </cell>
          <cell r="AU5" t="str">
            <v>Kg/THM</v>
          </cell>
          <cell r="AV5" t="str">
            <v>Kg/THM</v>
          </cell>
          <cell r="AW5" t="str">
            <v>Kg/THM</v>
          </cell>
          <cell r="AX5" t="str">
            <v>Kg/THM</v>
          </cell>
          <cell r="AY5" t="str">
            <v>Kg/THM</v>
          </cell>
          <cell r="AZ5" t="str">
            <v>Kg/THM</v>
          </cell>
          <cell r="BA5" t="str">
            <v>Kg/THM</v>
          </cell>
          <cell r="BC5" t="str">
            <v>Kg/THM</v>
          </cell>
          <cell r="BD5" t="str">
            <v>Kg/THM</v>
          </cell>
          <cell r="BE5" t="str">
            <v>Kg/THM</v>
          </cell>
          <cell r="BF5" t="str">
            <v>Kg/THM</v>
          </cell>
          <cell r="BH5" t="str">
            <v>%</v>
          </cell>
          <cell r="BK5" t="str">
            <v>°C</v>
          </cell>
          <cell r="BL5" t="str">
            <v>%</v>
          </cell>
          <cell r="BM5" t="str">
            <v>%</v>
          </cell>
          <cell r="BN5" t="str">
            <v>%</v>
          </cell>
          <cell r="BO5" t="str">
            <v>%</v>
          </cell>
          <cell r="BP5" t="str">
            <v>%</v>
          </cell>
          <cell r="BQ5" t="str">
            <v>%</v>
          </cell>
          <cell r="BS5" t="str">
            <v>%</v>
          </cell>
          <cell r="BT5" t="str">
            <v>%</v>
          </cell>
          <cell r="BU5" t="str">
            <v>%</v>
          </cell>
          <cell r="BV5" t="str">
            <v>%</v>
          </cell>
          <cell r="BW5" t="str">
            <v>%</v>
          </cell>
          <cell r="BX5" t="str">
            <v>%</v>
          </cell>
          <cell r="BY5" t="str">
            <v>%</v>
          </cell>
          <cell r="BZ5" t="str">
            <v>%</v>
          </cell>
          <cell r="CA5" t="str">
            <v>%</v>
          </cell>
          <cell r="CB5" t="str">
            <v>%</v>
          </cell>
          <cell r="CC5" t="str">
            <v>%</v>
          </cell>
          <cell r="CD5" t="str">
            <v>%</v>
          </cell>
          <cell r="CE5" t="str">
            <v>%</v>
          </cell>
          <cell r="CG5" t="str">
            <v>%</v>
          </cell>
          <cell r="CH5" t="str">
            <v>%</v>
          </cell>
          <cell r="CI5" t="str">
            <v>%</v>
          </cell>
          <cell r="CJ5" t="str">
            <v>%</v>
          </cell>
          <cell r="CK5" t="str">
            <v>%</v>
          </cell>
          <cell r="CL5" t="str">
            <v>%</v>
          </cell>
          <cell r="CM5" t="str">
            <v>%</v>
          </cell>
          <cell r="CN5" t="str">
            <v>%</v>
          </cell>
          <cell r="CO5" t="str">
            <v>%</v>
          </cell>
          <cell r="CP5" t="str">
            <v>%</v>
          </cell>
          <cell r="CQ5" t="str">
            <v>%</v>
          </cell>
          <cell r="CR5" t="str">
            <v>%</v>
          </cell>
          <cell r="CS5" t="str">
            <v>%</v>
          </cell>
          <cell r="CT5" t="str">
            <v>%</v>
          </cell>
          <cell r="CU5" t="str">
            <v>%</v>
          </cell>
          <cell r="CV5" t="str">
            <v>%</v>
          </cell>
          <cell r="CW5" t="str">
            <v>%</v>
          </cell>
          <cell r="CX5" t="str">
            <v>%</v>
          </cell>
          <cell r="CY5" t="str">
            <v>%</v>
          </cell>
          <cell r="CZ5" t="str">
            <v>%</v>
          </cell>
          <cell r="DA5" t="str">
            <v>%</v>
          </cell>
          <cell r="DB5" t="str">
            <v>%</v>
          </cell>
          <cell r="DC5" t="str">
            <v>%</v>
          </cell>
          <cell r="DD5" t="str">
            <v>%</v>
          </cell>
          <cell r="DE5" t="str">
            <v>%</v>
          </cell>
          <cell r="DF5" t="str">
            <v>%</v>
          </cell>
          <cell r="DG5" t="str">
            <v>%</v>
          </cell>
          <cell r="DH5" t="str">
            <v>%</v>
          </cell>
          <cell r="DI5" t="str">
            <v>%</v>
          </cell>
          <cell r="DJ5" t="str">
            <v>%</v>
          </cell>
          <cell r="DK5" t="str">
            <v>%</v>
          </cell>
          <cell r="DL5" t="str">
            <v>(% Receipt)</v>
          </cell>
          <cell r="DO5" t="str">
            <v>%</v>
          </cell>
          <cell r="DP5" t="str">
            <v>%</v>
          </cell>
          <cell r="DQ5" t="str">
            <v>%</v>
          </cell>
          <cell r="DR5" t="str">
            <v>%</v>
          </cell>
          <cell r="DS5" t="str">
            <v>%</v>
          </cell>
          <cell r="DT5" t="str">
            <v>%</v>
          </cell>
          <cell r="DU5" t="str">
            <v>%</v>
          </cell>
          <cell r="DV5" t="str">
            <v>%</v>
          </cell>
          <cell r="DW5" t="str">
            <v>%</v>
          </cell>
          <cell r="DX5" t="str">
            <v>%</v>
          </cell>
          <cell r="DY5" t="str">
            <v>%</v>
          </cell>
          <cell r="DZ5" t="str">
            <v>%</v>
          </cell>
          <cell r="EA5" t="str">
            <v>%</v>
          </cell>
          <cell r="EB5" t="str">
            <v>%</v>
          </cell>
          <cell r="EC5" t="str">
            <v>%</v>
          </cell>
          <cell r="ED5" t="str">
            <v>%</v>
          </cell>
          <cell r="EE5" t="str">
            <v>%</v>
          </cell>
          <cell r="EF5" t="str">
            <v>%</v>
          </cell>
          <cell r="EG5" t="str">
            <v>%</v>
          </cell>
          <cell r="EH5" t="str">
            <v>%</v>
          </cell>
          <cell r="EI5" t="str">
            <v>%</v>
          </cell>
          <cell r="EJ5" t="str">
            <v>%</v>
          </cell>
          <cell r="EK5" t="str">
            <v>%</v>
          </cell>
          <cell r="EL5" t="str">
            <v>%</v>
          </cell>
          <cell r="EM5" t="str">
            <v>%</v>
          </cell>
          <cell r="EN5" t="str">
            <v>%</v>
          </cell>
          <cell r="EO5" t="str">
            <v>%</v>
          </cell>
          <cell r="EP5" t="str">
            <v>Kg/Pellet</v>
          </cell>
          <cell r="EQ5" t="str">
            <v>%</v>
          </cell>
          <cell r="ER5" t="str">
            <v>%</v>
          </cell>
          <cell r="ES5" t="str">
            <v>%</v>
          </cell>
          <cell r="EU5" t="str">
            <v>%</v>
          </cell>
          <cell r="EV5" t="str">
            <v>%</v>
          </cell>
          <cell r="EW5" t="str">
            <v>%</v>
          </cell>
          <cell r="EX5" t="str">
            <v>%</v>
          </cell>
          <cell r="EY5" t="str">
            <v>%</v>
          </cell>
          <cell r="EZ5" t="str">
            <v>%</v>
          </cell>
          <cell r="FA5" t="str">
            <v>%</v>
          </cell>
          <cell r="FB5" t="str">
            <v>%</v>
          </cell>
          <cell r="FC5" t="str">
            <v>%</v>
          </cell>
          <cell r="FD5" t="str">
            <v>%</v>
          </cell>
          <cell r="FE5" t="str">
            <v>%</v>
          </cell>
          <cell r="FF5" t="str">
            <v>%</v>
          </cell>
          <cell r="FG5" t="str">
            <v>%</v>
          </cell>
          <cell r="FH5" t="str">
            <v>%</v>
          </cell>
          <cell r="FI5" t="str">
            <v>%</v>
          </cell>
          <cell r="FJ5" t="str">
            <v>%</v>
          </cell>
          <cell r="FK5" t="str">
            <v>%</v>
          </cell>
          <cell r="FL5" t="str">
            <v>%</v>
          </cell>
          <cell r="FM5" t="str">
            <v>%</v>
          </cell>
          <cell r="FN5" t="str">
            <v>%</v>
          </cell>
          <cell r="FO5" t="str">
            <v>%</v>
          </cell>
          <cell r="FP5" t="str">
            <v>%</v>
          </cell>
          <cell r="FQ5" t="str">
            <v>%</v>
          </cell>
          <cell r="FR5" t="str">
            <v>%</v>
          </cell>
          <cell r="FS5" t="str">
            <v>%</v>
          </cell>
          <cell r="FU5" t="str">
            <v>%</v>
          </cell>
          <cell r="FV5" t="str">
            <v>%</v>
          </cell>
          <cell r="FW5" t="str">
            <v>%</v>
          </cell>
          <cell r="FX5" t="str">
            <v>%</v>
          </cell>
          <cell r="FY5" t="str">
            <v>%</v>
          </cell>
          <cell r="FZ5" t="str">
            <v>%</v>
          </cell>
          <cell r="GA5" t="str">
            <v>%</v>
          </cell>
          <cell r="GB5" t="str">
            <v>%</v>
          </cell>
          <cell r="GC5" t="str">
            <v>%</v>
          </cell>
          <cell r="GD5" t="str">
            <v>%</v>
          </cell>
          <cell r="GE5" t="str">
            <v>%</v>
          </cell>
          <cell r="GF5" t="str">
            <v>%</v>
          </cell>
          <cell r="GG5" t="str">
            <v>%</v>
          </cell>
          <cell r="GH5" t="str">
            <v>%</v>
          </cell>
          <cell r="GI5" t="str">
            <v>%</v>
          </cell>
          <cell r="GJ5" t="str">
            <v>%</v>
          </cell>
          <cell r="GK5" t="str">
            <v>%</v>
          </cell>
          <cell r="GL5" t="str">
            <v>%</v>
          </cell>
          <cell r="GM5" t="str">
            <v>%</v>
          </cell>
          <cell r="GN5" t="str">
            <v>%</v>
          </cell>
          <cell r="GO5" t="str">
            <v>%</v>
          </cell>
          <cell r="GP5" t="str">
            <v>%</v>
          </cell>
          <cell r="GQ5" t="str">
            <v>%</v>
          </cell>
          <cell r="GR5" t="str">
            <v>%</v>
          </cell>
          <cell r="GS5" t="str">
            <v>%</v>
          </cell>
          <cell r="GT5" t="str">
            <v>%</v>
          </cell>
          <cell r="GU5" t="str">
            <v>Tons</v>
          </cell>
          <cell r="GV5" t="str">
            <v>Kg/thm</v>
          </cell>
          <cell r="GW5" t="str">
            <v>Kg</v>
          </cell>
          <cell r="GX5" t="str">
            <v>%</v>
          </cell>
          <cell r="GY5" t="str">
            <v>%</v>
          </cell>
          <cell r="GZ5" t="str">
            <v>%</v>
          </cell>
          <cell r="HA5" t="str">
            <v>%</v>
          </cell>
          <cell r="HB5" t="str">
            <v>%</v>
          </cell>
          <cell r="HC5" t="str">
            <v>%</v>
          </cell>
          <cell r="HD5" t="str">
            <v>%</v>
          </cell>
          <cell r="HE5" t="str">
            <v>%</v>
          </cell>
          <cell r="HF5" t="str">
            <v>%</v>
          </cell>
          <cell r="HG5" t="str">
            <v>%</v>
          </cell>
          <cell r="HH5" t="str">
            <v>%</v>
          </cell>
          <cell r="HI5" t="str">
            <v>%</v>
          </cell>
          <cell r="HJ5" t="str">
            <v>%</v>
          </cell>
          <cell r="HK5" t="str">
            <v>%</v>
          </cell>
          <cell r="HL5" t="str">
            <v>%</v>
          </cell>
          <cell r="HM5" t="str">
            <v>mm</v>
          </cell>
          <cell r="HN5" t="str">
            <v>%</v>
          </cell>
          <cell r="HO5" t="str">
            <v>%</v>
          </cell>
          <cell r="HP5" t="str">
            <v>%</v>
          </cell>
          <cell r="HQ5" t="str">
            <v>%</v>
          </cell>
          <cell r="HR5" t="str">
            <v>%</v>
          </cell>
          <cell r="HS5" t="str">
            <v>%</v>
          </cell>
          <cell r="HT5" t="str">
            <v>%</v>
          </cell>
          <cell r="HU5" t="str">
            <v>%</v>
          </cell>
          <cell r="HV5" t="str">
            <v>%</v>
          </cell>
          <cell r="HW5" t="str">
            <v>%</v>
          </cell>
          <cell r="HX5" t="str">
            <v>%</v>
          </cell>
          <cell r="HY5" t="str">
            <v>%</v>
          </cell>
          <cell r="HZ5" t="str">
            <v>%</v>
          </cell>
          <cell r="IA5" t="str">
            <v>%</v>
          </cell>
          <cell r="IB5" t="str">
            <v>%</v>
          </cell>
          <cell r="IC5" t="str">
            <v>%</v>
          </cell>
          <cell r="ID5" t="str">
            <v>%</v>
          </cell>
          <cell r="IE5" t="str">
            <v>%</v>
          </cell>
          <cell r="IF5" t="str">
            <v>%</v>
          </cell>
          <cell r="IG5" t="str">
            <v>%</v>
          </cell>
          <cell r="IH5" t="str">
            <v>%</v>
          </cell>
          <cell r="II5" t="str">
            <v>%</v>
          </cell>
          <cell r="IJ5" t="str">
            <v>%</v>
          </cell>
          <cell r="IK5" t="str">
            <v>%</v>
          </cell>
          <cell r="IL5" t="str">
            <v>%</v>
          </cell>
          <cell r="IM5" t="str">
            <v>%</v>
          </cell>
          <cell r="IN5" t="str">
            <v>%</v>
          </cell>
          <cell r="IO5" t="str">
            <v>%</v>
          </cell>
          <cell r="IP5" t="str">
            <v>%</v>
          </cell>
        </row>
        <row r="6">
          <cell r="A6">
            <v>45139</v>
          </cell>
          <cell r="B6">
            <v>3238.904031478085</v>
          </cell>
          <cell r="C6">
            <v>3238.9039999999995</v>
          </cell>
          <cell r="D6">
            <v>1.9279190476190473</v>
          </cell>
          <cell r="E6">
            <v>2.2153926128590968</v>
          </cell>
          <cell r="F6">
            <v>134.95433333333332</v>
          </cell>
          <cell r="G6">
            <v>24</v>
          </cell>
          <cell r="H6">
            <v>0</v>
          </cell>
          <cell r="I6">
            <v>0</v>
          </cell>
          <cell r="J6">
            <v>100</v>
          </cell>
          <cell r="K6">
            <v>42.972678504307041</v>
          </cell>
          <cell r="L6">
            <v>35.591080409384581</v>
          </cell>
          <cell r="M6">
            <v>15.272280548189032</v>
          </cell>
          <cell r="N6">
            <v>399.75856805626302</v>
          </cell>
          <cell r="O6">
            <v>399.75856805626302</v>
          </cell>
          <cell r="P6">
            <v>545.96705253196819</v>
          </cell>
          <cell r="Q6">
            <v>463.03423092310686</v>
          </cell>
          <cell r="R6">
            <v>115.05779713699459</v>
          </cell>
          <cell r="S6">
            <v>430.90925539497357</v>
          </cell>
          <cell r="T6">
            <v>27.842975007458222</v>
          </cell>
          <cell r="U6">
            <v>2309.6989630299609</v>
          </cell>
          <cell r="V6">
            <v>1912.952237930255</v>
          </cell>
          <cell r="W6">
            <v>820.85575702988547</v>
          </cell>
          <cell r="X6">
            <v>331.30104425827079</v>
          </cell>
          <cell r="Y6">
            <v>1345.954</v>
          </cell>
          <cell r="Z6">
            <v>0</v>
          </cell>
          <cell r="AA6">
            <v>98.665999999999997</v>
          </cell>
          <cell r="AB6">
            <v>378.28499999999946</v>
          </cell>
          <cell r="AC6">
            <v>0</v>
          </cell>
          <cell r="AD6">
            <v>368.55</v>
          </cell>
          <cell r="AE6">
            <v>0</v>
          </cell>
          <cell r="AF6">
            <v>0</v>
          </cell>
          <cell r="AG6">
            <v>74.616</v>
          </cell>
          <cell r="AH6">
            <v>23.920999999999999</v>
          </cell>
          <cell r="AI6">
            <v>0</v>
          </cell>
          <cell r="AJ6">
            <v>0</v>
          </cell>
          <cell r="AK6">
            <v>0</v>
          </cell>
          <cell r="AL6">
            <v>713.11126868304325</v>
          </cell>
          <cell r="AM6">
            <v>590.61714065583863</v>
          </cell>
          <cell r="AN6">
            <v>253.43627012476966</v>
          </cell>
          <cell r="AO6">
            <v>102.28800885683557</v>
          </cell>
          <cell r="AP6">
            <v>415.55846882742287</v>
          </cell>
          <cell r="AQ6">
            <v>0</v>
          </cell>
          <cell r="AR6">
            <v>30.462773531135909</v>
          </cell>
          <cell r="AS6">
            <v>116.79413663496778</v>
          </cell>
          <cell r="AT6">
            <v>0</v>
          </cell>
          <cell r="AU6">
            <v>113.78849030973323</v>
          </cell>
          <cell r="AV6">
            <v>0</v>
          </cell>
          <cell r="AW6">
            <v>0</v>
          </cell>
          <cell r="AX6">
            <v>23.037422311629509</v>
          </cell>
          <cell r="AY6">
            <v>7.3855229322999021</v>
          </cell>
          <cell r="AZ6">
            <v>0</v>
          </cell>
          <cell r="BA6">
            <v>0</v>
          </cell>
          <cell r="BB6">
            <v>0</v>
          </cell>
          <cell r="BC6">
            <v>1659.4526883204871</v>
          </cell>
          <cell r="BD6">
            <v>144.21143555366265</v>
          </cell>
          <cell r="BE6">
            <v>446.02124235855877</v>
          </cell>
          <cell r="BF6">
            <v>2366.4795028676767</v>
          </cell>
          <cell r="BG6">
            <v>3.7205687324337</v>
          </cell>
          <cell r="BH6">
            <v>99.999999028125401</v>
          </cell>
          <cell r="BJ6">
            <v>0</v>
          </cell>
          <cell r="BK6">
            <v>1469.46</v>
          </cell>
          <cell r="BL6">
            <v>4.7579316491010539</v>
          </cell>
          <cell r="BM6">
            <v>0.50741676999380037</v>
          </cell>
          <cell r="BN6">
            <v>3.4563763174209554E-2</v>
          </cell>
          <cell r="BO6">
            <v>0.74809097954122772</v>
          </cell>
          <cell r="BP6">
            <v>0.1186908555486671</v>
          </cell>
          <cell r="BQ6">
            <v>5.3609345939243644E-2</v>
          </cell>
          <cell r="BR6">
            <v>0</v>
          </cell>
          <cell r="BS6">
            <v>34.390381210409835</v>
          </cell>
          <cell r="BT6">
            <v>9.8595321682057566</v>
          </cell>
          <cell r="BU6">
            <v>33.688500343432807</v>
          </cell>
          <cell r="BV6">
            <v>18.197228115698696</v>
          </cell>
          <cell r="BW6">
            <v>0.4631115011829352</v>
          </cell>
          <cell r="BX6">
            <v>0.79540448752194159</v>
          </cell>
          <cell r="BY6">
            <v>1.0840000000000001</v>
          </cell>
          <cell r="BZ6">
            <v>0.3836110051133329</v>
          </cell>
          <cell r="CA6">
            <v>0.2844611920934137</v>
          </cell>
          <cell r="CB6">
            <v>0.53246508433183248</v>
          </cell>
          <cell r="CC6">
            <v>1.0231388824013581</v>
          </cell>
          <cell r="CD6">
            <v>1.3166187618381515</v>
          </cell>
          <cell r="CE6">
            <v>0.85423230679505513</v>
          </cell>
          <cell r="CF6">
            <v>1320.8482064855361</v>
          </cell>
          <cell r="CG6">
            <v>0.1</v>
          </cell>
          <cell r="CH6">
            <v>0</v>
          </cell>
          <cell r="CI6">
            <v>1.27</v>
          </cell>
          <cell r="CJ6">
            <v>2.8166666666666664</v>
          </cell>
          <cell r="CK6">
            <v>9.6866666666666674</v>
          </cell>
          <cell r="CL6">
            <v>6.876666666666666</v>
          </cell>
          <cell r="CM6">
            <v>38.596666666666671</v>
          </cell>
          <cell r="CN6">
            <v>15.416666666666666</v>
          </cell>
          <cell r="CO6">
            <v>17.576666666666668</v>
          </cell>
          <cell r="CP6">
            <v>6.37</v>
          </cell>
          <cell r="CQ6">
            <v>1.3233333333333333</v>
          </cell>
          <cell r="CR6">
            <v>0.49</v>
          </cell>
          <cell r="CS6">
            <v>1.8133333333333332</v>
          </cell>
          <cell r="CT6">
            <v>41.176666666666669</v>
          </cell>
          <cell r="CU6">
            <v>13.109737333333333</v>
          </cell>
          <cell r="CV6">
            <v>51.547617498780291</v>
          </cell>
          <cell r="CW6">
            <v>11.23</v>
          </cell>
          <cell r="CX6">
            <v>6.7633333333333328</v>
          </cell>
          <cell r="CY6">
            <v>3.43</v>
          </cell>
          <cell r="CZ6">
            <v>13.203333333333333</v>
          </cell>
          <cell r="DA6">
            <v>2.13</v>
          </cell>
          <cell r="DB6">
            <v>1.3940000000000001</v>
          </cell>
          <cell r="DC6">
            <v>0.15166666666666664</v>
          </cell>
          <cell r="DD6">
            <v>6.8000000000000005E-2</v>
          </cell>
          <cell r="DE6">
            <v>1.3999999999999999E-2</v>
          </cell>
          <cell r="DF6">
            <v>6.5000000000000002E-2</v>
          </cell>
          <cell r="DG6">
            <v>8.6333333333333331E-2</v>
          </cell>
          <cell r="DH6">
            <v>1.9556088451495741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0.6333333333333333</v>
          </cell>
          <cell r="DP6">
            <v>0</v>
          </cell>
          <cell r="DQ6">
            <v>0.6</v>
          </cell>
          <cell r="DR6">
            <v>34.483333333333334</v>
          </cell>
          <cell r="DS6">
            <v>45.386666666666663</v>
          </cell>
          <cell r="DT6">
            <v>16.096666666666668</v>
          </cell>
          <cell r="DU6">
            <v>2.3166666666666664</v>
          </cell>
          <cell r="DV6">
            <v>0.81</v>
          </cell>
          <cell r="DW6">
            <v>0.3066666666666667</v>
          </cell>
          <cell r="DX6">
            <v>0</v>
          </cell>
          <cell r="DY6">
            <v>1.1166666666666665</v>
          </cell>
          <cell r="DZ6">
            <v>59.652680652680658</v>
          </cell>
          <cell r="EA6">
            <v>0.39</v>
          </cell>
          <cell r="EB6">
            <v>7.1933333333333325</v>
          </cell>
          <cell r="EC6">
            <v>3.7133333333333334</v>
          </cell>
          <cell r="ED6">
            <v>1.79</v>
          </cell>
          <cell r="EE6">
            <v>0.61633333333333329</v>
          </cell>
          <cell r="EF6">
            <v>0.79766666666666675</v>
          </cell>
          <cell r="EG6">
            <v>0.214</v>
          </cell>
          <cell r="EH6">
            <v>5.1333333333333342E-2</v>
          </cell>
          <cell r="EI6">
            <v>5.9999999999999993E-3</v>
          </cell>
          <cell r="EJ6">
            <v>6.8333333333333343E-2</v>
          </cell>
          <cell r="EK6">
            <v>4.9666666666666665E-2</v>
          </cell>
          <cell r="EL6">
            <v>0.14499999999999999</v>
          </cell>
          <cell r="EM6">
            <v>0.25030616943658607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6.0666666666666664</v>
          </cell>
          <cell r="EV6">
            <v>0</v>
          </cell>
          <cell r="EW6">
            <v>2.6133333333333333</v>
          </cell>
          <cell r="EX6">
            <v>13.656666666666666</v>
          </cell>
          <cell r="EY6">
            <v>36.966666666666669</v>
          </cell>
          <cell r="EZ6">
            <v>14.923333333333332</v>
          </cell>
          <cell r="FA6">
            <v>29.72</v>
          </cell>
          <cell r="FB6">
            <v>1.34</v>
          </cell>
          <cell r="FC6">
            <v>0.23</v>
          </cell>
          <cell r="FD6">
            <v>0.55000000000000004</v>
          </cell>
          <cell r="FE6">
            <v>16.27</v>
          </cell>
          <cell r="FF6">
            <v>2.12</v>
          </cell>
          <cell r="FG6">
            <v>60.911888111888118</v>
          </cell>
          <cell r="FH6">
            <v>0.91666666666666652</v>
          </cell>
          <cell r="FI6">
            <v>2.71</v>
          </cell>
          <cell r="FJ6">
            <v>4.8933333333333335</v>
          </cell>
          <cell r="FK6">
            <v>7.3333333333333348E-2</v>
          </cell>
          <cell r="FL6">
            <v>4.9666666666666665E-2</v>
          </cell>
          <cell r="FM6">
            <v>5.7666666666666665E-2</v>
          </cell>
          <cell r="FN6">
            <v>0.217</v>
          </cell>
          <cell r="FO6">
            <v>6.2333333333333331E-2</v>
          </cell>
          <cell r="FP6">
            <v>6.6666666666666671E-3</v>
          </cell>
          <cell r="FQ6">
            <v>0.03</v>
          </cell>
          <cell r="FR6">
            <v>1.2666666666666666E-2</v>
          </cell>
          <cell r="FS6">
            <v>4.583333333333333</v>
          </cell>
          <cell r="FT6">
            <v>0</v>
          </cell>
          <cell r="FU6">
            <v>3.3250000000000002</v>
          </cell>
          <cell r="FV6">
            <v>0</v>
          </cell>
          <cell r="FW6">
            <v>0</v>
          </cell>
          <cell r="FX6">
            <v>5.0999999999999996</v>
          </cell>
          <cell r="FY6">
            <v>14.855</v>
          </cell>
          <cell r="FZ6">
            <v>31.9</v>
          </cell>
          <cell r="GA6">
            <v>38.19</v>
          </cell>
          <cell r="GB6">
            <v>8.0050000000000008</v>
          </cell>
          <cell r="GC6">
            <v>1.55</v>
          </cell>
          <cell r="GD6">
            <v>0</v>
          </cell>
          <cell r="GE6">
            <v>0</v>
          </cell>
          <cell r="GF6">
            <v>0</v>
          </cell>
          <cell r="GG6">
            <v>0.4</v>
          </cell>
          <cell r="GH6">
            <v>0</v>
          </cell>
          <cell r="GI6">
            <v>1.95</v>
          </cell>
          <cell r="GJ6">
            <v>0.4</v>
          </cell>
          <cell r="GK6">
            <v>0.4</v>
          </cell>
          <cell r="GL6">
            <v>42.323799999999999</v>
          </cell>
          <cell r="GM6">
            <v>12.145</v>
          </cell>
          <cell r="GN6">
            <v>0.88</v>
          </cell>
          <cell r="GO6">
            <v>86.974999999999994</v>
          </cell>
          <cell r="GP6">
            <v>0.53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67.349999999999994</v>
          </cell>
          <cell r="HS6">
            <v>23.9</v>
          </cell>
          <cell r="HT6">
            <v>4.25</v>
          </cell>
          <cell r="HU6">
            <v>2.59</v>
          </cell>
          <cell r="HV6">
            <v>16.100000000000001</v>
          </cell>
          <cell r="HW6">
            <v>23.22</v>
          </cell>
          <cell r="HX6">
            <v>5.42</v>
          </cell>
          <cell r="HY6">
            <v>1.18</v>
          </cell>
          <cell r="HZ6">
            <v>0.15</v>
          </cell>
          <cell r="IA6">
            <v>0.57999999999999996</v>
          </cell>
          <cell r="IB6">
            <v>2.59</v>
          </cell>
          <cell r="IC6">
            <v>18.690000000000001</v>
          </cell>
          <cell r="ID6">
            <v>7.59</v>
          </cell>
          <cell r="IE6">
            <v>2.17</v>
          </cell>
          <cell r="IF6">
            <v>0.99</v>
          </cell>
          <cell r="IG6">
            <v>12.16</v>
          </cell>
          <cell r="IH6">
            <v>0.99</v>
          </cell>
          <cell r="II6">
            <v>86.85</v>
          </cell>
          <cell r="IJ6">
            <v>0.5</v>
          </cell>
          <cell r="IK6">
            <v>1.4866666666666666</v>
          </cell>
          <cell r="IL6">
            <v>10.44</v>
          </cell>
          <cell r="IM6">
            <v>23.62</v>
          </cell>
          <cell r="IN6">
            <v>65.94</v>
          </cell>
          <cell r="IO6">
            <v>0.5</v>
          </cell>
          <cell r="IP6">
            <v>67.933333333333337</v>
          </cell>
          <cell r="IR6">
            <v>11.606066666666669</v>
          </cell>
          <cell r="IS6">
            <v>20.699100000000001</v>
          </cell>
          <cell r="IU6">
            <v>23921</v>
          </cell>
        </row>
        <row r="7">
          <cell r="A7">
            <v>45140</v>
          </cell>
          <cell r="B7">
            <v>3591.6091785181288</v>
          </cell>
          <cell r="C7">
            <v>3591.6091999999999</v>
          </cell>
          <cell r="D7">
            <v>2.1378626190476191</v>
          </cell>
          <cell r="E7">
            <v>2.4566410396716827</v>
          </cell>
          <cell r="F7">
            <v>149.65038333333334</v>
          </cell>
          <cell r="G7">
            <v>24</v>
          </cell>
          <cell r="H7">
            <v>0</v>
          </cell>
          <cell r="I7">
            <v>0</v>
          </cell>
          <cell r="J7">
            <v>100</v>
          </cell>
          <cell r="K7">
            <v>49.924788458458814</v>
          </cell>
          <cell r="L7">
            <v>31.640118504589854</v>
          </cell>
          <cell r="M7">
            <v>11.405776194731864</v>
          </cell>
          <cell r="N7">
            <v>408.91003282743435</v>
          </cell>
          <cell r="O7">
            <v>408.91003282743435</v>
          </cell>
          <cell r="P7">
            <v>539.91366448050962</v>
          </cell>
          <cell r="Q7">
            <v>451.11439797165605</v>
          </cell>
          <cell r="R7">
            <v>152.47962061994468</v>
          </cell>
          <cell r="S7">
            <v>387.43404386056488</v>
          </cell>
          <cell r="T7">
            <v>22.433100038251652</v>
          </cell>
          <cell r="U7">
            <v>2990.9188863657773</v>
          </cell>
          <cell r="V7">
            <v>1895.5118474056414</v>
          </cell>
          <cell r="W7">
            <v>683.30287393946469</v>
          </cell>
          <cell r="X7">
            <v>421.11578538058029</v>
          </cell>
          <cell r="Y7">
            <v>1355.462</v>
          </cell>
          <cell r="Z7">
            <v>0</v>
          </cell>
          <cell r="AA7">
            <v>88.152000000000001</v>
          </cell>
          <cell r="AB7">
            <v>556.5143333333333</v>
          </cell>
          <cell r="AC7">
            <v>0</v>
          </cell>
          <cell r="AD7">
            <v>307.20600000000002</v>
          </cell>
          <cell r="AE7">
            <v>0</v>
          </cell>
          <cell r="AF7">
            <v>0</v>
          </cell>
          <cell r="AG7">
            <v>81.066000000000003</v>
          </cell>
          <cell r="AH7">
            <v>16.041</v>
          </cell>
          <cell r="AI7">
            <v>0</v>
          </cell>
          <cell r="AJ7">
            <v>0</v>
          </cell>
          <cell r="AK7">
            <v>0</v>
          </cell>
          <cell r="AL7">
            <v>832.75176604816681</v>
          </cell>
          <cell r="AM7">
            <v>527.76116587042338</v>
          </cell>
          <cell r="AN7">
            <v>190.24978497838407</v>
          </cell>
          <cell r="AO7">
            <v>117.24989119064718</v>
          </cell>
          <cell r="AP7">
            <v>377.3968526718304</v>
          </cell>
          <cell r="AQ7">
            <v>0</v>
          </cell>
          <cell r="AR7">
            <v>24.543873127189986</v>
          </cell>
          <cell r="AS7">
            <v>154.94846618109682</v>
          </cell>
          <cell r="AT7">
            <v>0</v>
          </cell>
          <cell r="AU7">
            <v>85.534362100820474</v>
          </cell>
          <cell r="AV7">
            <v>0</v>
          </cell>
          <cell r="AW7">
            <v>0</v>
          </cell>
          <cell r="AX7">
            <v>22.570941316462285</v>
          </cell>
          <cell r="AY7">
            <v>4.4662431803391254</v>
          </cell>
          <cell r="AZ7">
            <v>0</v>
          </cell>
          <cell r="BA7">
            <v>0</v>
          </cell>
          <cell r="BB7">
            <v>0</v>
          </cell>
          <cell r="BC7">
            <v>1668.0126080876216</v>
          </cell>
          <cell r="BD7">
            <v>112.5715465976219</v>
          </cell>
          <cell r="BE7">
            <v>401.94072579902036</v>
          </cell>
          <cell r="BF7">
            <v>2337.4733466653606</v>
          </cell>
          <cell r="BG7">
            <v>4.1498969898404034</v>
          </cell>
          <cell r="BH7">
            <v>100.00000059811271</v>
          </cell>
          <cell r="BJ7">
            <v>0</v>
          </cell>
          <cell r="BK7">
            <v>1473.63</v>
          </cell>
          <cell r="BL7">
            <v>4.7683242948592524</v>
          </cell>
          <cell r="BM7">
            <v>0.46637296284907614</v>
          </cell>
          <cell r="BN7">
            <v>4.8931330892013528E-2</v>
          </cell>
          <cell r="BO7">
            <v>0.69265258714673084</v>
          </cell>
          <cell r="BP7">
            <v>0.12517434936963634</v>
          </cell>
          <cell r="BQ7">
            <v>4.6472535152209775E-2</v>
          </cell>
          <cell r="BR7">
            <v>0</v>
          </cell>
          <cell r="BS7">
            <v>32.971917701621692</v>
          </cell>
          <cell r="BT7">
            <v>10.150230647119246</v>
          </cell>
          <cell r="BU7">
            <v>33.524190867494625</v>
          </cell>
          <cell r="BV7">
            <v>18.922937093410528</v>
          </cell>
          <cell r="BW7">
            <v>0.43212562642014513</v>
          </cell>
          <cell r="BX7">
            <v>0.89175428767080656</v>
          </cell>
          <cell r="BY7">
            <v>1.3644444444444443</v>
          </cell>
          <cell r="BZ7">
            <v>0.4297279546798643</v>
          </cell>
          <cell r="CA7">
            <v>0.29504746786192304</v>
          </cell>
          <cell r="CB7">
            <v>0.71696797086562714</v>
          </cell>
          <cell r="CC7">
            <v>0.98391073480980806</v>
          </cell>
          <cell r="CD7">
            <v>1.2866891182481044</v>
          </cell>
          <cell r="CE7">
            <v>0.8223089848806735</v>
          </cell>
          <cell r="CF7">
            <v>1496.2624334942284</v>
          </cell>
          <cell r="CG7">
            <v>0.13333333333333333</v>
          </cell>
          <cell r="CH7">
            <v>0</v>
          </cell>
          <cell r="CI7">
            <v>1.6066666666666667</v>
          </cell>
          <cell r="CJ7">
            <v>2.4466666666666668</v>
          </cell>
          <cell r="CK7">
            <v>12.413333333333332</v>
          </cell>
          <cell r="CL7">
            <v>8.5833333333333339</v>
          </cell>
          <cell r="CM7">
            <v>36.323333333333331</v>
          </cell>
          <cell r="CN7">
            <v>13.63</v>
          </cell>
          <cell r="CO7">
            <v>16.39</v>
          </cell>
          <cell r="CP7">
            <v>6.793333333333333</v>
          </cell>
          <cell r="CQ7">
            <v>1.32</v>
          </cell>
          <cell r="CR7">
            <v>0.49333333333333335</v>
          </cell>
          <cell r="CS7">
            <v>1.8133333333333332</v>
          </cell>
          <cell r="CT7">
            <v>38.626666666666665</v>
          </cell>
          <cell r="CU7">
            <v>13.793759000000001</v>
          </cell>
          <cell r="CV7">
            <v>51.615769501816011</v>
          </cell>
          <cell r="CW7">
            <v>10.15</v>
          </cell>
          <cell r="CX7">
            <v>6.9566666666666661</v>
          </cell>
          <cell r="CY7">
            <v>3.6366666666666667</v>
          </cell>
          <cell r="CZ7">
            <v>12.926666666666668</v>
          </cell>
          <cell r="DA7">
            <v>2.0333333333333337</v>
          </cell>
          <cell r="DB7">
            <v>1.147</v>
          </cell>
          <cell r="DC7">
            <v>0.15666666666666665</v>
          </cell>
          <cell r="DD7">
            <v>7.0333333333333345E-2</v>
          </cell>
          <cell r="DE7">
            <v>1.3666666666666667E-2</v>
          </cell>
          <cell r="DF7">
            <v>6.3666666666666663E-2</v>
          </cell>
          <cell r="DG7">
            <v>8.6333333333333331E-2</v>
          </cell>
          <cell r="DH7">
            <v>1.8584385633310763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0.46666666666666662</v>
          </cell>
          <cell r="DP7">
            <v>0</v>
          </cell>
          <cell r="DQ7">
            <v>0.6</v>
          </cell>
          <cell r="DR7">
            <v>26.75333333333333</v>
          </cell>
          <cell r="DS7">
            <v>53.06</v>
          </cell>
          <cell r="DT7">
            <v>15.343333333333334</v>
          </cell>
          <cell r="DU7">
            <v>3.53</v>
          </cell>
          <cell r="DV7">
            <v>0.63666666666666671</v>
          </cell>
          <cell r="DW7">
            <v>0.27666666666666667</v>
          </cell>
          <cell r="DX7">
            <v>0</v>
          </cell>
          <cell r="DY7">
            <v>0.91333333333333344</v>
          </cell>
          <cell r="DZ7">
            <v>59.358275058275069</v>
          </cell>
          <cell r="EA7">
            <v>0.38</v>
          </cell>
          <cell r="EB7">
            <v>6.913333333333334</v>
          </cell>
          <cell r="EC7">
            <v>3.95</v>
          </cell>
          <cell r="ED7">
            <v>1.9</v>
          </cell>
          <cell r="EE7">
            <v>0.57999999999999996</v>
          </cell>
          <cell r="EF7">
            <v>1.2243333333333333</v>
          </cell>
          <cell r="EG7">
            <v>0.22199999999999998</v>
          </cell>
          <cell r="EH7">
            <v>5.3333333333333337E-2</v>
          </cell>
          <cell r="EI7">
            <v>5.9999999999999993E-3</v>
          </cell>
          <cell r="EJ7">
            <v>6.9666666666666668E-2</v>
          </cell>
          <cell r="EK7">
            <v>5.2333333333333336E-2</v>
          </cell>
          <cell r="EL7">
            <v>0.14000000000000001</v>
          </cell>
          <cell r="EM7">
            <v>0.27487230863455792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6.0666666666666673</v>
          </cell>
          <cell r="EV7">
            <v>0</v>
          </cell>
          <cell r="EW7">
            <v>2.4366666666666665</v>
          </cell>
          <cell r="EX7">
            <v>15.483333333333333</v>
          </cell>
          <cell r="EY7">
            <v>38.743333333333332</v>
          </cell>
          <cell r="EZ7">
            <v>15.986666666666666</v>
          </cell>
          <cell r="FA7">
            <v>25.56</v>
          </cell>
          <cell r="FB7">
            <v>1.0433333333333332</v>
          </cell>
          <cell r="FC7">
            <v>0.28000000000000003</v>
          </cell>
          <cell r="FD7">
            <v>0.46666666666666662</v>
          </cell>
          <cell r="FE7">
            <v>17.920000000000002</v>
          </cell>
          <cell r="FF7">
            <v>1.79</v>
          </cell>
          <cell r="FG7">
            <v>63.086713286713291</v>
          </cell>
          <cell r="FH7">
            <v>0.56999999999999995</v>
          </cell>
          <cell r="FI7">
            <v>3.3066666666666666</v>
          </cell>
          <cell r="FJ7">
            <v>2.76</v>
          </cell>
          <cell r="FK7">
            <v>7.2333333333333333E-2</v>
          </cell>
          <cell r="FL7">
            <v>4.2333333333333334E-2</v>
          </cell>
          <cell r="FM7">
            <v>3.1333333333333331E-2</v>
          </cell>
          <cell r="FN7">
            <v>0.14733333333333334</v>
          </cell>
          <cell r="FO7">
            <v>5.0666666666666665E-2</v>
          </cell>
          <cell r="FP7">
            <v>6.000000000000001E-3</v>
          </cell>
          <cell r="FQ7">
            <v>3.2333333333333332E-2</v>
          </cell>
          <cell r="FR7">
            <v>1.0333333333333333E-2</v>
          </cell>
          <cell r="FS7">
            <v>3.1266666666666665</v>
          </cell>
          <cell r="FT7">
            <v>0</v>
          </cell>
          <cell r="FU7">
            <v>3.6</v>
          </cell>
          <cell r="FV7">
            <v>0</v>
          </cell>
          <cell r="FW7">
            <v>0</v>
          </cell>
          <cell r="FX7">
            <v>3.8650000000000002</v>
          </cell>
          <cell r="FY7">
            <v>14.515000000000001</v>
          </cell>
          <cell r="FZ7">
            <v>30.285</v>
          </cell>
          <cell r="GA7">
            <v>39.314999999999998</v>
          </cell>
          <cell r="GB7">
            <v>9.64</v>
          </cell>
          <cell r="GC7">
            <v>1.845</v>
          </cell>
          <cell r="GD7">
            <v>0</v>
          </cell>
          <cell r="GE7">
            <v>0</v>
          </cell>
          <cell r="GF7">
            <v>0</v>
          </cell>
          <cell r="GG7">
            <v>0.36499999999999999</v>
          </cell>
          <cell r="GH7">
            <v>0</v>
          </cell>
          <cell r="GI7">
            <v>2.38</v>
          </cell>
          <cell r="GJ7">
            <v>0.53500000000000003</v>
          </cell>
          <cell r="GK7">
            <v>0.36499999999999999</v>
          </cell>
          <cell r="GL7">
            <v>41.461172500000004</v>
          </cell>
          <cell r="GM7">
            <v>12.36</v>
          </cell>
          <cell r="GN7">
            <v>0.91</v>
          </cell>
          <cell r="GO7">
            <v>86.73</v>
          </cell>
          <cell r="GP7">
            <v>0.54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67.13</v>
          </cell>
          <cell r="HS7">
            <v>24.1</v>
          </cell>
          <cell r="HT7">
            <v>3.75</v>
          </cell>
          <cell r="HU7">
            <v>2.2400000000000002</v>
          </cell>
          <cell r="HV7">
            <v>18.54</v>
          </cell>
          <cell r="HW7">
            <v>23.77</v>
          </cell>
          <cell r="HX7">
            <v>5.33</v>
          </cell>
          <cell r="HY7">
            <v>1.36</v>
          </cell>
          <cell r="HZ7">
            <v>0.21</v>
          </cell>
          <cell r="IA7">
            <v>0.61</v>
          </cell>
          <cell r="IB7">
            <v>2.2400000000000002</v>
          </cell>
          <cell r="IC7">
            <v>20.78</v>
          </cell>
          <cell r="ID7">
            <v>7.9</v>
          </cell>
          <cell r="IE7">
            <v>2.57</v>
          </cell>
          <cell r="IF7">
            <v>1.21</v>
          </cell>
          <cell r="IG7">
            <v>12.6</v>
          </cell>
          <cell r="IH7">
            <v>1.1200000000000001</v>
          </cell>
          <cell r="II7">
            <v>86.28</v>
          </cell>
          <cell r="IJ7">
            <v>0.5</v>
          </cell>
          <cell r="IK7">
            <v>1.5933333333333335</v>
          </cell>
          <cell r="IL7">
            <v>10.8</v>
          </cell>
          <cell r="IM7">
            <v>25.76</v>
          </cell>
          <cell r="IN7">
            <v>63.44</v>
          </cell>
          <cell r="IO7">
            <v>0.5</v>
          </cell>
          <cell r="IP7">
            <v>68.8</v>
          </cell>
          <cell r="IR7">
            <v>11.372866666666667</v>
          </cell>
          <cell r="IS7">
            <v>21.49733333333333</v>
          </cell>
          <cell r="IU7">
            <v>16041</v>
          </cell>
        </row>
        <row r="8">
          <cell r="A8">
            <v>45141</v>
          </cell>
          <cell r="B8">
            <v>3906.2628073080828</v>
          </cell>
          <cell r="C8">
            <v>3906.2628000000004</v>
          </cell>
          <cell r="D8">
            <v>2.3251564285714288</v>
          </cell>
          <cell r="E8">
            <v>2.6718623803009578</v>
          </cell>
          <cell r="F8">
            <v>162.76095000000001</v>
          </cell>
          <cell r="G8">
            <v>24</v>
          </cell>
          <cell r="H8">
            <v>0</v>
          </cell>
          <cell r="I8">
            <v>0</v>
          </cell>
          <cell r="J8">
            <v>100</v>
          </cell>
          <cell r="K8">
            <v>49.487986262515101</v>
          </cell>
          <cell r="L8">
            <v>29.794884170256747</v>
          </cell>
          <cell r="M8">
            <v>13.681485691329327</v>
          </cell>
          <cell r="N8">
            <v>400.98855352338069</v>
          </cell>
          <cell r="O8">
            <v>400.98855352338069</v>
          </cell>
          <cell r="P8">
            <v>538.34559501536671</v>
          </cell>
          <cell r="Q8">
            <v>448.78160806526705</v>
          </cell>
          <cell r="R8">
            <v>173.97530378530618</v>
          </cell>
          <cell r="S8">
            <v>364.3702912300605</v>
          </cell>
          <cell r="T8">
            <v>39.573818154475234</v>
          </cell>
          <cell r="U8">
            <v>3201.3642777594218</v>
          </cell>
          <cell r="V8">
            <v>1927.4228968756579</v>
          </cell>
          <cell r="W8">
            <v>885.05156234401954</v>
          </cell>
          <cell r="X8">
            <v>455.13387543917929</v>
          </cell>
          <cell r="Y8">
            <v>1312.8009999999999</v>
          </cell>
          <cell r="Z8">
            <v>0</v>
          </cell>
          <cell r="AA8">
            <v>169.131</v>
          </cell>
          <cell r="AB8">
            <v>689.63900000000001</v>
          </cell>
          <cell r="AC8">
            <v>0</v>
          </cell>
          <cell r="AD8">
            <v>349.46600000000001</v>
          </cell>
          <cell r="AE8">
            <v>0</v>
          </cell>
          <cell r="AF8">
            <v>0</v>
          </cell>
          <cell r="AG8">
            <v>110.702</v>
          </cell>
          <cell r="AH8">
            <v>24.721</v>
          </cell>
          <cell r="AI8">
            <v>0</v>
          </cell>
          <cell r="AJ8">
            <v>0</v>
          </cell>
          <cell r="AK8">
            <v>0</v>
          </cell>
          <cell r="AL8">
            <v>819.54656808295317</v>
          </cell>
          <cell r="AM8">
            <v>493.41864384283451</v>
          </cell>
          <cell r="AN8">
            <v>226.57245710355414</v>
          </cell>
          <cell r="AO8">
            <v>116.51389010173257</v>
          </cell>
          <cell r="AP8">
            <v>336.07595411755938</v>
          </cell>
          <cell r="AQ8">
            <v>0</v>
          </cell>
          <cell r="AR8">
            <v>43.297394042095441</v>
          </cell>
          <cell r="AS8">
            <v>176.54700516047714</v>
          </cell>
          <cell r="AT8">
            <v>0</v>
          </cell>
          <cell r="AU8">
            <v>89.463002680259237</v>
          </cell>
          <cell r="AV8">
            <v>0</v>
          </cell>
          <cell r="AW8">
            <v>0</v>
          </cell>
          <cell r="AX8">
            <v>28.339619083716467</v>
          </cell>
          <cell r="AY8">
            <v>6.3285552507502549</v>
          </cell>
          <cell r="AZ8">
            <v>0</v>
          </cell>
          <cell r="BA8">
            <v>0</v>
          </cell>
          <cell r="BB8">
            <v>0</v>
          </cell>
          <cell r="BC8">
            <v>1656.0515591310743</v>
          </cell>
          <cell r="BD8">
            <v>124.13117701472596</v>
          </cell>
          <cell r="BE8">
            <v>379.37334815965482</v>
          </cell>
          <cell r="BF8">
            <v>2336.103089465932</v>
          </cell>
          <cell r="BG8">
            <v>4.3652290472290751</v>
          </cell>
          <cell r="BH8">
            <v>99.9999998129137</v>
          </cell>
          <cell r="BJ8">
            <v>0</v>
          </cell>
          <cell r="BK8">
            <v>1481.7139999999999</v>
          </cell>
          <cell r="BL8">
            <v>4.7722393570994086</v>
          </cell>
          <cell r="BM8">
            <v>0.5931138355565837</v>
          </cell>
          <cell r="BN8">
            <v>4.0598868241361885E-2</v>
          </cell>
          <cell r="BO8">
            <v>0.73135243443767628</v>
          </cell>
          <cell r="BP8">
            <v>0.12293727349834219</v>
          </cell>
          <cell r="BQ8">
            <v>5.5333877365683987E-2</v>
          </cell>
          <cell r="BR8">
            <v>0</v>
          </cell>
          <cell r="BS8">
            <v>33.707945613899803</v>
          </cell>
          <cell r="BT8">
            <v>9.404634898604364</v>
          </cell>
          <cell r="BU8">
            <v>34.309200400956129</v>
          </cell>
          <cell r="BV8">
            <v>18.462165677127508</v>
          </cell>
          <cell r="BW8">
            <v>0.42208317269385964</v>
          </cell>
          <cell r="BX8">
            <v>0.81089778189014827</v>
          </cell>
          <cell r="BY8">
            <v>1.25125</v>
          </cell>
          <cell r="BZ8">
            <v>0.39998946205053071</v>
          </cell>
          <cell r="CA8">
            <v>0.28543603978718479</v>
          </cell>
          <cell r="CB8">
            <v>0.66586552548384614</v>
          </cell>
          <cell r="CC8">
            <v>0.98292386431103773</v>
          </cell>
          <cell r="CD8">
            <v>1.2573751533304927</v>
          </cell>
          <cell r="CE8">
            <v>0.81718971735342216</v>
          </cell>
          <cell r="CF8">
            <v>1659.1872715371389</v>
          </cell>
          <cell r="CG8">
            <v>0.13333333333333333</v>
          </cell>
          <cell r="CH8">
            <v>0</v>
          </cell>
          <cell r="CI8">
            <v>1.29</v>
          </cell>
          <cell r="CJ8">
            <v>3.1866666666666661</v>
          </cell>
          <cell r="CK8">
            <v>8.8033333333333346</v>
          </cell>
          <cell r="CL8">
            <v>6.8233333333333333</v>
          </cell>
          <cell r="CM8">
            <v>38.376666666666665</v>
          </cell>
          <cell r="CN8">
            <v>18.243333333333332</v>
          </cell>
          <cell r="CO8">
            <v>15.223333333333334</v>
          </cell>
          <cell r="CP8">
            <v>6.68</v>
          </cell>
          <cell r="CQ8">
            <v>1.3566666666666667</v>
          </cell>
          <cell r="CR8">
            <v>0.40666666666666668</v>
          </cell>
          <cell r="CS8">
            <v>1.7633333333333334</v>
          </cell>
          <cell r="CT8">
            <v>41.91</v>
          </cell>
          <cell r="CU8">
            <v>13.161949000000002</v>
          </cell>
          <cell r="CV8">
            <v>51.82622648669161</v>
          </cell>
          <cell r="CW8">
            <v>9.0500000000000007</v>
          </cell>
          <cell r="CX8">
            <v>6.663333333333334</v>
          </cell>
          <cell r="CY8">
            <v>3.5233333333333334</v>
          </cell>
          <cell r="CZ8">
            <v>12.756666666666666</v>
          </cell>
          <cell r="DA8">
            <v>2.0466666666666669</v>
          </cell>
          <cell r="DB8">
            <v>1.3</v>
          </cell>
          <cell r="DC8">
            <v>0.14666666666666667</v>
          </cell>
          <cell r="DD8">
            <v>6.8333333333333343E-2</v>
          </cell>
          <cell r="DE8">
            <v>1.3666666666666667E-2</v>
          </cell>
          <cell r="DF8">
            <v>6.8000000000000005E-2</v>
          </cell>
          <cell r="DG8">
            <v>8.4000000000000005E-2</v>
          </cell>
          <cell r="DH8">
            <v>1.9144443193686749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0.5</v>
          </cell>
          <cell r="DP8">
            <v>0</v>
          </cell>
          <cell r="DQ8">
            <v>0.77333333333333332</v>
          </cell>
          <cell r="DR8">
            <v>38.07</v>
          </cell>
          <cell r="DS8">
            <v>42.916666666666664</v>
          </cell>
          <cell r="DT8">
            <v>14.09</v>
          </cell>
          <cell r="DU8">
            <v>2.9166666666666665</v>
          </cell>
          <cell r="DV8">
            <v>0.87333333333333341</v>
          </cell>
          <cell r="DW8">
            <v>0.36</v>
          </cell>
          <cell r="DX8">
            <v>0</v>
          </cell>
          <cell r="DY8">
            <v>1.2333333333333332</v>
          </cell>
          <cell r="DZ8">
            <v>59.146153846153851</v>
          </cell>
          <cell r="EA8">
            <v>0.38</v>
          </cell>
          <cell r="EB8">
            <v>6.95</v>
          </cell>
          <cell r="EC8">
            <v>4.3166666666666664</v>
          </cell>
          <cell r="ED8">
            <v>1.8333333333333333</v>
          </cell>
          <cell r="EE8">
            <v>0.71266666666666667</v>
          </cell>
          <cell r="EF8">
            <v>1.0389999999999999</v>
          </cell>
          <cell r="EG8">
            <v>0.23599999999999999</v>
          </cell>
          <cell r="EH8">
            <v>5.4666666666666669E-2</v>
          </cell>
          <cell r="EI8">
            <v>6.9999999999999993E-3</v>
          </cell>
          <cell r="EJ8">
            <v>6.9000000000000006E-2</v>
          </cell>
          <cell r="EK8">
            <v>5.2666666666666667E-2</v>
          </cell>
          <cell r="EL8">
            <v>0.15</v>
          </cell>
          <cell r="EM8">
            <v>0.26509953201871783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5.9</v>
          </cell>
          <cell r="EV8">
            <v>0</v>
          </cell>
          <cell r="EW8">
            <v>2.67</v>
          </cell>
          <cell r="EX8">
            <v>10.753333333333336</v>
          </cell>
          <cell r="EY8">
            <v>28.71</v>
          </cell>
          <cell r="EZ8">
            <v>13.603333333333333</v>
          </cell>
          <cell r="FA8">
            <v>41.72</v>
          </cell>
          <cell r="FB8">
            <v>1.9166666666666667</v>
          </cell>
          <cell r="FC8">
            <v>0.47333333333333333</v>
          </cell>
          <cell r="FD8">
            <v>1.0433333333333332</v>
          </cell>
          <cell r="FE8">
            <v>12.533333333333333</v>
          </cell>
          <cell r="FF8">
            <v>3.4333333333333322</v>
          </cell>
          <cell r="FG8">
            <v>62.352913752913757</v>
          </cell>
          <cell r="FH8">
            <v>1.0666666666666667</v>
          </cell>
          <cell r="FI8">
            <v>3.47</v>
          </cell>
          <cell r="FJ8">
            <v>3.4633333333333334</v>
          </cell>
          <cell r="FK8">
            <v>0.10466666666666667</v>
          </cell>
          <cell r="FL8">
            <v>4.5333333333333337E-2</v>
          </cell>
          <cell r="FM8">
            <v>3.8666666666666669E-2</v>
          </cell>
          <cell r="FN8">
            <v>0.19566666666666666</v>
          </cell>
          <cell r="FO8">
            <v>4.9333333333333333E-2</v>
          </cell>
          <cell r="FP8">
            <v>7.3333333333333332E-3</v>
          </cell>
          <cell r="FQ8">
            <v>0.03</v>
          </cell>
          <cell r="FR8">
            <v>1.7666666666666667E-2</v>
          </cell>
          <cell r="FS8">
            <v>3.2133333333333334</v>
          </cell>
          <cell r="FT8">
            <v>0</v>
          </cell>
          <cell r="FU8">
            <v>3.8780000000000001</v>
          </cell>
          <cell r="FV8">
            <v>0</v>
          </cell>
          <cell r="FW8">
            <v>0</v>
          </cell>
          <cell r="FX8">
            <v>6.0449999999999999</v>
          </cell>
          <cell r="FY8">
            <v>16.695</v>
          </cell>
          <cell r="FZ8">
            <v>30.745000000000001</v>
          </cell>
          <cell r="GA8">
            <v>35.21</v>
          </cell>
          <cell r="GB8">
            <v>8.9450000000000003</v>
          </cell>
          <cell r="GC8">
            <v>1.875</v>
          </cell>
          <cell r="GD8">
            <v>0</v>
          </cell>
          <cell r="GE8">
            <v>0</v>
          </cell>
          <cell r="GF8">
            <v>0</v>
          </cell>
          <cell r="GG8">
            <v>0.48499999999999999</v>
          </cell>
          <cell r="GH8">
            <v>0</v>
          </cell>
          <cell r="GI8">
            <v>2.36</v>
          </cell>
          <cell r="GJ8">
            <v>0.48499999999999999</v>
          </cell>
          <cell r="GK8">
            <v>0.48499999999999999</v>
          </cell>
          <cell r="GL8">
            <v>42.81062750000001</v>
          </cell>
          <cell r="GM8">
            <v>12.56</v>
          </cell>
          <cell r="GN8">
            <v>0.995</v>
          </cell>
          <cell r="GO8">
            <v>86.444999999999993</v>
          </cell>
          <cell r="GP8">
            <v>0.54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67.150000000000006</v>
          </cell>
          <cell r="HS8">
            <v>23.83</v>
          </cell>
          <cell r="HT8">
            <v>4.55</v>
          </cell>
          <cell r="HU8">
            <v>4.12</v>
          </cell>
          <cell r="HV8">
            <v>17.829999999999998</v>
          </cell>
          <cell r="HW8">
            <v>23.36</v>
          </cell>
          <cell r="HX8">
            <v>7.66</v>
          </cell>
          <cell r="HY8">
            <v>1.5</v>
          </cell>
          <cell r="HZ8">
            <v>0.26</v>
          </cell>
          <cell r="IA8">
            <v>0.61</v>
          </cell>
          <cell r="IB8">
            <v>4.12</v>
          </cell>
          <cell r="IC8">
            <v>21.95</v>
          </cell>
          <cell r="ID8">
            <v>10.46</v>
          </cell>
          <cell r="IE8">
            <v>2.8</v>
          </cell>
          <cell r="IF8">
            <v>1.3</v>
          </cell>
          <cell r="IG8">
            <v>12.72</v>
          </cell>
          <cell r="IH8">
            <v>1.22</v>
          </cell>
          <cell r="II8">
            <v>86.06</v>
          </cell>
          <cell r="IJ8">
            <v>0.52</v>
          </cell>
          <cell r="IK8">
            <v>1.4566666666666668</v>
          </cell>
          <cell r="IL8">
            <v>9.98</v>
          </cell>
          <cell r="IM8">
            <v>25.97</v>
          </cell>
          <cell r="IN8">
            <v>64.05</v>
          </cell>
          <cell r="IO8">
            <v>0.46</v>
          </cell>
          <cell r="IP8">
            <v>67.099999999999994</v>
          </cell>
          <cell r="IR8">
            <v>11.7361</v>
          </cell>
          <cell r="IS8">
            <v>18.571233333333332</v>
          </cell>
          <cell r="IU8">
            <v>24721</v>
          </cell>
        </row>
        <row r="9">
          <cell r="A9">
            <v>45142</v>
          </cell>
          <cell r="B9">
            <v>3973.5308123197774</v>
          </cell>
          <cell r="C9">
            <v>3973.5308</v>
          </cell>
          <cell r="D9">
            <v>2.3651969047619046</v>
          </cell>
          <cell r="E9">
            <v>2.7178733242134059</v>
          </cell>
          <cell r="F9">
            <v>165.56378333333333</v>
          </cell>
          <cell r="G9">
            <v>24</v>
          </cell>
          <cell r="H9">
            <v>0</v>
          </cell>
          <cell r="I9">
            <v>0</v>
          </cell>
          <cell r="J9">
            <v>100</v>
          </cell>
          <cell r="K9">
            <v>48.185895732886898</v>
          </cell>
          <cell r="L9">
            <v>30.10316158944973</v>
          </cell>
          <cell r="M9">
            <v>14.686794197147391</v>
          </cell>
          <cell r="N9">
            <v>374.09227728712762</v>
          </cell>
          <cell r="O9">
            <v>374.09227728712762</v>
          </cell>
          <cell r="P9">
            <v>529.59295861643579</v>
          </cell>
          <cell r="Q9">
            <v>446.61539332629911</v>
          </cell>
          <cell r="R9">
            <v>176.03684124740289</v>
          </cell>
          <cell r="S9">
            <v>353.5561173690329</v>
          </cell>
          <cell r="T9">
            <v>32.219889072725486</v>
          </cell>
          <cell r="U9">
            <v>3178.5211164139996</v>
          </cell>
          <cell r="V9">
            <v>1985.7166361148441</v>
          </cell>
          <cell r="W9">
            <v>968.79563569467689</v>
          </cell>
          <cell r="X9">
            <v>463.33899018732063</v>
          </cell>
          <cell r="Y9">
            <v>1305.4829999999999</v>
          </cell>
          <cell r="Z9">
            <v>0</v>
          </cell>
          <cell r="AA9">
            <v>140.07300000000001</v>
          </cell>
          <cell r="AB9">
            <v>708.36599999999999</v>
          </cell>
          <cell r="AC9">
            <v>0</v>
          </cell>
          <cell r="AD9">
            <v>247.87899999999999</v>
          </cell>
          <cell r="AE9">
            <v>0</v>
          </cell>
          <cell r="AF9">
            <v>0</v>
          </cell>
          <cell r="AG9">
            <v>51.183</v>
          </cell>
          <cell r="AH9">
            <v>32.829000000000001</v>
          </cell>
          <cell r="AI9">
            <v>0</v>
          </cell>
          <cell r="AJ9">
            <v>0</v>
          </cell>
          <cell r="AK9">
            <v>0</v>
          </cell>
          <cell r="AL9">
            <v>799.92361115185497</v>
          </cell>
          <cell r="AM9">
            <v>499.73606092551415</v>
          </cell>
          <cell r="AN9">
            <v>243.81228722096827</v>
          </cell>
          <cell r="AO9">
            <v>116.60636649670771</v>
          </cell>
          <cell r="AP9">
            <v>328.54482868294383</v>
          </cell>
          <cell r="AQ9">
            <v>0</v>
          </cell>
          <cell r="AR9">
            <v>35.251519773222626</v>
          </cell>
          <cell r="AS9">
            <v>178.27117328591962</v>
          </cell>
          <cell r="AT9">
            <v>0</v>
          </cell>
          <cell r="AU9">
            <v>62.382553881666354</v>
          </cell>
          <cell r="AV9">
            <v>0</v>
          </cell>
          <cell r="AW9">
            <v>0</v>
          </cell>
          <cell r="AX9">
            <v>12.880987317704724</v>
          </cell>
          <cell r="AY9">
            <v>8.2619215882798649</v>
          </cell>
          <cell r="AZ9">
            <v>0</v>
          </cell>
          <cell r="BA9">
            <v>0</v>
          </cell>
          <cell r="BB9">
            <v>0</v>
          </cell>
          <cell r="BC9">
            <v>1660.078325795045</v>
          </cell>
          <cell r="BD9">
            <v>83.525462787650952</v>
          </cell>
          <cell r="BE9">
            <v>363.79634845616647</v>
          </cell>
          <cell r="BF9">
            <v>2285.671310324783</v>
          </cell>
          <cell r="BG9">
            <v>4.5632077750089524</v>
          </cell>
          <cell r="BH9">
            <v>99.999999689953896</v>
          </cell>
          <cell r="BJ9">
            <v>0</v>
          </cell>
          <cell r="BK9">
            <v>1477.5</v>
          </cell>
          <cell r="BL9">
            <v>4.745110291330823</v>
          </cell>
          <cell r="BM9">
            <v>0.54827033377972068</v>
          </cell>
          <cell r="BN9">
            <v>5.403388331606742E-2</v>
          </cell>
          <cell r="BO9">
            <v>0.75096086110619809</v>
          </cell>
          <cell r="BP9">
            <v>0.12433096242767265</v>
          </cell>
          <cell r="BQ9">
            <v>4.5565909492887281E-2</v>
          </cell>
          <cell r="BR9">
            <v>0</v>
          </cell>
          <cell r="BS9">
            <v>33.078684336862317</v>
          </cell>
          <cell r="BT9">
            <v>9.2954493771635036</v>
          </cell>
          <cell r="BU9">
            <v>35.261105945372314</v>
          </cell>
          <cell r="BV9">
            <v>18.062992141900597</v>
          </cell>
          <cell r="BW9">
            <v>0.42040376986633654</v>
          </cell>
          <cell r="BX9">
            <v>0.78884806832251064</v>
          </cell>
          <cell r="BY9">
            <v>1.351</v>
          </cell>
          <cell r="BZ9">
            <v>0.44637011395507492</v>
          </cell>
          <cell r="CA9">
            <v>0.28256310483361552</v>
          </cell>
          <cell r="CB9">
            <v>0.70198170654673164</v>
          </cell>
          <cell r="CC9">
            <v>0.93822285459655697</v>
          </cell>
          <cell r="CD9">
            <v>1.202026286017557</v>
          </cell>
          <cell r="CE9">
            <v>0.79471423613429359</v>
          </cell>
          <cell r="CF9">
            <v>1693.8402122186758</v>
          </cell>
          <cell r="CG9">
            <v>0.13333333333333333</v>
          </cell>
          <cell r="CH9">
            <v>0</v>
          </cell>
          <cell r="CI9">
            <v>1.7450000000000001</v>
          </cell>
          <cell r="CJ9">
            <v>3.2833333333333332</v>
          </cell>
          <cell r="CK9">
            <v>10.01</v>
          </cell>
          <cell r="CL9">
            <v>7.7266666666666675</v>
          </cell>
          <cell r="CM9">
            <v>38.476666666666667</v>
          </cell>
          <cell r="CN9">
            <v>15.166666666666666</v>
          </cell>
          <cell r="CO9">
            <v>15.983333333333333</v>
          </cell>
          <cell r="CP9">
            <v>6.09</v>
          </cell>
          <cell r="CQ9">
            <v>1.6066666666666667</v>
          </cell>
          <cell r="CR9">
            <v>0.49333333333333335</v>
          </cell>
          <cell r="CS9">
            <v>2.1</v>
          </cell>
          <cell r="CT9">
            <v>39.340000000000003</v>
          </cell>
          <cell r="CU9">
            <v>13.493173333333331</v>
          </cell>
          <cell r="CV9">
            <v>51.610608771073885</v>
          </cell>
          <cell r="CW9">
            <v>9.0500000000000007</v>
          </cell>
          <cell r="CX9">
            <v>6.82</v>
          </cell>
          <cell r="CY9">
            <v>3.47</v>
          </cell>
          <cell r="CZ9">
            <v>12.77</v>
          </cell>
          <cell r="DA9">
            <v>2.0733333333333328</v>
          </cell>
          <cell r="DB9">
            <v>1.4570000000000001</v>
          </cell>
          <cell r="DC9">
            <v>0.14433333333333331</v>
          </cell>
          <cell r="DD9">
            <v>7.5333333333333322E-2</v>
          </cell>
          <cell r="DE9">
            <v>1.4999999999999999E-2</v>
          </cell>
          <cell r="DF9">
            <v>6.7666666666666667E-2</v>
          </cell>
          <cell r="DG9">
            <v>8.6333333333333331E-2</v>
          </cell>
          <cell r="DH9">
            <v>1.8727612198333803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0.2</v>
          </cell>
          <cell r="DP9">
            <v>0</v>
          </cell>
          <cell r="DQ9">
            <v>0.81</v>
          </cell>
          <cell r="DR9">
            <v>27.806666666666668</v>
          </cell>
          <cell r="DS9">
            <v>48.713333333333331</v>
          </cell>
          <cell r="DT9">
            <v>18.883333333333333</v>
          </cell>
          <cell r="DU9">
            <v>3.0266666666666668</v>
          </cell>
          <cell r="DV9">
            <v>0.71</v>
          </cell>
          <cell r="DW9">
            <v>0.32</v>
          </cell>
          <cell r="DX9">
            <v>0</v>
          </cell>
          <cell r="DY9">
            <v>1.03</v>
          </cell>
          <cell r="DZ9">
            <v>60.382750582750589</v>
          </cell>
          <cell r="EA9">
            <v>0.41</v>
          </cell>
          <cell r="EB9">
            <v>6.1233333333333322</v>
          </cell>
          <cell r="EC9">
            <v>3.5466666666666669</v>
          </cell>
          <cell r="ED9">
            <v>1.8566666666666665</v>
          </cell>
          <cell r="EE9">
            <v>0.36466666666666669</v>
          </cell>
          <cell r="EF9">
            <v>1.2270000000000001</v>
          </cell>
          <cell r="EG9">
            <v>0.18366666666666664</v>
          </cell>
          <cell r="EH9">
            <v>5.6333333333333326E-2</v>
          </cell>
          <cell r="EI9">
            <v>7.0000000000000001E-3</v>
          </cell>
          <cell r="EJ9">
            <v>6.9666666666666668E-2</v>
          </cell>
          <cell r="EK9">
            <v>5.0999999999999997E-2</v>
          </cell>
          <cell r="EL9">
            <v>0.1</v>
          </cell>
          <cell r="EM9">
            <v>0.30914847552077912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4.7</v>
          </cell>
          <cell r="EV9">
            <v>0</v>
          </cell>
          <cell r="EW9">
            <v>3.4</v>
          </cell>
          <cell r="EX9">
            <v>10.99</v>
          </cell>
          <cell r="EY9">
            <v>29.8</v>
          </cell>
          <cell r="EZ9">
            <v>16.204999999999998</v>
          </cell>
          <cell r="FA9">
            <v>38.575000000000003</v>
          </cell>
          <cell r="FB9">
            <v>1.9</v>
          </cell>
          <cell r="FC9">
            <v>0.28499999999999998</v>
          </cell>
          <cell r="FD9">
            <v>0.54500000000000004</v>
          </cell>
          <cell r="FE9">
            <v>12.69</v>
          </cell>
          <cell r="FF9">
            <v>2.73</v>
          </cell>
          <cell r="FG9">
            <v>61.958741258741256</v>
          </cell>
          <cell r="FH9">
            <v>0.44500000000000001</v>
          </cell>
          <cell r="FI9">
            <v>5.0650000000000004</v>
          </cell>
          <cell r="FJ9">
            <v>2.2400000000000002</v>
          </cell>
          <cell r="FK9">
            <v>0.2455</v>
          </cell>
          <cell r="FL9">
            <v>4.2999999999999997E-2</v>
          </cell>
          <cell r="FM9">
            <v>0.83299999999999996</v>
          </cell>
          <cell r="FN9">
            <v>9.8500000000000004E-2</v>
          </cell>
          <cell r="FO9">
            <v>5.5E-2</v>
          </cell>
          <cell r="FP9">
            <v>6.0000000000000001E-3</v>
          </cell>
          <cell r="FQ9">
            <v>3.5999999999999997E-2</v>
          </cell>
          <cell r="FR9">
            <v>1.2E-2</v>
          </cell>
          <cell r="FS9">
            <v>2.5649999999999999</v>
          </cell>
          <cell r="FT9">
            <v>0</v>
          </cell>
          <cell r="FU9">
            <v>2.5750000000000002</v>
          </cell>
          <cell r="FV9">
            <v>0</v>
          </cell>
          <cell r="FW9">
            <v>0</v>
          </cell>
          <cell r="FX9">
            <v>5.7</v>
          </cell>
          <cell r="FY9">
            <v>11.31</v>
          </cell>
          <cell r="FZ9">
            <v>30.4</v>
          </cell>
          <cell r="GA9">
            <v>36.704999999999998</v>
          </cell>
          <cell r="GB9">
            <v>11.31</v>
          </cell>
          <cell r="GC9">
            <v>1.7749999999999999</v>
          </cell>
          <cell r="GD9">
            <v>0</v>
          </cell>
          <cell r="GE9">
            <v>0</v>
          </cell>
          <cell r="GF9">
            <v>0</v>
          </cell>
          <cell r="GG9">
            <v>0.46</v>
          </cell>
          <cell r="GH9">
            <v>0</v>
          </cell>
          <cell r="GI9">
            <v>2.2349999999999999</v>
          </cell>
          <cell r="GJ9">
            <v>0.46</v>
          </cell>
          <cell r="GK9">
            <v>0.46</v>
          </cell>
          <cell r="GL9">
            <v>42.622515000000007</v>
          </cell>
          <cell r="GM9">
            <v>12.08</v>
          </cell>
          <cell r="GN9">
            <v>0.875</v>
          </cell>
          <cell r="GO9">
            <v>87.045000000000002</v>
          </cell>
          <cell r="GP9">
            <v>0.54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67.34</v>
          </cell>
          <cell r="HS9">
            <v>23.75</v>
          </cell>
          <cell r="HT9">
            <v>5.05</v>
          </cell>
          <cell r="HU9">
            <v>2.86</v>
          </cell>
          <cell r="HV9">
            <v>13.32</v>
          </cell>
          <cell r="HW9">
            <v>28.63</v>
          </cell>
          <cell r="HX9">
            <v>8.43</v>
          </cell>
          <cell r="HY9">
            <v>1.47</v>
          </cell>
          <cell r="HZ9">
            <v>0.19</v>
          </cell>
          <cell r="IA9">
            <v>0.62</v>
          </cell>
          <cell r="IB9">
            <v>2.86</v>
          </cell>
          <cell r="IC9">
            <v>16.18</v>
          </cell>
          <cell r="ID9">
            <v>11.13</v>
          </cell>
          <cell r="IE9">
            <v>2.7</v>
          </cell>
          <cell r="IF9">
            <v>1.23</v>
          </cell>
          <cell r="IG9">
            <v>12.14</v>
          </cell>
          <cell r="IH9">
            <v>0.99</v>
          </cell>
          <cell r="II9">
            <v>86.87</v>
          </cell>
          <cell r="IJ9">
            <v>0.52</v>
          </cell>
          <cell r="IK9">
            <v>1.2533333333333332</v>
          </cell>
          <cell r="IL9">
            <v>10.79</v>
          </cell>
          <cell r="IM9">
            <v>20.02</v>
          </cell>
          <cell r="IN9">
            <v>69.19</v>
          </cell>
          <cell r="IO9">
            <v>0.46</v>
          </cell>
          <cell r="IP9">
            <v>65.599999999999994</v>
          </cell>
          <cell r="IR9">
            <v>11.370366666666669</v>
          </cell>
          <cell r="IS9">
            <v>19.397950000000002</v>
          </cell>
          <cell r="IU9">
            <v>32829</v>
          </cell>
        </row>
        <row r="10">
          <cell r="A10">
            <v>45143</v>
          </cell>
          <cell r="B10">
            <v>4013.1887232506156</v>
          </cell>
          <cell r="C10">
            <v>4013.1887297200001</v>
          </cell>
          <cell r="D10">
            <v>2.388802815309524</v>
          </cell>
          <cell r="E10">
            <v>2.7449991311354309</v>
          </cell>
          <cell r="F10">
            <v>167.21619707166667</v>
          </cell>
          <cell r="G10">
            <v>24</v>
          </cell>
          <cell r="H10">
            <v>0</v>
          </cell>
          <cell r="I10">
            <v>0</v>
          </cell>
          <cell r="J10">
            <v>100</v>
          </cell>
          <cell r="K10">
            <v>53.422642410114015</v>
          </cell>
          <cell r="L10">
            <v>30.278250728930534</v>
          </cell>
          <cell r="M10">
            <v>8.065827076184755</v>
          </cell>
          <cell r="N10">
            <v>379.59135278873566</v>
          </cell>
          <cell r="O10">
            <v>379.59135278873566</v>
          </cell>
          <cell r="P10">
            <v>534.37147344592449</v>
          </cell>
          <cell r="Q10">
            <v>445.8873351070477</v>
          </cell>
          <cell r="R10">
            <v>179.04497210337863</v>
          </cell>
          <cell r="S10">
            <v>355.3265013425459</v>
          </cell>
          <cell r="T10">
            <v>37.550583436788266</v>
          </cell>
          <cell r="U10">
            <v>3547.7504194074249</v>
          </cell>
          <cell r="V10">
            <v>2010.7518437191661</v>
          </cell>
          <cell r="W10">
            <v>535.64444028670346</v>
          </cell>
          <cell r="X10">
            <v>546.76482651837011</v>
          </cell>
          <cell r="Y10">
            <v>1324.902</v>
          </cell>
          <cell r="Z10">
            <v>0</v>
          </cell>
          <cell r="AA10">
            <v>164.87700000000001</v>
          </cell>
          <cell r="AB10">
            <v>729.85400000000004</v>
          </cell>
          <cell r="AC10">
            <v>0</v>
          </cell>
          <cell r="AD10">
            <v>137.19300000000001</v>
          </cell>
          <cell r="AE10">
            <v>0</v>
          </cell>
          <cell r="AF10">
            <v>0</v>
          </cell>
          <cell r="AG10">
            <v>41.853000000000002</v>
          </cell>
          <cell r="AH10">
            <v>0.56299999999999994</v>
          </cell>
          <cell r="AI10">
            <v>0</v>
          </cell>
          <cell r="AJ10">
            <v>0</v>
          </cell>
          <cell r="AK10">
            <v>0</v>
          </cell>
          <cell r="AL10">
            <v>884.02282176598135</v>
          </cell>
          <cell r="AM10">
            <v>501.03595479319767</v>
          </cell>
          <cell r="AN10">
            <v>133.47103194609807</v>
          </cell>
          <cell r="AO10">
            <v>136.24199214720701</v>
          </cell>
          <cell r="AP10">
            <v>330.13697868832134</v>
          </cell>
          <cell r="AQ10">
            <v>0</v>
          </cell>
          <cell r="AR10">
            <v>41.083789318149087</v>
          </cell>
          <cell r="AS10">
            <v>181.86386196381775</v>
          </cell>
          <cell r="AT10">
            <v>0</v>
          </cell>
          <cell r="AU10">
            <v>34.185534112852778</v>
          </cell>
          <cell r="AV10">
            <v>0</v>
          </cell>
          <cell r="AW10">
            <v>0</v>
          </cell>
          <cell r="AX10">
            <v>10.428864149229387</v>
          </cell>
          <cell r="AY10">
            <v>0.14028744692175341</v>
          </cell>
          <cell r="AZ10">
            <v>0</v>
          </cell>
          <cell r="BA10">
            <v>0</v>
          </cell>
          <cell r="BB10">
            <v>0</v>
          </cell>
          <cell r="BC10">
            <v>1654.771800652484</v>
          </cell>
          <cell r="BD10">
            <v>44.754685709003915</v>
          </cell>
          <cell r="BE10">
            <v>371.22076800647045</v>
          </cell>
          <cell r="BF10">
            <v>2252.611116331776</v>
          </cell>
          <cell r="BG10">
            <v>4.4576487720203222</v>
          </cell>
          <cell r="BH10">
            <v>100.00000016120309</v>
          </cell>
          <cell r="BJ10">
            <v>0</v>
          </cell>
          <cell r="BK10">
            <v>1476.64</v>
          </cell>
          <cell r="BL10">
            <v>4.6237062188180307</v>
          </cell>
          <cell r="BM10">
            <v>0.5028404883415476</v>
          </cell>
          <cell r="BN10">
            <v>4.799736063739999E-2</v>
          </cell>
          <cell r="BO10">
            <v>1.0001377464999606</v>
          </cell>
          <cell r="BP10">
            <v>0.13105488838783202</v>
          </cell>
          <cell r="BQ10">
            <v>4.457501500806841E-2</v>
          </cell>
          <cell r="BR10">
            <v>0</v>
          </cell>
          <cell r="BS10">
            <v>34.503794899471039</v>
          </cell>
          <cell r="BT10">
            <v>8.211815521972154</v>
          </cell>
          <cell r="BU10">
            <v>34.929270751538319</v>
          </cell>
          <cell r="BV10">
            <v>17.934981478522143</v>
          </cell>
          <cell r="BW10">
            <v>0.42356449450853462</v>
          </cell>
          <cell r="BX10">
            <v>0.79804112895598911</v>
          </cell>
          <cell r="BY10">
            <v>1.6133333333333333</v>
          </cell>
          <cell r="BZ10">
            <v>0.41755729041053996</v>
          </cell>
          <cell r="CA10">
            <v>0.28262934068449258</v>
          </cell>
          <cell r="CB10">
            <v>0.60903932856318255</v>
          </cell>
          <cell r="CC10">
            <v>0.98906662396005274</v>
          </cell>
          <cell r="CD10">
            <v>1.2242050258084511</v>
          </cell>
          <cell r="CE10">
            <v>0.80863362380295478</v>
          </cell>
          <cell r="CF10">
            <v>1641.4329555667184</v>
          </cell>
          <cell r="CG10">
            <v>0.1</v>
          </cell>
          <cell r="CH10">
            <v>0</v>
          </cell>
          <cell r="CI10">
            <v>1.3433333333333335</v>
          </cell>
          <cell r="CJ10">
            <v>3.3266666666666667</v>
          </cell>
          <cell r="CK10">
            <v>9.6300000000000008</v>
          </cell>
          <cell r="CL10">
            <v>7.4833333333333343</v>
          </cell>
          <cell r="CM10">
            <v>40.653333333333336</v>
          </cell>
          <cell r="CN10">
            <v>16.326666666666668</v>
          </cell>
          <cell r="CO10">
            <v>12.91</v>
          </cell>
          <cell r="CP10">
            <v>6.7</v>
          </cell>
          <cell r="CQ10">
            <v>1.1033333333333333</v>
          </cell>
          <cell r="CR10">
            <v>0.52333333333333332</v>
          </cell>
          <cell r="CS10">
            <v>1.6266666666666667</v>
          </cell>
          <cell r="CT10">
            <v>37.563333333333333</v>
          </cell>
          <cell r="CU10">
            <v>13.632566333333331</v>
          </cell>
          <cell r="CV10">
            <v>51.811253862416656</v>
          </cell>
          <cell r="CW10">
            <v>9.51</v>
          </cell>
          <cell r="CX10">
            <v>6.59</v>
          </cell>
          <cell r="CY10">
            <v>3.3233333333333337</v>
          </cell>
          <cell r="CZ10">
            <v>12.81</v>
          </cell>
          <cell r="DA10">
            <v>2.0733333333333328</v>
          </cell>
          <cell r="DB10">
            <v>1.5746666666666667</v>
          </cell>
          <cell r="DC10">
            <v>0.13133333333333333</v>
          </cell>
          <cell r="DD10">
            <v>6.8333333333333343E-2</v>
          </cell>
          <cell r="DE10">
            <v>1.3999999999999999E-2</v>
          </cell>
          <cell r="DF10">
            <v>6.4000000000000001E-2</v>
          </cell>
          <cell r="DG10">
            <v>9.3000000000000013E-2</v>
          </cell>
          <cell r="DH10">
            <v>1.9446378006672951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0.23333333333333331</v>
          </cell>
          <cell r="DP10">
            <v>0</v>
          </cell>
          <cell r="DQ10">
            <v>1.17</v>
          </cell>
          <cell r="DR10">
            <v>33.630000000000003</v>
          </cell>
          <cell r="DS10">
            <v>46.956666666666671</v>
          </cell>
          <cell r="DT10">
            <v>15.283333333333333</v>
          </cell>
          <cell r="DU10">
            <v>2.1666666666666665</v>
          </cell>
          <cell r="DV10">
            <v>0.84666666666666668</v>
          </cell>
          <cell r="DW10">
            <v>0.33666666666666667</v>
          </cell>
          <cell r="DX10">
            <v>0</v>
          </cell>
          <cell r="DY10">
            <v>1.1833333333333333</v>
          </cell>
          <cell r="DZ10">
            <v>60.903263403263416</v>
          </cell>
          <cell r="EA10">
            <v>0.45500000000000002</v>
          </cell>
          <cell r="EB10">
            <v>5.3733333333333322</v>
          </cell>
          <cell r="EC10">
            <v>3.4566666666666666</v>
          </cell>
          <cell r="ED10">
            <v>1.8866666666666667</v>
          </cell>
          <cell r="EE10">
            <v>0.40333333333333332</v>
          </cell>
          <cell r="EF10">
            <v>1.2370000000000001</v>
          </cell>
          <cell r="EG10">
            <v>0.18233333333333332</v>
          </cell>
          <cell r="EH10">
            <v>6.0333333333333329E-2</v>
          </cell>
          <cell r="EI10">
            <v>6.9999999999999993E-3</v>
          </cell>
          <cell r="EJ10">
            <v>6.8666666666666668E-2</v>
          </cell>
          <cell r="EK10">
            <v>4.9666666666666665E-2</v>
          </cell>
          <cell r="EL10">
            <v>0.125</v>
          </cell>
          <cell r="EM10">
            <v>0.35131558884262809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4.7</v>
          </cell>
          <cell r="EV10">
            <v>0</v>
          </cell>
          <cell r="EW10">
            <v>2.605</v>
          </cell>
          <cell r="EX10">
            <v>18.989999999999998</v>
          </cell>
          <cell r="EY10">
            <v>34.99</v>
          </cell>
          <cell r="EZ10">
            <v>16.41</v>
          </cell>
          <cell r="FA10">
            <v>24.574999999999999</v>
          </cell>
          <cell r="FB10">
            <v>1.175</v>
          </cell>
          <cell r="FC10">
            <v>0.13500000000000001</v>
          </cell>
          <cell r="FD10">
            <v>0.45</v>
          </cell>
          <cell r="FE10">
            <v>22.265000000000001</v>
          </cell>
          <cell r="FF10">
            <v>1.76</v>
          </cell>
          <cell r="FG10">
            <v>59.823076923076925</v>
          </cell>
          <cell r="FH10">
            <v>0.875</v>
          </cell>
          <cell r="FI10">
            <v>6.8049999999999997</v>
          </cell>
          <cell r="FJ10">
            <v>3.6850000000000001</v>
          </cell>
          <cell r="FK10">
            <v>0.19350000000000001</v>
          </cell>
          <cell r="FL10">
            <v>5.4500000000000007E-2</v>
          </cell>
          <cell r="FM10">
            <v>4.0500000000000001E-2</v>
          </cell>
          <cell r="FN10">
            <v>0.1545</v>
          </cell>
          <cell r="FO10">
            <v>5.8499999999999996E-2</v>
          </cell>
          <cell r="FP10">
            <v>6.5000000000000006E-3</v>
          </cell>
          <cell r="FQ10">
            <v>2.4500000000000001E-2</v>
          </cell>
          <cell r="FR10">
            <v>1.0499999999999999E-2</v>
          </cell>
          <cell r="FS10">
            <v>3.22</v>
          </cell>
          <cell r="FT10">
            <v>0</v>
          </cell>
          <cell r="FU10">
            <v>3.9620000000000002</v>
          </cell>
          <cell r="FV10">
            <v>0</v>
          </cell>
          <cell r="FW10">
            <v>0</v>
          </cell>
          <cell r="FX10">
            <v>4.6150000000000002</v>
          </cell>
          <cell r="FY10">
            <v>13.744999999999999</v>
          </cell>
          <cell r="FZ10">
            <v>36.159999999999997</v>
          </cell>
          <cell r="GA10">
            <v>34.475000000000001</v>
          </cell>
          <cell r="GB10">
            <v>9.24</v>
          </cell>
          <cell r="GC10">
            <v>1.355</v>
          </cell>
          <cell r="GD10">
            <v>0</v>
          </cell>
          <cell r="GE10">
            <v>0</v>
          </cell>
          <cell r="GF10">
            <v>0</v>
          </cell>
          <cell r="GG10">
            <v>0.41</v>
          </cell>
          <cell r="GH10">
            <v>0</v>
          </cell>
          <cell r="GI10">
            <v>1.7649999999999999</v>
          </cell>
          <cell r="GJ10">
            <v>0.41</v>
          </cell>
          <cell r="GK10">
            <v>0.41</v>
          </cell>
          <cell r="GL10">
            <v>42.262690000000006</v>
          </cell>
          <cell r="GM10">
            <v>12.695</v>
          </cell>
          <cell r="GN10">
            <v>0.85499999999999998</v>
          </cell>
          <cell r="GO10">
            <v>86.45</v>
          </cell>
          <cell r="GP10">
            <v>0.45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67.64</v>
          </cell>
          <cell r="HS10">
            <v>23.6</v>
          </cell>
          <cell r="HT10">
            <v>6.85</v>
          </cell>
          <cell r="HU10">
            <v>3.36</v>
          </cell>
          <cell r="HV10">
            <v>11.4</v>
          </cell>
          <cell r="HW10">
            <v>31.07</v>
          </cell>
          <cell r="HX10">
            <v>9.31</v>
          </cell>
          <cell r="HY10">
            <v>1.4</v>
          </cell>
          <cell r="HZ10">
            <v>0.19</v>
          </cell>
          <cell r="IA10">
            <v>0.76</v>
          </cell>
          <cell r="IB10">
            <v>3.36</v>
          </cell>
          <cell r="IC10">
            <v>14.76</v>
          </cell>
          <cell r="ID10">
            <v>12.01</v>
          </cell>
          <cell r="IE10">
            <v>2.7</v>
          </cell>
          <cell r="IF10">
            <v>1.3</v>
          </cell>
          <cell r="IG10">
            <v>12.84</v>
          </cell>
          <cell r="IH10">
            <v>1.1399999999999999</v>
          </cell>
          <cell r="II10">
            <v>86.02</v>
          </cell>
          <cell r="IJ10">
            <v>0.5</v>
          </cell>
          <cell r="IK10">
            <v>1.55</v>
          </cell>
          <cell r="IL10">
            <v>10.8</v>
          </cell>
          <cell r="IM10">
            <v>22.46</v>
          </cell>
          <cell r="IN10">
            <v>66.739999999999995</v>
          </cell>
          <cell r="IO10">
            <v>0.46</v>
          </cell>
          <cell r="IP10">
            <v>69.599999999999994</v>
          </cell>
          <cell r="IR10">
            <v>11.6822</v>
          </cell>
          <cell r="IS10">
            <v>21.849149999999998</v>
          </cell>
          <cell r="IU10">
            <v>563</v>
          </cell>
        </row>
        <row r="11">
          <cell r="A11">
            <v>45144</v>
          </cell>
          <cell r="B11">
            <v>3991.2011871637733</v>
          </cell>
          <cell r="C11">
            <v>3991.2011799200004</v>
          </cell>
          <cell r="D11">
            <v>2.3757149880476192</v>
          </cell>
          <cell r="E11">
            <v>2.729959767387141</v>
          </cell>
          <cell r="F11">
            <v>166.30004916333334</v>
          </cell>
          <cell r="G11">
            <v>24</v>
          </cell>
          <cell r="H11">
            <v>0</v>
          </cell>
          <cell r="I11">
            <v>0</v>
          </cell>
          <cell r="J11">
            <v>100</v>
          </cell>
          <cell r="K11">
            <v>51.31611966022043</v>
          </cell>
          <cell r="L11">
            <v>26.824247303479844</v>
          </cell>
          <cell r="M11">
            <v>12.855032927828114</v>
          </cell>
          <cell r="N11">
            <v>357.41209494446105</v>
          </cell>
          <cell r="O11">
            <v>357.41209494446105</v>
          </cell>
          <cell r="P11">
            <v>532.34441794280542</v>
          </cell>
          <cell r="Q11">
            <v>445.07378676143117</v>
          </cell>
          <cell r="R11">
            <v>179.99758840617272</v>
          </cell>
          <cell r="S11">
            <v>352.3468295366327</v>
          </cell>
          <cell r="T11">
            <v>38.362248561266853</v>
          </cell>
          <cell r="U11">
            <v>3359.42208807321</v>
          </cell>
          <cell r="V11">
            <v>1756.0557868350202</v>
          </cell>
          <cell r="W11">
            <v>841.55781548952552</v>
          </cell>
          <cell r="X11">
            <v>589.4883069679081</v>
          </cell>
          <cell r="Y11">
            <v>1301.414</v>
          </cell>
          <cell r="Z11">
            <v>0</v>
          </cell>
          <cell r="AA11">
            <v>167.518</v>
          </cell>
          <cell r="AB11">
            <v>729.79133333333277</v>
          </cell>
          <cell r="AC11">
            <v>0</v>
          </cell>
          <cell r="AD11">
            <v>103.792</v>
          </cell>
          <cell r="AE11">
            <v>0</v>
          </cell>
          <cell r="AF11">
            <v>0</v>
          </cell>
          <cell r="AG11">
            <v>36.600999999999999</v>
          </cell>
          <cell r="AH11">
            <v>10.558</v>
          </cell>
          <cell r="AI11">
            <v>0</v>
          </cell>
          <cell r="AJ11">
            <v>0</v>
          </cell>
          <cell r="AK11">
            <v>0</v>
          </cell>
          <cell r="AL11">
            <v>841.70702766814964</v>
          </cell>
          <cell r="AM11">
            <v>439.98177603342219</v>
          </cell>
          <cell r="AN11">
            <v>210.85326848370508</v>
          </cell>
          <cell r="AO11">
            <v>147.69696623256672</v>
          </cell>
          <cell r="AP11">
            <v>326.07075889472026</v>
          </cell>
          <cell r="AQ11">
            <v>0</v>
          </cell>
          <cell r="AR11">
            <v>41.971825559372917</v>
          </cell>
          <cell r="AS11">
            <v>182.85004917327583</v>
          </cell>
          <cell r="AT11">
            <v>0</v>
          </cell>
          <cell r="AU11">
            <v>26.005203730097268</v>
          </cell>
          <cell r="AV11">
            <v>0</v>
          </cell>
          <cell r="AW11">
            <v>0</v>
          </cell>
          <cell r="AX11">
            <v>9.1704222071574897</v>
          </cell>
          <cell r="AY11">
            <v>2.6453189165096247</v>
          </cell>
          <cell r="AZ11">
            <v>0</v>
          </cell>
          <cell r="BA11">
            <v>0</v>
          </cell>
          <cell r="BB11">
            <v>0</v>
          </cell>
          <cell r="BC11">
            <v>1640.2390384178439</v>
          </cell>
          <cell r="BD11">
            <v>37.820944853764381</v>
          </cell>
          <cell r="BE11">
            <v>368.04258445409317</v>
          </cell>
          <cell r="BF11">
            <v>2228.9526168989778</v>
          </cell>
          <cell r="BG11">
            <v>4.4566555819913134</v>
          </cell>
          <cell r="BH11">
            <v>99.999999818506438</v>
          </cell>
          <cell r="BJ11">
            <v>0</v>
          </cell>
          <cell r="BK11">
            <v>1481.42</v>
          </cell>
          <cell r="BL11">
            <v>4.7857160467422126</v>
          </cell>
          <cell r="BM11">
            <v>0.56450457140092358</v>
          </cell>
          <cell r="BN11">
            <v>5.3206512498209006E-2</v>
          </cell>
          <cell r="BO11">
            <v>0.84028190370679889</v>
          </cell>
          <cell r="BP11">
            <v>0.12843922459154891</v>
          </cell>
          <cell r="BQ11">
            <v>4.4953953600754423E-2</v>
          </cell>
          <cell r="BR11">
            <v>0</v>
          </cell>
          <cell r="BS11">
            <v>34.95313974135064</v>
          </cell>
          <cell r="BT11">
            <v>7.7766203770297277</v>
          </cell>
          <cell r="BU11">
            <v>34.979708216642656</v>
          </cell>
          <cell r="BV11">
            <v>17.931198378729167</v>
          </cell>
          <cell r="BW11">
            <v>0.45387313857696671</v>
          </cell>
          <cell r="BX11">
            <v>0.7742672849299661</v>
          </cell>
          <cell r="BY11">
            <v>1.5929999999999997</v>
          </cell>
          <cell r="BZ11">
            <v>0.3974671308015652</v>
          </cell>
          <cell r="CA11">
            <v>0.28494771171711203</v>
          </cell>
          <cell r="CB11">
            <v>0.58525896621337237</v>
          </cell>
          <cell r="CC11">
            <v>1.0010429215146004</v>
          </cell>
          <cell r="CD11">
            <v>1.2237078968364479</v>
          </cell>
          <cell r="CE11">
            <v>0.80794933862750751</v>
          </cell>
          <cell r="CF11">
            <v>2011.720038580467</v>
          </cell>
          <cell r="CG11">
            <v>0.13333333333333333</v>
          </cell>
          <cell r="CH11">
            <v>0</v>
          </cell>
          <cell r="CI11">
            <v>1.96</v>
          </cell>
          <cell r="CJ11">
            <v>3.5866666666666673</v>
          </cell>
          <cell r="CK11">
            <v>11.993333333333332</v>
          </cell>
          <cell r="CL11">
            <v>7.0966666666666667</v>
          </cell>
          <cell r="CM11">
            <v>37.776666666666664</v>
          </cell>
          <cell r="CN11">
            <v>14.223333333333334</v>
          </cell>
          <cell r="CO11">
            <v>14.95</v>
          </cell>
          <cell r="CP11">
            <v>6.68</v>
          </cell>
          <cell r="CQ11">
            <v>1.32</v>
          </cell>
          <cell r="CR11">
            <v>0.41333333333333339</v>
          </cell>
          <cell r="CS11">
            <v>1.7333333333333334</v>
          </cell>
          <cell r="CT11">
            <v>37.586666666666666</v>
          </cell>
          <cell r="CU11">
            <v>14.110864999999999</v>
          </cell>
          <cell r="CV11">
            <v>51.681145985797144</v>
          </cell>
          <cell r="CW11">
            <v>8.8000000000000007</v>
          </cell>
          <cell r="CX11">
            <v>6.7166666666666659</v>
          </cell>
          <cell r="CY11">
            <v>3.3766666666666665</v>
          </cell>
          <cell r="CZ11">
            <v>12.846666666666666</v>
          </cell>
          <cell r="DA11">
            <v>2.063333333333333</v>
          </cell>
          <cell r="DB11">
            <v>1.4806666666666668</v>
          </cell>
          <cell r="DC11">
            <v>0.13266666666666668</v>
          </cell>
          <cell r="DD11">
            <v>7.1999999999999995E-2</v>
          </cell>
          <cell r="DE11">
            <v>1.4E-2</v>
          </cell>
          <cell r="DF11">
            <v>5.8999999999999997E-2</v>
          </cell>
          <cell r="DG11">
            <v>8.9333333333333334E-2</v>
          </cell>
          <cell r="DH11">
            <v>1.9151364252140202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0.23333333333333331</v>
          </cell>
          <cell r="DP11">
            <v>0</v>
          </cell>
          <cell r="DQ11">
            <v>1.3433333333333335</v>
          </cell>
          <cell r="DR11">
            <v>35.21</v>
          </cell>
          <cell r="DS11">
            <v>44.613333333333337</v>
          </cell>
          <cell r="DT11">
            <v>15.4</v>
          </cell>
          <cell r="DU11">
            <v>2.4900000000000002</v>
          </cell>
          <cell r="DV11">
            <v>0.6433333333333332</v>
          </cell>
          <cell r="DW11">
            <v>0.3</v>
          </cell>
          <cell r="DX11">
            <v>0</v>
          </cell>
          <cell r="DY11">
            <v>0.94333333333333336</v>
          </cell>
          <cell r="DZ11">
            <v>60.820979020979024</v>
          </cell>
          <cell r="EA11">
            <v>0.45500000000000002</v>
          </cell>
          <cell r="EB11">
            <v>5.7066666666666661</v>
          </cell>
          <cell r="EC11">
            <v>3.29</v>
          </cell>
          <cell r="ED11">
            <v>1.85</v>
          </cell>
          <cell r="EE11">
            <v>0.36933333333333335</v>
          </cell>
          <cell r="EF11">
            <v>1.343</v>
          </cell>
          <cell r="EG11">
            <v>0.17666666666666667</v>
          </cell>
          <cell r="EH11">
            <v>6.0999999999999999E-2</v>
          </cell>
          <cell r="EI11">
            <v>7.0000000000000001E-3</v>
          </cell>
          <cell r="EJ11">
            <v>6.9000000000000006E-2</v>
          </cell>
          <cell r="EK11">
            <v>5.3333333333333337E-2</v>
          </cell>
          <cell r="EL11">
            <v>0.125</v>
          </cell>
          <cell r="EM11">
            <v>0.32503505579789443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5.2666666666666666</v>
          </cell>
          <cell r="EV11">
            <v>0</v>
          </cell>
          <cell r="EW11">
            <v>2.7033333333333331</v>
          </cell>
          <cell r="EX11">
            <v>15.086666666666666</v>
          </cell>
          <cell r="EY11">
            <v>38.75333333333333</v>
          </cell>
          <cell r="EZ11">
            <v>17.043333333333333</v>
          </cell>
          <cell r="FA11">
            <v>24.29</v>
          </cell>
          <cell r="FB11">
            <v>1.38</v>
          </cell>
          <cell r="FC11">
            <v>0.19666666666666666</v>
          </cell>
          <cell r="FD11">
            <v>0.54666666666666675</v>
          </cell>
          <cell r="FE11">
            <v>17.79</v>
          </cell>
          <cell r="FF11">
            <v>2.1233333333333335</v>
          </cell>
          <cell r="FG11">
            <v>63.180186480186478</v>
          </cell>
          <cell r="FH11">
            <v>0.60333333333333339</v>
          </cell>
          <cell r="FI11">
            <v>3.8733333333333331</v>
          </cell>
          <cell r="FJ11">
            <v>2.35</v>
          </cell>
          <cell r="FK11">
            <v>5.9666666666666666E-2</v>
          </cell>
          <cell r="FL11">
            <v>3.9666666666666663E-2</v>
          </cell>
          <cell r="FM11">
            <v>0.152</v>
          </cell>
          <cell r="FN11">
            <v>0.10266666666666667</v>
          </cell>
          <cell r="FO11">
            <v>4.8000000000000008E-2</v>
          </cell>
          <cell r="FP11">
            <v>7.3333333333333332E-3</v>
          </cell>
          <cell r="FQ11">
            <v>2.6666666666666668E-2</v>
          </cell>
          <cell r="FR11">
            <v>1.2999999999999999E-2</v>
          </cell>
          <cell r="FS11">
            <v>2.78</v>
          </cell>
          <cell r="FT11">
            <v>0</v>
          </cell>
          <cell r="FU11">
            <v>3.919</v>
          </cell>
          <cell r="FV11">
            <v>0</v>
          </cell>
          <cell r="FW11">
            <v>0</v>
          </cell>
          <cell r="FX11">
            <v>3.86</v>
          </cell>
          <cell r="FY11">
            <v>13.19</v>
          </cell>
          <cell r="FZ11">
            <v>32.590000000000003</v>
          </cell>
          <cell r="GA11">
            <v>40.96</v>
          </cell>
          <cell r="GB11">
            <v>9.1349999999999998</v>
          </cell>
          <cell r="GC11">
            <v>1.72</v>
          </cell>
          <cell r="GD11">
            <v>0</v>
          </cell>
          <cell r="GE11">
            <v>0</v>
          </cell>
          <cell r="GF11">
            <v>0</v>
          </cell>
          <cell r="GG11">
            <v>0.47499999999999998</v>
          </cell>
          <cell r="GH11">
            <v>0</v>
          </cell>
          <cell r="GI11">
            <v>2.1949999999999998</v>
          </cell>
          <cell r="GJ11">
            <v>0.47499999999999998</v>
          </cell>
          <cell r="GK11">
            <v>0.47499999999999998</v>
          </cell>
          <cell r="GL11">
            <v>40.747887500000004</v>
          </cell>
          <cell r="GM11">
            <v>12.21</v>
          </cell>
          <cell r="GN11">
            <v>0.84499999999999997</v>
          </cell>
          <cell r="GO11">
            <v>86.944999999999993</v>
          </cell>
          <cell r="GP11">
            <v>0.46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68.2</v>
          </cell>
          <cell r="HS11">
            <v>22.8</v>
          </cell>
          <cell r="HT11">
            <v>6.95</v>
          </cell>
          <cell r="HU11">
            <v>0.93</v>
          </cell>
          <cell r="HV11">
            <v>13.08</v>
          </cell>
          <cell r="HW11">
            <v>26.93</v>
          </cell>
          <cell r="HX11">
            <v>5.16</v>
          </cell>
          <cell r="HY11">
            <v>1.35</v>
          </cell>
          <cell r="HZ11">
            <v>0.18</v>
          </cell>
          <cell r="IA11">
            <v>0.65</v>
          </cell>
          <cell r="IB11">
            <v>0.93</v>
          </cell>
          <cell r="IC11">
            <v>14.01</v>
          </cell>
          <cell r="ID11">
            <v>7.75</v>
          </cell>
          <cell r="IE11">
            <v>2.59</v>
          </cell>
          <cell r="IF11">
            <v>1.24</v>
          </cell>
          <cell r="IG11">
            <v>12.87</v>
          </cell>
          <cell r="IH11">
            <v>0.92</v>
          </cell>
          <cell r="II11">
            <v>86.21</v>
          </cell>
          <cell r="IJ11">
            <v>0.45</v>
          </cell>
          <cell r="IK11">
            <v>1.56</v>
          </cell>
          <cell r="IL11">
            <v>10.31</v>
          </cell>
          <cell r="IM11">
            <v>23.69</v>
          </cell>
          <cell r="IN11">
            <v>66</v>
          </cell>
          <cell r="IO11">
            <v>0.5</v>
          </cell>
          <cell r="IP11">
            <v>69.533333333333331</v>
          </cell>
          <cell r="IR11">
            <v>11.695566666666668</v>
          </cell>
          <cell r="IS11">
            <v>21.580266666666663</v>
          </cell>
          <cell r="IU11">
            <v>10558</v>
          </cell>
        </row>
        <row r="12">
          <cell r="A12">
            <v>45145</v>
          </cell>
          <cell r="B12">
            <v>3969.7155892276178</v>
          </cell>
          <cell r="C12">
            <v>3969.7155799199991</v>
          </cell>
          <cell r="D12">
            <v>2.3629259404285707</v>
          </cell>
          <cell r="E12">
            <v>2.7152637345554029</v>
          </cell>
          <cell r="F12">
            <v>165.40481582999996</v>
          </cell>
          <cell r="G12">
            <v>24</v>
          </cell>
          <cell r="H12">
            <v>0</v>
          </cell>
          <cell r="I12">
            <v>0</v>
          </cell>
          <cell r="J12">
            <v>100</v>
          </cell>
          <cell r="K12">
            <v>50.507344927901713</v>
          </cell>
          <cell r="L12">
            <v>28.355159462843037</v>
          </cell>
          <cell r="M12">
            <v>11.516495690315141</v>
          </cell>
          <cell r="N12">
            <v>367.33740552847104</v>
          </cell>
          <cell r="O12">
            <v>367.33740552847104</v>
          </cell>
          <cell r="P12">
            <v>535.11384056161114</v>
          </cell>
          <cell r="Q12">
            <v>443.7078911244293</v>
          </cell>
          <cell r="R12">
            <v>178.07670574869397</v>
          </cell>
          <cell r="S12">
            <v>357.0371348129172</v>
          </cell>
          <cell r="T12">
            <v>23.785733732721063</v>
          </cell>
          <cell r="U12">
            <v>3270.6431117568122</v>
          </cell>
          <cell r="V12">
            <v>1836.160802202088</v>
          </cell>
          <cell r="W12">
            <v>745.75979701317169</v>
          </cell>
          <cell r="X12">
            <v>623.01546751294529</v>
          </cell>
          <cell r="Y12">
            <v>1362.1320000000001</v>
          </cell>
          <cell r="Z12">
            <v>0</v>
          </cell>
          <cell r="AA12">
            <v>103.307</v>
          </cell>
          <cell r="AB12">
            <v>719.01733333333414</v>
          </cell>
          <cell r="AC12">
            <v>0</v>
          </cell>
          <cell r="AD12">
            <v>116.496</v>
          </cell>
          <cell r="AE12">
            <v>0</v>
          </cell>
          <cell r="AF12">
            <v>0</v>
          </cell>
          <cell r="AG12">
            <v>88.700999999999993</v>
          </cell>
          <cell r="AH12">
            <v>33.524000000000001</v>
          </cell>
          <cell r="AI12">
            <v>0</v>
          </cell>
          <cell r="AJ12">
            <v>0</v>
          </cell>
          <cell r="AK12">
            <v>0</v>
          </cell>
          <cell r="AL12">
            <v>823.8985988397161</v>
          </cell>
          <cell r="AM12">
            <v>462.54215470366921</v>
          </cell>
          <cell r="AN12">
            <v>187.86227382054673</v>
          </cell>
          <cell r="AO12">
            <v>156.94209157038492</v>
          </cell>
          <cell r="AP12">
            <v>343.13087912301251</v>
          </cell>
          <cell r="AQ12">
            <v>0</v>
          </cell>
          <cell r="AR12">
            <v>26.023778701007721</v>
          </cell>
          <cell r="AS12">
            <v>181.12565426210608</v>
          </cell>
          <cell r="AT12">
            <v>0</v>
          </cell>
          <cell r="AU12">
            <v>29.34618296487746</v>
          </cell>
          <cell r="AV12">
            <v>0</v>
          </cell>
          <cell r="AW12">
            <v>0</v>
          </cell>
          <cell r="AX12">
            <v>22.344421912920577</v>
          </cell>
          <cell r="AY12">
            <v>8.4449374889657314</v>
          </cell>
          <cell r="AZ12">
            <v>0</v>
          </cell>
          <cell r="BA12">
            <v>0</v>
          </cell>
          <cell r="BB12">
            <v>0</v>
          </cell>
          <cell r="BC12">
            <v>1631.2451189343169</v>
          </cell>
          <cell r="BD12">
            <v>60.135542366763765</v>
          </cell>
          <cell r="BE12">
            <v>369.15465782402021</v>
          </cell>
          <cell r="BF12">
            <v>2241.660973387206</v>
          </cell>
          <cell r="BG12">
            <v>4.4188664137401945</v>
          </cell>
          <cell r="BH12">
            <v>99.999999765534369</v>
          </cell>
          <cell r="BJ12">
            <v>0</v>
          </cell>
          <cell r="BK12">
            <v>1483.83</v>
          </cell>
          <cell r="BL12">
            <v>4.7665188377965331</v>
          </cell>
          <cell r="BM12">
            <v>0.50804248302372768</v>
          </cell>
          <cell r="BN12">
            <v>5.7973886657345354E-2</v>
          </cell>
          <cell r="BO12">
            <v>0.91347093672140223</v>
          </cell>
          <cell r="BP12">
            <v>0.13826331823354146</v>
          </cell>
          <cell r="BQ12">
            <v>4.1968908375539314E-2</v>
          </cell>
          <cell r="BR12">
            <v>0</v>
          </cell>
          <cell r="BS12">
            <v>34.240191453047331</v>
          </cell>
          <cell r="BT12">
            <v>7.5158215967061475</v>
          </cell>
          <cell r="BU12">
            <v>35.627494380421837</v>
          </cell>
          <cell r="BV12">
            <v>17.928660559061488</v>
          </cell>
          <cell r="BW12">
            <v>0.44513644753350595</v>
          </cell>
          <cell r="BX12">
            <v>0.8268302182241849</v>
          </cell>
          <cell r="BY12">
            <v>1.7510000000000001</v>
          </cell>
          <cell r="BZ12">
            <v>0.40221806323993059</v>
          </cell>
          <cell r="CA12">
            <v>0.29589240962539476</v>
          </cell>
          <cell r="CB12">
            <v>0.63425048582033183</v>
          </cell>
          <cell r="CC12">
            <v>0.96177294453103024</v>
          </cell>
          <cell r="CD12">
            <v>1.1729694989957877</v>
          </cell>
          <cell r="CE12">
            <v>0.7798043354369697</v>
          </cell>
          <cell r="CF12">
            <v>1942.8849801129704</v>
          </cell>
          <cell r="CG12">
            <v>0.13333333333333333</v>
          </cell>
          <cell r="CH12">
            <v>0</v>
          </cell>
          <cell r="CI12">
            <v>2</v>
          </cell>
          <cell r="CJ12">
            <v>3.5366666666666666</v>
          </cell>
          <cell r="CK12">
            <v>9.8266666666666662</v>
          </cell>
          <cell r="CL12">
            <v>7.246666666666667</v>
          </cell>
          <cell r="CM12">
            <v>38.053333333333335</v>
          </cell>
          <cell r="CN12">
            <v>15.94</v>
          </cell>
          <cell r="CO12">
            <v>14.546666666666667</v>
          </cell>
          <cell r="CP12">
            <v>6.913333333333334</v>
          </cell>
          <cell r="CQ12">
            <v>1.3966666666666665</v>
          </cell>
          <cell r="CR12">
            <v>0.54</v>
          </cell>
          <cell r="CS12">
            <v>1.9366666666666665</v>
          </cell>
          <cell r="CT12">
            <v>39.336666666666666</v>
          </cell>
          <cell r="CU12">
            <v>13.776639333333335</v>
          </cell>
          <cell r="CV12">
            <v>51.789179812435613</v>
          </cell>
          <cell r="CW12">
            <v>9.17</v>
          </cell>
          <cell r="CX12">
            <v>6.3466666666666667</v>
          </cell>
          <cell r="CY12">
            <v>3.3033333333333332</v>
          </cell>
          <cell r="CZ12">
            <v>13.043333333333335</v>
          </cell>
          <cell r="DA12">
            <v>2.0533333333333332</v>
          </cell>
          <cell r="DB12">
            <v>1.6166666666666665</v>
          </cell>
          <cell r="DC12">
            <v>0.13500000000000001</v>
          </cell>
          <cell r="DD12">
            <v>7.8333333333333324E-2</v>
          </cell>
          <cell r="DE12">
            <v>1.5333333333333332E-2</v>
          </cell>
          <cell r="DF12">
            <v>5.9666666666666666E-2</v>
          </cell>
          <cell r="DG12">
            <v>8.5000000000000006E-2</v>
          </cell>
          <cell r="DH12">
            <v>2.0562309788163802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0.2</v>
          </cell>
          <cell r="DP12">
            <v>0</v>
          </cell>
          <cell r="DQ12">
            <v>0.24</v>
          </cell>
          <cell r="DR12">
            <v>21.273333333333333</v>
          </cell>
          <cell r="DS12">
            <v>51.383333333333333</v>
          </cell>
          <cell r="DT12">
            <v>22.363333333333333</v>
          </cell>
          <cell r="DU12">
            <v>3.94</v>
          </cell>
          <cell r="DV12">
            <v>0.6366666666666666</v>
          </cell>
          <cell r="DW12">
            <v>0.32333333333333331</v>
          </cell>
          <cell r="DX12">
            <v>0</v>
          </cell>
          <cell r="DY12">
            <v>0.96</v>
          </cell>
          <cell r="DZ12">
            <v>60.856177156177161</v>
          </cell>
          <cell r="EA12">
            <v>0.49</v>
          </cell>
          <cell r="EB12">
            <v>5.44</v>
          </cell>
          <cell r="EC12">
            <v>3.313333333333333</v>
          </cell>
          <cell r="ED12">
            <v>1.9233333333333331</v>
          </cell>
          <cell r="EE12">
            <v>0.32933333333333331</v>
          </cell>
          <cell r="EF12">
            <v>1.4216666666666669</v>
          </cell>
          <cell r="EG12">
            <v>0.18533333333333335</v>
          </cell>
          <cell r="EH12">
            <v>6.5000000000000002E-2</v>
          </cell>
          <cell r="EI12">
            <v>6.9999999999999993E-3</v>
          </cell>
          <cell r="EJ12">
            <v>6.8333333333333343E-2</v>
          </cell>
          <cell r="EK12">
            <v>5.2333333333333336E-2</v>
          </cell>
          <cell r="EL12">
            <v>0.105</v>
          </cell>
          <cell r="EM12">
            <v>0.35410901862075272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5.0999999999999996</v>
          </cell>
          <cell r="EV12">
            <v>0</v>
          </cell>
          <cell r="EW12">
            <v>3.1466666666666665</v>
          </cell>
          <cell r="EX12">
            <v>15.076666666666666</v>
          </cell>
          <cell r="EY12">
            <v>34.943333333333335</v>
          </cell>
          <cell r="EZ12">
            <v>14.746666666666664</v>
          </cell>
          <cell r="FA12">
            <v>28.8</v>
          </cell>
          <cell r="FB12">
            <v>1.6633333333333333</v>
          </cell>
          <cell r="FC12">
            <v>0.24666666666666667</v>
          </cell>
          <cell r="FD12">
            <v>0.95666666666666667</v>
          </cell>
          <cell r="FE12">
            <v>18.643333333333334</v>
          </cell>
          <cell r="FF12">
            <v>2.8666666666666671</v>
          </cell>
          <cell r="FG12">
            <v>61.644755244755238</v>
          </cell>
          <cell r="FH12">
            <v>0.66</v>
          </cell>
          <cell r="FI12">
            <v>5.2966666666666669</v>
          </cell>
          <cell r="FJ12">
            <v>2.79</v>
          </cell>
          <cell r="FK12">
            <v>0.12666666666666668</v>
          </cell>
          <cell r="FL12">
            <v>5.0333333333333334E-2</v>
          </cell>
          <cell r="FM12">
            <v>0.13733333333333334</v>
          </cell>
          <cell r="FN12">
            <v>0.13900000000000001</v>
          </cell>
          <cell r="FO12">
            <v>4.5333333333333337E-2</v>
          </cell>
          <cell r="FP12">
            <v>6.000000000000001E-3</v>
          </cell>
          <cell r="FQ12">
            <v>3.6333333333333336E-2</v>
          </cell>
          <cell r="FR12">
            <v>1.7000000000000001E-2</v>
          </cell>
          <cell r="FS12">
            <v>3.0033333333333334</v>
          </cell>
          <cell r="FT12">
            <v>0</v>
          </cell>
          <cell r="FU12">
            <v>3.1749999999999998</v>
          </cell>
          <cell r="FV12">
            <v>0</v>
          </cell>
          <cell r="FW12">
            <v>0</v>
          </cell>
          <cell r="FX12">
            <v>6.1</v>
          </cell>
          <cell r="FY12">
            <v>19.605</v>
          </cell>
          <cell r="FZ12">
            <v>30.72</v>
          </cell>
          <cell r="GA12">
            <v>34.36</v>
          </cell>
          <cell r="GB12">
            <v>7.17</v>
          </cell>
          <cell r="GC12">
            <v>1.71</v>
          </cell>
          <cell r="GD12">
            <v>0</v>
          </cell>
          <cell r="GE12">
            <v>0</v>
          </cell>
          <cell r="GF12">
            <v>0</v>
          </cell>
          <cell r="GG12">
            <v>0.33500000000000002</v>
          </cell>
          <cell r="GH12">
            <v>0</v>
          </cell>
          <cell r="GI12">
            <v>2.0449999999999999</v>
          </cell>
          <cell r="GJ12">
            <v>0.33500000000000002</v>
          </cell>
          <cell r="GK12">
            <v>0.33500000000000002</v>
          </cell>
          <cell r="GL12">
            <v>43.6553775</v>
          </cell>
          <cell r="GM12">
            <v>12.315</v>
          </cell>
          <cell r="GN12">
            <v>0.85</v>
          </cell>
          <cell r="GO12">
            <v>86.834999999999994</v>
          </cell>
          <cell r="GP12">
            <v>0.51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4.7</v>
          </cell>
          <cell r="HU12">
            <v>1.96</v>
          </cell>
          <cell r="HV12">
            <v>19.059999999999999</v>
          </cell>
          <cell r="HW12">
            <v>27.92</v>
          </cell>
          <cell r="HX12">
            <v>4.46</v>
          </cell>
          <cell r="HY12">
            <v>0.88</v>
          </cell>
          <cell r="HZ12">
            <v>0.16</v>
          </cell>
          <cell r="IA12">
            <v>0.65</v>
          </cell>
          <cell r="IB12">
            <v>1.96</v>
          </cell>
          <cell r="IC12">
            <v>21.02</v>
          </cell>
          <cell r="ID12">
            <v>6.7</v>
          </cell>
          <cell r="IE12">
            <v>2.2400000000000002</v>
          </cell>
          <cell r="IF12">
            <v>1.36</v>
          </cell>
          <cell r="IG12">
            <v>12.4</v>
          </cell>
          <cell r="IH12">
            <v>1.06</v>
          </cell>
          <cell r="II12">
            <v>86.54</v>
          </cell>
          <cell r="IJ12">
            <v>0.46</v>
          </cell>
          <cell r="IK12">
            <v>1.6833333333333336</v>
          </cell>
          <cell r="IL12">
            <v>10.77</v>
          </cell>
          <cell r="IM12">
            <v>27.43</v>
          </cell>
          <cell r="IN12">
            <v>61.8</v>
          </cell>
          <cell r="IO12">
            <v>0.48</v>
          </cell>
          <cell r="IP12">
            <v>69.400000000000006</v>
          </cell>
          <cell r="IR12">
            <v>11.019733333333333</v>
          </cell>
          <cell r="IS12">
            <v>20.863699999999998</v>
          </cell>
          <cell r="IU12">
            <v>33524</v>
          </cell>
        </row>
        <row r="13">
          <cell r="A13">
            <v>45146</v>
          </cell>
          <cell r="B13">
            <v>3444.5230780419656</v>
          </cell>
          <cell r="C13">
            <v>3444.5232000000001</v>
          </cell>
          <cell r="D13">
            <v>2.0503114285714288</v>
          </cell>
          <cell r="E13">
            <v>2.3560350205198359</v>
          </cell>
          <cell r="F13">
            <v>143.52180000000001</v>
          </cell>
          <cell r="G13">
            <v>24</v>
          </cell>
          <cell r="H13">
            <v>0</v>
          </cell>
          <cell r="I13">
            <v>0</v>
          </cell>
          <cell r="J13">
            <v>100</v>
          </cell>
          <cell r="K13">
            <v>46.996474072116328</v>
          </cell>
          <cell r="L13">
            <v>28.511979488006777</v>
          </cell>
          <cell r="M13">
            <v>14.145449459269052</v>
          </cell>
          <cell r="N13">
            <v>366.36484809712175</v>
          </cell>
          <cell r="O13">
            <v>366.36484809712175</v>
          </cell>
          <cell r="P13">
            <v>552.76628560597953</v>
          </cell>
          <cell r="Q13">
            <v>463.66012842727173</v>
          </cell>
          <cell r="R13">
            <v>180.08969856748786</v>
          </cell>
          <cell r="S13">
            <v>372.67658703849168</v>
          </cell>
          <cell r="T13">
            <v>28.638297890596448</v>
          </cell>
          <cell r="U13">
            <v>2650.6893039487973</v>
          </cell>
          <cell r="V13">
            <v>1608.1291321407368</v>
          </cell>
          <cell r="W13">
            <v>797.82988663566994</v>
          </cell>
          <cell r="X13">
            <v>583.53927918148486</v>
          </cell>
          <cell r="Y13">
            <v>1210.2059999999999</v>
          </cell>
          <cell r="Z13">
            <v>0</v>
          </cell>
          <cell r="AA13">
            <v>107.92700000000001</v>
          </cell>
          <cell r="AB13">
            <v>629.36500000000001</v>
          </cell>
          <cell r="AC13">
            <v>0</v>
          </cell>
          <cell r="AD13">
            <v>232.815</v>
          </cell>
          <cell r="AE13">
            <v>0</v>
          </cell>
          <cell r="AF13">
            <v>0</v>
          </cell>
          <cell r="AG13">
            <v>4.3719999999999999</v>
          </cell>
          <cell r="AH13">
            <v>40.69</v>
          </cell>
          <cell r="AI13">
            <v>0</v>
          </cell>
          <cell r="AJ13">
            <v>0</v>
          </cell>
          <cell r="AK13">
            <v>0</v>
          </cell>
          <cell r="AL13">
            <v>769.53739135798673</v>
          </cell>
          <cell r="AM13">
            <v>466.86554152944609</v>
          </cell>
          <cell r="AN13">
            <v>231.62274386304745</v>
          </cell>
          <cell r="AO13">
            <v>169.4107619430429</v>
          </cell>
          <cell r="AP13">
            <v>351.34210820498839</v>
          </cell>
          <cell r="AQ13">
            <v>0</v>
          </cell>
          <cell r="AR13">
            <v>31.33292985842062</v>
          </cell>
          <cell r="AS13">
            <v>182.71469975395306</v>
          </cell>
          <cell r="AT13">
            <v>0</v>
          </cell>
          <cell r="AU13">
            <v>67.589908595515453</v>
          </cell>
          <cell r="AV13">
            <v>0</v>
          </cell>
          <cell r="AW13">
            <v>0</v>
          </cell>
          <cell r="AX13">
            <v>1.2692613464750706</v>
          </cell>
          <cell r="AY13">
            <v>11.812956127189072</v>
          </cell>
          <cell r="AZ13">
            <v>0</v>
          </cell>
          <cell r="BA13">
            <v>0</v>
          </cell>
          <cell r="BB13">
            <v>0</v>
          </cell>
          <cell r="BC13">
            <v>1637.4364386935233</v>
          </cell>
          <cell r="BD13">
            <v>80.672126069179598</v>
          </cell>
          <cell r="BE13">
            <v>382.67503806340898</v>
          </cell>
          <cell r="BF13">
            <v>2283.4983025800648</v>
          </cell>
          <cell r="BG13">
            <v>4.2789214759866336</v>
          </cell>
          <cell r="BH13">
            <v>100.0000035406363</v>
          </cell>
          <cell r="BJ13">
            <v>0</v>
          </cell>
          <cell r="BK13">
            <v>1485.7170000000001</v>
          </cell>
          <cell r="BL13">
            <v>4.7793336831059818</v>
          </cell>
          <cell r="BM13">
            <v>0.62067039757490983</v>
          </cell>
          <cell r="BN13">
            <v>5.3914334849014797E-2</v>
          </cell>
          <cell r="BO13">
            <v>0.93378171272006516</v>
          </cell>
          <cell r="BP13">
            <v>0.13210181298822432</v>
          </cell>
          <cell r="BQ13">
            <v>4.9530809140725184E-2</v>
          </cell>
          <cell r="BR13">
            <v>0</v>
          </cell>
          <cell r="BS13">
            <v>33.922477666486195</v>
          </cell>
          <cell r="BT13">
            <v>7.997593394694098</v>
          </cell>
          <cell r="BU13">
            <v>35.431107539252849</v>
          </cell>
          <cell r="BV13">
            <v>18.015028086085543</v>
          </cell>
          <cell r="BW13">
            <v>0.44796054412560909</v>
          </cell>
          <cell r="BX13">
            <v>0.81587912831618858</v>
          </cell>
          <cell r="BY13">
            <v>1.736</v>
          </cell>
          <cell r="BZ13">
            <v>0.45946061180292364</v>
          </cell>
          <cell r="CA13">
            <v>0.29215112344342176</v>
          </cell>
          <cell r="CB13">
            <v>0.55918381158635633</v>
          </cell>
          <cell r="CC13">
            <v>0.9590455814483223</v>
          </cell>
          <cell r="CD13">
            <v>1.1856422490201346</v>
          </cell>
          <cell r="CE13">
            <v>0.78491713349526382</v>
          </cell>
          <cell r="CF13">
            <v>1714.4350616442919</v>
          </cell>
          <cell r="CG13">
            <v>0.13333333333333333</v>
          </cell>
          <cell r="CH13">
            <v>0</v>
          </cell>
          <cell r="CI13">
            <v>1.56</v>
          </cell>
          <cell r="CJ13">
            <v>2.81</v>
          </cell>
          <cell r="CK13">
            <v>9.8433333333333337</v>
          </cell>
          <cell r="CL13">
            <v>7.64</v>
          </cell>
          <cell r="CM13">
            <v>37.313333333333333</v>
          </cell>
          <cell r="CN13">
            <v>17.149999999999999</v>
          </cell>
          <cell r="CO13">
            <v>15.24</v>
          </cell>
          <cell r="CP13">
            <v>6.6533333333333333</v>
          </cell>
          <cell r="CQ13">
            <v>1.31</v>
          </cell>
          <cell r="CR13">
            <v>0.48</v>
          </cell>
          <cell r="CS13">
            <v>1.79</v>
          </cell>
          <cell r="CT13">
            <v>40.833333333333336</v>
          </cell>
          <cell r="CU13">
            <v>13.442372000000001</v>
          </cell>
          <cell r="CV13">
            <v>51.683330622865505</v>
          </cell>
          <cell r="CW13">
            <v>9.8699999999999992</v>
          </cell>
          <cell r="CX13">
            <v>6.5</v>
          </cell>
          <cell r="CY13">
            <v>3.4</v>
          </cell>
          <cell r="CZ13">
            <v>13.04</v>
          </cell>
          <cell r="DA13">
            <v>2.0733333333333337</v>
          </cell>
          <cell r="DB13">
            <v>1.5676666666666668</v>
          </cell>
          <cell r="DC13">
            <v>0.13933333333333334</v>
          </cell>
          <cell r="DD13">
            <v>7.5999999999999998E-2</v>
          </cell>
          <cell r="DE13">
            <v>1.2999999999999999E-2</v>
          </cell>
          <cell r="DF13">
            <v>6.2333333333333331E-2</v>
          </cell>
          <cell r="DG13">
            <v>9.2333333333333337E-2</v>
          </cell>
          <cell r="DH13">
            <v>2.0060673348267142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0.2</v>
          </cell>
          <cell r="DP13">
            <v>0</v>
          </cell>
          <cell r="DQ13">
            <v>0.88</v>
          </cell>
          <cell r="DR13">
            <v>19.53</v>
          </cell>
          <cell r="DS13">
            <v>55.976666666666667</v>
          </cell>
          <cell r="DT13">
            <v>19.236666666666668</v>
          </cell>
          <cell r="DU13">
            <v>3.4433333333333334</v>
          </cell>
          <cell r="DV13">
            <v>0.8666666666666667</v>
          </cell>
          <cell r="DW13">
            <v>0.36</v>
          </cell>
          <cell r="DX13">
            <v>0</v>
          </cell>
          <cell r="DY13">
            <v>1.2266666666666668</v>
          </cell>
          <cell r="DZ13">
            <v>60.234498834498844</v>
          </cell>
          <cell r="EA13">
            <v>0.37</v>
          </cell>
          <cell r="EB13">
            <v>6.1733333333333329</v>
          </cell>
          <cell r="EC13">
            <v>3.3833333333333333</v>
          </cell>
          <cell r="ED13">
            <v>1.94</v>
          </cell>
          <cell r="EE13">
            <v>0.35233333333333333</v>
          </cell>
          <cell r="EF13">
            <v>1.5053333333333334</v>
          </cell>
          <cell r="EG13">
            <v>0.17800000000000002</v>
          </cell>
          <cell r="EH13">
            <v>6.1666666666666668E-2</v>
          </cell>
          <cell r="EI13">
            <v>6.6666666666666671E-3</v>
          </cell>
          <cell r="EJ13">
            <v>7.2333333333333333E-2</v>
          </cell>
          <cell r="EK13">
            <v>5.5E-2</v>
          </cell>
          <cell r="EL13">
            <v>0.11</v>
          </cell>
          <cell r="EM13">
            <v>0.31676473259751736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4.666666666666667</v>
          </cell>
          <cell r="EV13">
            <v>0</v>
          </cell>
          <cell r="EW13">
            <v>1.6166666666666665</v>
          </cell>
          <cell r="EX13">
            <v>12.173333333333332</v>
          </cell>
          <cell r="EY13">
            <v>31.516666666666669</v>
          </cell>
          <cell r="EZ13">
            <v>16.91</v>
          </cell>
          <cell r="FA13">
            <v>35.566666666666663</v>
          </cell>
          <cell r="FB13">
            <v>1.3833333333333335</v>
          </cell>
          <cell r="FC13">
            <v>0.22333333333333336</v>
          </cell>
          <cell r="FD13">
            <v>0.61</v>
          </cell>
          <cell r="FE13">
            <v>13.79</v>
          </cell>
          <cell r="FF13">
            <v>2.2166666666666668</v>
          </cell>
          <cell r="FG13">
            <v>61.721678321678326</v>
          </cell>
          <cell r="FH13">
            <v>0.75666666666666671</v>
          </cell>
          <cell r="FI13">
            <v>4.793333333333333</v>
          </cell>
          <cell r="FJ13">
            <v>3.1566666666666663</v>
          </cell>
          <cell r="FK13">
            <v>9.1999999999999985E-2</v>
          </cell>
          <cell r="FL13">
            <v>3.7999999999999999E-2</v>
          </cell>
          <cell r="FM13">
            <v>5.1333333333333335E-2</v>
          </cell>
          <cell r="FN13">
            <v>0.17900000000000002</v>
          </cell>
          <cell r="FO13">
            <v>5.4666666666666662E-2</v>
          </cell>
          <cell r="FP13">
            <v>6.333333333333334E-3</v>
          </cell>
          <cell r="FQ13">
            <v>3.833333333333333E-2</v>
          </cell>
          <cell r="FR13">
            <v>1.1666666666666667E-2</v>
          </cell>
          <cell r="FS13">
            <v>3.1166666666666667</v>
          </cell>
          <cell r="FT13">
            <v>0</v>
          </cell>
          <cell r="FU13">
            <v>2.605</v>
          </cell>
          <cell r="FV13">
            <v>0</v>
          </cell>
          <cell r="FW13">
            <v>0</v>
          </cell>
          <cell r="FX13">
            <v>6.19</v>
          </cell>
          <cell r="FY13">
            <v>18.234999999999999</v>
          </cell>
          <cell r="FZ13">
            <v>34.465000000000003</v>
          </cell>
          <cell r="GA13">
            <v>32.715000000000003</v>
          </cell>
          <cell r="GB13">
            <v>6.7</v>
          </cell>
          <cell r="GC13">
            <v>1.355</v>
          </cell>
          <cell r="GD13">
            <v>0</v>
          </cell>
          <cell r="GE13">
            <v>0</v>
          </cell>
          <cell r="GF13">
            <v>0</v>
          </cell>
          <cell r="GG13">
            <v>0.34</v>
          </cell>
          <cell r="GH13">
            <v>0</v>
          </cell>
          <cell r="GI13">
            <v>1.6950000000000001</v>
          </cell>
          <cell r="GJ13">
            <v>0.34</v>
          </cell>
          <cell r="GK13">
            <v>0.34</v>
          </cell>
          <cell r="GL13">
            <v>43.846209999999999</v>
          </cell>
          <cell r="GM13">
            <v>12.58</v>
          </cell>
          <cell r="GN13">
            <v>0.94</v>
          </cell>
          <cell r="GO13">
            <v>86.48</v>
          </cell>
          <cell r="GP13">
            <v>0.5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67.11</v>
          </cell>
          <cell r="HS13">
            <v>23.3</v>
          </cell>
          <cell r="HT13">
            <v>2.7</v>
          </cell>
          <cell r="HU13">
            <v>1.35</v>
          </cell>
          <cell r="HV13">
            <v>9.7799999999999994</v>
          </cell>
          <cell r="HW13">
            <v>29.04</v>
          </cell>
          <cell r="HX13">
            <v>6.3</v>
          </cell>
          <cell r="HY13">
            <v>1.06</v>
          </cell>
          <cell r="HZ13">
            <v>0.18</v>
          </cell>
          <cell r="IA13">
            <v>0.6</v>
          </cell>
          <cell r="IB13">
            <v>1.35</v>
          </cell>
          <cell r="IC13">
            <v>11.13</v>
          </cell>
          <cell r="ID13">
            <v>8.65</v>
          </cell>
          <cell r="IE13">
            <v>2.35</v>
          </cell>
          <cell r="IF13">
            <v>1.29</v>
          </cell>
          <cell r="IG13">
            <v>11.89</v>
          </cell>
          <cell r="IH13">
            <v>1.28</v>
          </cell>
          <cell r="II13">
            <v>86.83</v>
          </cell>
          <cell r="IJ13">
            <v>0.5</v>
          </cell>
          <cell r="IK13">
            <v>1.4366666666666665</v>
          </cell>
          <cell r="IL13">
            <v>10.39</v>
          </cell>
          <cell r="IM13">
            <v>22.18</v>
          </cell>
          <cell r="IN13">
            <v>67.430000000000007</v>
          </cell>
          <cell r="IO13">
            <v>0.5</v>
          </cell>
          <cell r="IP13">
            <v>64.266666666666666</v>
          </cell>
          <cell r="IR13">
            <v>11.095966666666666</v>
          </cell>
          <cell r="IS13">
            <v>19.258966666666666</v>
          </cell>
          <cell r="IU13">
            <v>40690</v>
          </cell>
        </row>
        <row r="14">
          <cell r="A14">
            <v>45147</v>
          </cell>
          <cell r="B14">
            <v>3785.7827699300624</v>
          </cell>
          <cell r="C14">
            <v>3785.7827799199999</v>
          </cell>
          <cell r="D14">
            <v>2.2534421309047619</v>
          </cell>
          <cell r="E14">
            <v>2.5894547058276332</v>
          </cell>
          <cell r="F14">
            <v>157.74094916333334</v>
          </cell>
          <cell r="G14">
            <v>24</v>
          </cell>
          <cell r="H14">
            <v>0</v>
          </cell>
          <cell r="I14">
            <v>0</v>
          </cell>
          <cell r="J14">
            <v>100</v>
          </cell>
          <cell r="K14">
            <v>49.071565598744456</v>
          </cell>
          <cell r="L14">
            <v>28.09081062147331</v>
          </cell>
          <cell r="M14">
            <v>12.676084602538925</v>
          </cell>
          <cell r="N14">
            <v>374.12270927075303</v>
          </cell>
          <cell r="O14">
            <v>374.12270927075303</v>
          </cell>
          <cell r="P14">
            <v>530.04311701826646</v>
          </cell>
          <cell r="Q14">
            <v>442.96037608787867</v>
          </cell>
          <cell r="R14">
            <v>159.48937241555765</v>
          </cell>
          <cell r="S14">
            <v>370.55374460270878</v>
          </cell>
          <cell r="T14">
            <v>37.513571863666023</v>
          </cell>
          <cell r="U14">
            <v>3043.1299049827912</v>
          </cell>
          <cell r="V14">
            <v>1742.0268706405582</v>
          </cell>
          <cell r="W14">
            <v>786.09621807267308</v>
          </cell>
          <cell r="X14">
            <v>630.15889902062838</v>
          </cell>
          <cell r="Y14">
            <v>1298.3989999999999</v>
          </cell>
          <cell r="Z14">
            <v>0</v>
          </cell>
          <cell r="AA14">
            <v>155.381</v>
          </cell>
          <cell r="AB14">
            <v>613.00766666666607</v>
          </cell>
          <cell r="AC14">
            <v>0</v>
          </cell>
          <cell r="AD14">
            <v>258.09699999999998</v>
          </cell>
          <cell r="AE14">
            <v>0</v>
          </cell>
          <cell r="AF14">
            <v>0</v>
          </cell>
          <cell r="AG14">
            <v>38.651000000000003</v>
          </cell>
          <cell r="AH14">
            <v>30.324000000000002</v>
          </cell>
          <cell r="AI14">
            <v>0</v>
          </cell>
          <cell r="AJ14">
            <v>0</v>
          </cell>
          <cell r="AK14">
            <v>0</v>
          </cell>
          <cell r="AL14">
            <v>803.83109383716942</v>
          </cell>
          <cell r="AM14">
            <v>460.14971711457707</v>
          </cell>
          <cell r="AN14">
            <v>207.64430128334996</v>
          </cell>
          <cell r="AO14">
            <v>166.45405648361324</v>
          </cell>
          <cell r="AP14">
            <v>342.96711642120613</v>
          </cell>
          <cell r="AQ14">
            <v>0</v>
          </cell>
          <cell r="AR14">
            <v>41.043295255652104</v>
          </cell>
          <cell r="AS14">
            <v>161.9236242331967</v>
          </cell>
          <cell r="AT14">
            <v>0</v>
          </cell>
          <cell r="AU14">
            <v>68.175332734362883</v>
          </cell>
          <cell r="AV14">
            <v>0</v>
          </cell>
          <cell r="AW14">
            <v>0</v>
          </cell>
          <cell r="AX14">
            <v>10.209513421372042</v>
          </cell>
          <cell r="AY14">
            <v>8.0099683058571784</v>
          </cell>
          <cell r="AZ14">
            <v>0</v>
          </cell>
          <cell r="BA14">
            <v>0</v>
          </cell>
          <cell r="BB14">
            <v>0</v>
          </cell>
          <cell r="BC14">
            <v>1638.0791687187095</v>
          </cell>
          <cell r="BD14">
            <v>86.394814461592119</v>
          </cell>
          <cell r="BE14">
            <v>384.01041167685827</v>
          </cell>
          <cell r="BF14">
            <v>2270.4080190903564</v>
          </cell>
          <cell r="BG14">
            <v>4.2657155090293237</v>
          </cell>
          <cell r="BH14">
            <v>100.00000026388037</v>
          </cell>
          <cell r="BJ14">
            <v>0</v>
          </cell>
          <cell r="BK14">
            <v>1493.9166666666667</v>
          </cell>
          <cell r="BL14">
            <v>4.7128286520689988</v>
          </cell>
          <cell r="BM14">
            <v>0.53978850117903043</v>
          </cell>
          <cell r="BN14">
            <v>4.7042273310219707E-2</v>
          </cell>
          <cell r="BO14">
            <v>1.0186305327850562</v>
          </cell>
          <cell r="BP14">
            <v>0.12687742333188756</v>
          </cell>
          <cell r="BQ14">
            <v>5.116256927447195E-2</v>
          </cell>
          <cell r="BR14">
            <v>0</v>
          </cell>
          <cell r="BS14">
            <v>34.104386188476333</v>
          </cell>
          <cell r="BT14">
            <v>8.9142199059814882</v>
          </cell>
          <cell r="BU14">
            <v>34.006282918695639</v>
          </cell>
          <cell r="BV14">
            <v>18.383446042397676</v>
          </cell>
          <cell r="BW14">
            <v>0.50298432626824885</v>
          </cell>
          <cell r="BX14">
            <v>0.84211896996376778</v>
          </cell>
          <cell r="BY14">
            <v>1.7450000000000001</v>
          </cell>
          <cell r="BZ14">
            <v>0.40402949072601629</v>
          </cell>
          <cell r="CA14">
            <v>0.28867955551319147</v>
          </cell>
          <cell r="CB14">
            <v>0.56615906879974043</v>
          </cell>
          <cell r="CC14">
            <v>1.003043742660906</v>
          </cell>
          <cell r="CD14">
            <v>1.2652017059967187</v>
          </cell>
          <cell r="CE14">
            <v>0.82120567547844747</v>
          </cell>
          <cell r="CF14">
            <v>1822.5071967100446</v>
          </cell>
          <cell r="CG14">
            <v>0.1</v>
          </cell>
          <cell r="CH14">
            <v>0</v>
          </cell>
          <cell r="CI14">
            <v>1.2766666666666666</v>
          </cell>
          <cell r="CJ14">
            <v>3</v>
          </cell>
          <cell r="CK14">
            <v>9.5933333333333337</v>
          </cell>
          <cell r="CL14">
            <v>6.5633333333333335</v>
          </cell>
          <cell r="CM14">
            <v>39.323333333333331</v>
          </cell>
          <cell r="CN14">
            <v>14.576666666666668</v>
          </cell>
          <cell r="CO14">
            <v>16.246666666666666</v>
          </cell>
          <cell r="CP14">
            <v>7.3966666666666656</v>
          </cell>
          <cell r="CQ14">
            <v>1.5033333333333332</v>
          </cell>
          <cell r="CR14">
            <v>0.52</v>
          </cell>
          <cell r="CS14">
            <v>2.0233333333333334</v>
          </cell>
          <cell r="CT14">
            <v>40.243333333333339</v>
          </cell>
          <cell r="CU14">
            <v>13.277267</v>
          </cell>
          <cell r="CV14">
            <v>51.877056793335861</v>
          </cell>
          <cell r="CW14">
            <v>9.4433333333333334</v>
          </cell>
          <cell r="CX14">
            <v>6.6733333333333329</v>
          </cell>
          <cell r="CY14">
            <v>3.456666666666667</v>
          </cell>
          <cell r="CZ14">
            <v>12.62</v>
          </cell>
          <cell r="DA14">
            <v>1.93</v>
          </cell>
          <cell r="DB14">
            <v>1.5729999999999997</v>
          </cell>
          <cell r="DC14">
            <v>0.14899999999999999</v>
          </cell>
          <cell r="DD14">
            <v>7.166666666666667E-2</v>
          </cell>
          <cell r="DE14">
            <v>1.2333333333333335E-2</v>
          </cell>
          <cell r="DF14">
            <v>6.0666666666666667E-2</v>
          </cell>
          <cell r="DG14">
            <v>9.4000000000000014E-2</v>
          </cell>
          <cell r="DH14">
            <v>1.8912897928140306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0.23333333333333331</v>
          </cell>
          <cell r="DP14">
            <v>0</v>
          </cell>
          <cell r="DQ14">
            <v>0.61</v>
          </cell>
          <cell r="DR14">
            <v>19.976666666666667</v>
          </cell>
          <cell r="DS14">
            <v>56.616666666666667</v>
          </cell>
          <cell r="DT14">
            <v>18.536666666666665</v>
          </cell>
          <cell r="DU14">
            <v>3.4233333333333333</v>
          </cell>
          <cell r="DV14">
            <v>0.89</v>
          </cell>
          <cell r="DW14">
            <v>0.35333333333333333</v>
          </cell>
          <cell r="DX14">
            <v>0</v>
          </cell>
          <cell r="DY14">
            <v>1.2433333333333332</v>
          </cell>
          <cell r="DZ14">
            <v>59.763636363636373</v>
          </cell>
          <cell r="EA14">
            <v>0.38</v>
          </cell>
          <cell r="EB14">
            <v>6.5566666666666675</v>
          </cell>
          <cell r="EC14">
            <v>3.46</v>
          </cell>
          <cell r="ED14">
            <v>1.9</v>
          </cell>
          <cell r="EE14">
            <v>0.37966666666666665</v>
          </cell>
          <cell r="EF14">
            <v>1.6146666666666667</v>
          </cell>
          <cell r="EG14">
            <v>0.21166666666666667</v>
          </cell>
          <cell r="EH14">
            <v>6.0666666666666667E-2</v>
          </cell>
          <cell r="EI14">
            <v>6.9999999999999993E-3</v>
          </cell>
          <cell r="EJ14">
            <v>7.1333333333333318E-2</v>
          </cell>
          <cell r="EK14">
            <v>5.9666666666666666E-2</v>
          </cell>
          <cell r="EL14">
            <v>0.11666666666666665</v>
          </cell>
          <cell r="EM14">
            <v>0.29006278912464639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4.5666666666666664</v>
          </cell>
          <cell r="EV14">
            <v>0</v>
          </cell>
          <cell r="EW14">
            <v>2.3050000000000002</v>
          </cell>
          <cell r="EX14">
            <v>10.92</v>
          </cell>
          <cell r="EY14">
            <v>37.81666666666667</v>
          </cell>
          <cell r="EZ14">
            <v>17.743333333333332</v>
          </cell>
          <cell r="FA14">
            <v>29.68</v>
          </cell>
          <cell r="FB14">
            <v>1.4</v>
          </cell>
          <cell r="FC14">
            <v>0.24</v>
          </cell>
          <cell r="FD14">
            <v>0.66333333333333344</v>
          </cell>
          <cell r="FE14">
            <v>12.456666666666665</v>
          </cell>
          <cell r="FF14">
            <v>2.3033333333333332</v>
          </cell>
          <cell r="FG14">
            <v>63.006526806526807</v>
          </cell>
          <cell r="FH14">
            <v>0.64</v>
          </cell>
          <cell r="FI14">
            <v>3.09</v>
          </cell>
          <cell r="FJ14">
            <v>3.43</v>
          </cell>
          <cell r="FK14">
            <v>0.11166666666666665</v>
          </cell>
          <cell r="FL14">
            <v>4.2666666666666665E-2</v>
          </cell>
          <cell r="FM14">
            <v>9.7333333333333341E-2</v>
          </cell>
          <cell r="FN14">
            <v>0.17833333333333332</v>
          </cell>
          <cell r="FO14">
            <v>0.06</v>
          </cell>
          <cell r="FP14">
            <v>7.6666666666666662E-3</v>
          </cell>
          <cell r="FQ14">
            <v>3.0666666666666665E-2</v>
          </cell>
          <cell r="FR14">
            <v>1.2333333333333335E-2</v>
          </cell>
          <cell r="FS14">
            <v>2.64</v>
          </cell>
          <cell r="FT14">
            <v>0</v>
          </cell>
          <cell r="FU14">
            <v>3.415</v>
          </cell>
          <cell r="FV14">
            <v>0</v>
          </cell>
          <cell r="FW14">
            <v>0</v>
          </cell>
          <cell r="FX14">
            <v>6.82</v>
          </cell>
          <cell r="FY14">
            <v>18.32</v>
          </cell>
          <cell r="FZ14">
            <v>33.715000000000003</v>
          </cell>
          <cell r="GA14">
            <v>30.605</v>
          </cell>
          <cell r="GB14">
            <v>8.5500000000000007</v>
          </cell>
          <cell r="GC14">
            <v>1.5649999999999999</v>
          </cell>
          <cell r="GD14">
            <v>0</v>
          </cell>
          <cell r="GE14">
            <v>0</v>
          </cell>
          <cell r="GF14">
            <v>0</v>
          </cell>
          <cell r="GG14">
            <v>0.42499999999999999</v>
          </cell>
          <cell r="GH14">
            <v>0</v>
          </cell>
          <cell r="GI14">
            <v>1.99</v>
          </cell>
          <cell r="GJ14">
            <v>0.42499999999999999</v>
          </cell>
          <cell r="GK14">
            <v>0.42499999999999999</v>
          </cell>
          <cell r="GL14">
            <v>43.827362500000007</v>
          </cell>
          <cell r="GM14">
            <v>12.19</v>
          </cell>
          <cell r="GN14">
            <v>0.85499999999999998</v>
          </cell>
          <cell r="GO14">
            <v>86.954999999999998</v>
          </cell>
          <cell r="GP14">
            <v>0.49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67.45</v>
          </cell>
          <cell r="HS14">
            <v>23.5</v>
          </cell>
          <cell r="HT14">
            <v>4.25</v>
          </cell>
          <cell r="HU14">
            <v>1.49</v>
          </cell>
          <cell r="HV14">
            <v>16.14</v>
          </cell>
          <cell r="HW14">
            <v>28.08</v>
          </cell>
          <cell r="HX14">
            <v>6.56</v>
          </cell>
          <cell r="HY14">
            <v>1.78</v>
          </cell>
          <cell r="HZ14">
            <v>0.24</v>
          </cell>
          <cell r="IA14">
            <v>0.79</v>
          </cell>
          <cell r="IB14">
            <v>1.49</v>
          </cell>
          <cell r="IC14">
            <v>17.63</v>
          </cell>
          <cell r="ID14">
            <v>9.76</v>
          </cell>
          <cell r="IE14">
            <v>3.2</v>
          </cell>
          <cell r="IF14">
            <v>1.42</v>
          </cell>
          <cell r="IG14">
            <v>13.02</v>
          </cell>
          <cell r="IH14">
            <v>0.8</v>
          </cell>
          <cell r="II14">
            <v>86.18</v>
          </cell>
          <cell r="IJ14">
            <v>0.5</v>
          </cell>
          <cell r="IK14">
            <v>1.5033333333333332</v>
          </cell>
          <cell r="IL14">
            <v>10.1</v>
          </cell>
          <cell r="IM14">
            <v>27.19</v>
          </cell>
          <cell r="IN14">
            <v>62.71</v>
          </cell>
          <cell r="IO14">
            <v>0.5</v>
          </cell>
          <cell r="IP14">
            <v>68.533333333333331</v>
          </cell>
          <cell r="IR14">
            <v>11.116900000000001</v>
          </cell>
          <cell r="IS14">
            <v>20.330616666666668</v>
          </cell>
          <cell r="IU14">
            <v>30324</v>
          </cell>
        </row>
        <row r="15">
          <cell r="A15">
            <v>45148</v>
          </cell>
          <cell r="B15">
            <v>3719.5188576836263</v>
          </cell>
          <cell r="C15">
            <v>3719.5188000000003</v>
          </cell>
          <cell r="D15">
            <v>2.2139992857142858</v>
          </cell>
          <cell r="E15">
            <v>2.5441305061559509</v>
          </cell>
          <cell r="F15">
            <v>154.97995</v>
          </cell>
          <cell r="G15">
            <v>24</v>
          </cell>
          <cell r="H15">
            <v>0</v>
          </cell>
          <cell r="I15">
            <v>0</v>
          </cell>
          <cell r="J15">
            <v>100</v>
          </cell>
          <cell r="K15">
            <v>61.664995986710267</v>
          </cell>
          <cell r="L15">
            <v>16.847372054621452</v>
          </cell>
          <cell r="M15">
            <v>12.339732808894093</v>
          </cell>
          <cell r="N15">
            <v>416.95499459671544</v>
          </cell>
          <cell r="O15">
            <v>416.95499459671544</v>
          </cell>
          <cell r="P15">
            <v>549.83370821971141</v>
          </cell>
          <cell r="Q15">
            <v>458.77664035210603</v>
          </cell>
          <cell r="R15">
            <v>172.96866260116053</v>
          </cell>
          <cell r="S15">
            <v>376.86504561855088</v>
          </cell>
          <cell r="T15">
            <v>42.087035444549215</v>
          </cell>
          <cell r="U15">
            <v>3816.203501387417</v>
          </cell>
          <cell r="V15">
            <v>1042.617439525643</v>
          </cell>
          <cell r="W15">
            <v>763.65741695070619</v>
          </cell>
          <cell r="X15">
            <v>566.12741486646541</v>
          </cell>
          <cell r="Y15">
            <v>1272.972</v>
          </cell>
          <cell r="Z15">
            <v>0</v>
          </cell>
          <cell r="AA15">
            <v>171.273</v>
          </cell>
          <cell r="AB15">
            <v>652.29666666666662</v>
          </cell>
          <cell r="AC15">
            <v>0</v>
          </cell>
          <cell r="AD15">
            <v>97.566999999999993</v>
          </cell>
          <cell r="AE15">
            <v>0</v>
          </cell>
          <cell r="AF15">
            <v>0</v>
          </cell>
          <cell r="AG15">
            <v>180.364</v>
          </cell>
          <cell r="AH15">
            <v>49.55</v>
          </cell>
          <cell r="AI15">
            <v>0</v>
          </cell>
          <cell r="AJ15">
            <v>0</v>
          </cell>
          <cell r="AK15">
            <v>0</v>
          </cell>
          <cell r="AL15">
            <v>1025.9938576474922</v>
          </cell>
          <cell r="AM15">
            <v>280.30976032608294</v>
          </cell>
          <cell r="AN15">
            <v>205.31080663112505</v>
          </cell>
          <cell r="AO15">
            <v>152.20447496777254</v>
          </cell>
          <cell r="AP15">
            <v>342.24103942109281</v>
          </cell>
          <cell r="AQ15">
            <v>0</v>
          </cell>
          <cell r="AR15">
            <v>46.047084731454291</v>
          </cell>
          <cell r="AS15">
            <v>175.37124870846654</v>
          </cell>
          <cell r="AT15">
            <v>0</v>
          </cell>
          <cell r="AU15">
            <v>26.231080882531401</v>
          </cell>
          <cell r="AV15">
            <v>0</v>
          </cell>
          <cell r="AW15">
            <v>0</v>
          </cell>
          <cell r="AX15">
            <v>48.491218058328059</v>
          </cell>
          <cell r="AY15">
            <v>13.321615481970655</v>
          </cell>
          <cell r="AZ15">
            <v>0</v>
          </cell>
          <cell r="BA15">
            <v>0</v>
          </cell>
          <cell r="BB15">
            <v>0</v>
          </cell>
          <cell r="BC15">
            <v>1663.8188995724722</v>
          </cell>
          <cell r="BD15">
            <v>88.043914422830113</v>
          </cell>
          <cell r="BE15">
            <v>388.28812415254708</v>
          </cell>
          <cell r="BF15">
            <v>2315.5221868563153</v>
          </cell>
          <cell r="BG15">
            <v>4.2850110422609946</v>
          </cell>
          <cell r="BH15">
            <v>99.999998449164309</v>
          </cell>
          <cell r="BJ15">
            <v>0</v>
          </cell>
          <cell r="BK15">
            <v>1481.4670000000001</v>
          </cell>
          <cell r="BL15">
            <v>4.7113646179177797</v>
          </cell>
          <cell r="BM15">
            <v>0.55696619609325093</v>
          </cell>
          <cell r="BN15">
            <v>3.7234256485005536E-2</v>
          </cell>
          <cell r="BO15">
            <v>1.0308537668367208</v>
          </cell>
          <cell r="BP15">
            <v>0.12130868446387916</v>
          </cell>
          <cell r="BQ15">
            <v>5.3729321312566913E-2</v>
          </cell>
          <cell r="BR15">
            <v>0</v>
          </cell>
          <cell r="BS15">
            <v>34.848966987880253</v>
          </cell>
          <cell r="BT15">
            <v>7.9675223364914833</v>
          </cell>
          <cell r="BU15">
            <v>34.239555429589444</v>
          </cell>
          <cell r="BV15">
            <v>18.432382109212622</v>
          </cell>
          <cell r="BW15">
            <v>0.43193133047210297</v>
          </cell>
          <cell r="BX15">
            <v>0.84227845709504168</v>
          </cell>
          <cell r="BY15">
            <v>1.7154545454545456</v>
          </cell>
          <cell r="BZ15">
            <v>0.37375145085971878</v>
          </cell>
          <cell r="CA15">
            <v>0.28988986962507085</v>
          </cell>
          <cell r="CB15">
            <v>0.58596593516344109</v>
          </cell>
          <cell r="CC15">
            <v>1.0179900358714256</v>
          </cell>
          <cell r="CD15">
            <v>1.2510433915214234</v>
          </cell>
          <cell r="CE15">
            <v>0.81295884866807533</v>
          </cell>
          <cell r="CF15">
            <v>2061.8894779347497</v>
          </cell>
          <cell r="CG15">
            <v>0.13333333333333333</v>
          </cell>
          <cell r="CH15">
            <v>0</v>
          </cell>
          <cell r="CI15">
            <v>1.46</v>
          </cell>
          <cell r="CJ15">
            <v>3.3</v>
          </cell>
          <cell r="CK15">
            <v>9.4066666666666681</v>
          </cell>
          <cell r="CL15">
            <v>6.3866666666666667</v>
          </cell>
          <cell r="CM15">
            <v>37.82</v>
          </cell>
          <cell r="CN15">
            <v>17.143333333333334</v>
          </cell>
          <cell r="CO15">
            <v>15.653333333333331</v>
          </cell>
          <cell r="CP15">
            <v>6.9966666666666661</v>
          </cell>
          <cell r="CQ15">
            <v>1.3333333333333333</v>
          </cell>
          <cell r="CR15">
            <v>0.5</v>
          </cell>
          <cell r="CS15">
            <v>1.8333333333333333</v>
          </cell>
          <cell r="CT15">
            <v>41.626666666666665</v>
          </cell>
          <cell r="CU15">
            <v>13.349591666666667</v>
          </cell>
          <cell r="CV15">
            <v>51.605073995771669</v>
          </cell>
          <cell r="CW15">
            <v>9.06</v>
          </cell>
          <cell r="CX15">
            <v>6.41</v>
          </cell>
          <cell r="CY15">
            <v>3.58</v>
          </cell>
          <cell r="CZ15">
            <v>13.016666666666666</v>
          </cell>
          <cell r="DA15">
            <v>1.9733333333333334</v>
          </cell>
          <cell r="DB15">
            <v>1.6063333333333334</v>
          </cell>
          <cell r="DC15">
            <v>0.15566666666666665</v>
          </cell>
          <cell r="DD15">
            <v>7.3999999999999996E-2</v>
          </cell>
          <cell r="DE15">
            <v>1.3333333333333331E-2</v>
          </cell>
          <cell r="DF15">
            <v>6.3666666666666663E-2</v>
          </cell>
          <cell r="DG15">
            <v>9.5000000000000001E-2</v>
          </cell>
          <cell r="DH15">
            <v>2.0309277919306781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0.8</v>
          </cell>
          <cell r="DP15">
            <v>0</v>
          </cell>
          <cell r="DQ15">
            <v>0.55000000000000004</v>
          </cell>
          <cell r="DR15">
            <v>31.31</v>
          </cell>
          <cell r="DS15">
            <v>43.47</v>
          </cell>
          <cell r="DT15">
            <v>19.989999999999998</v>
          </cell>
          <cell r="DU15">
            <v>3.4933333333333336</v>
          </cell>
          <cell r="DV15">
            <v>0.94</v>
          </cell>
          <cell r="DW15">
            <v>0.43</v>
          </cell>
          <cell r="DX15">
            <v>0</v>
          </cell>
          <cell r="DY15">
            <v>1.37</v>
          </cell>
          <cell r="DZ15">
            <v>59.543589743589756</v>
          </cell>
          <cell r="EA15">
            <v>0.47499999999999998</v>
          </cell>
          <cell r="EB15">
            <v>6.7833333333333323</v>
          </cell>
          <cell r="EC15">
            <v>3.3833333333333333</v>
          </cell>
          <cell r="ED15">
            <v>1.68</v>
          </cell>
          <cell r="EE15">
            <v>0.67866666666666664</v>
          </cell>
          <cell r="EF15">
            <v>1.7510000000000001</v>
          </cell>
          <cell r="EG15">
            <v>0.20333333333333337</v>
          </cell>
          <cell r="EH15">
            <v>5.5E-2</v>
          </cell>
          <cell r="EI15">
            <v>6.6666666666666671E-3</v>
          </cell>
          <cell r="EJ15">
            <v>7.0666666666666669E-2</v>
          </cell>
          <cell r="EK15">
            <v>6.0666666666666667E-2</v>
          </cell>
          <cell r="EL15">
            <v>0.12</v>
          </cell>
          <cell r="EM15">
            <v>0.24797789686844274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4.7</v>
          </cell>
          <cell r="EV15">
            <v>0</v>
          </cell>
          <cell r="EW15">
            <v>1.2933333333333332</v>
          </cell>
          <cell r="EX15">
            <v>14.956666666666665</v>
          </cell>
          <cell r="EY15">
            <v>34.65</v>
          </cell>
          <cell r="EZ15">
            <v>15.123333333333333</v>
          </cell>
          <cell r="FA15">
            <v>31.806666666666661</v>
          </cell>
          <cell r="FB15">
            <v>1.3533333333333335</v>
          </cell>
          <cell r="FC15">
            <v>0.24666666666666667</v>
          </cell>
          <cell r="FD15">
            <v>0.56999999999999995</v>
          </cell>
          <cell r="FE15">
            <v>16.25</v>
          </cell>
          <cell r="FF15">
            <v>2.17</v>
          </cell>
          <cell r="FG15">
            <v>62.286713286713287</v>
          </cell>
          <cell r="FH15">
            <v>0.79</v>
          </cell>
          <cell r="FI15">
            <v>3.77</v>
          </cell>
          <cell r="FJ15">
            <v>3.2066666666666666</v>
          </cell>
          <cell r="FK15">
            <v>6.4666666666666664E-2</v>
          </cell>
          <cell r="FL15">
            <v>3.9E-2</v>
          </cell>
          <cell r="FM15">
            <v>5.5333333333333339E-2</v>
          </cell>
          <cell r="FN15">
            <v>0.20166666666666666</v>
          </cell>
          <cell r="FO15">
            <v>6.0999999999999999E-2</v>
          </cell>
          <cell r="FP15">
            <v>6.333333333333334E-3</v>
          </cell>
          <cell r="FQ15">
            <v>2.9333333333333333E-2</v>
          </cell>
          <cell r="FR15">
            <v>1.2666666666666668E-2</v>
          </cell>
          <cell r="FS15">
            <v>3.2833333333333332</v>
          </cell>
          <cell r="FT15">
            <v>0</v>
          </cell>
          <cell r="FU15">
            <v>2.5910000000000002</v>
          </cell>
          <cell r="FV15">
            <v>0</v>
          </cell>
          <cell r="FW15">
            <v>0</v>
          </cell>
          <cell r="FX15">
            <v>6.54</v>
          </cell>
          <cell r="FY15">
            <v>20.48</v>
          </cell>
          <cell r="FZ15">
            <v>34.159999999999997</v>
          </cell>
          <cell r="GA15">
            <v>29.82</v>
          </cell>
          <cell r="GB15">
            <v>7.06</v>
          </cell>
          <cell r="GC15">
            <v>1.62</v>
          </cell>
          <cell r="GD15">
            <v>0</v>
          </cell>
          <cell r="GE15">
            <v>0</v>
          </cell>
          <cell r="GF15">
            <v>0</v>
          </cell>
          <cell r="GG15">
            <v>0.32</v>
          </cell>
          <cell r="GH15">
            <v>0</v>
          </cell>
          <cell r="GI15">
            <v>1.94</v>
          </cell>
          <cell r="GJ15">
            <v>0.32</v>
          </cell>
          <cell r="GK15">
            <v>0.32</v>
          </cell>
          <cell r="GL15">
            <v>44.372379999999993</v>
          </cell>
          <cell r="GM15">
            <v>12.484999999999999</v>
          </cell>
          <cell r="GN15">
            <v>0.84499999999999997</v>
          </cell>
          <cell r="GO15">
            <v>86.67</v>
          </cell>
          <cell r="GP15">
            <v>0.56999999999999995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67.89</v>
          </cell>
          <cell r="HS15">
            <v>23.4</v>
          </cell>
          <cell r="HT15">
            <v>5.55</v>
          </cell>
          <cell r="HU15">
            <v>4.28</v>
          </cell>
          <cell r="HV15">
            <v>23.81</v>
          </cell>
          <cell r="HW15">
            <v>26.46</v>
          </cell>
          <cell r="HX15">
            <v>5.89</v>
          </cell>
          <cell r="HY15">
            <v>1.36</v>
          </cell>
          <cell r="HZ15">
            <v>0.24</v>
          </cell>
          <cell r="IA15">
            <v>0.69</v>
          </cell>
          <cell r="IB15">
            <v>4.28</v>
          </cell>
          <cell r="IC15">
            <v>28.09</v>
          </cell>
          <cell r="ID15">
            <v>8.64</v>
          </cell>
          <cell r="IE15">
            <v>2.75</v>
          </cell>
          <cell r="IF15">
            <v>1.39</v>
          </cell>
          <cell r="IG15">
            <v>12.88</v>
          </cell>
          <cell r="IH15">
            <v>1.1100000000000001</v>
          </cell>
          <cell r="II15">
            <v>86.01</v>
          </cell>
          <cell r="IJ15">
            <v>0.53500000000000003</v>
          </cell>
          <cell r="IK15">
            <v>1.37</v>
          </cell>
          <cell r="IL15">
            <v>9.8699999999999992</v>
          </cell>
          <cell r="IM15">
            <v>26.59</v>
          </cell>
          <cell r="IN15">
            <v>63.54</v>
          </cell>
          <cell r="IO15">
            <v>0.46</v>
          </cell>
          <cell r="IP15">
            <v>71.066666666666663</v>
          </cell>
          <cell r="IR15">
            <v>11.389933333333333</v>
          </cell>
          <cell r="IS15">
            <v>20.207866666666668</v>
          </cell>
          <cell r="IU15">
            <v>49550</v>
          </cell>
        </row>
        <row r="16">
          <cell r="A16">
            <v>45149</v>
          </cell>
          <cell r="B16">
            <v>3602.6532122824997</v>
          </cell>
          <cell r="C16">
            <v>3602.6531999999997</v>
          </cell>
          <cell r="D16">
            <v>2.1444364285714284</v>
          </cell>
          <cell r="E16">
            <v>2.464195075239398</v>
          </cell>
          <cell r="F16">
            <v>150.11054999999999</v>
          </cell>
          <cell r="G16">
            <v>24</v>
          </cell>
          <cell r="H16">
            <v>0</v>
          </cell>
          <cell r="I16">
            <v>0</v>
          </cell>
          <cell r="J16">
            <v>100</v>
          </cell>
          <cell r="K16">
            <v>59.219745862191353</v>
          </cell>
          <cell r="L16">
            <v>18.526463187272878</v>
          </cell>
          <cell r="M16">
            <v>16.316960880505775</v>
          </cell>
          <cell r="N16">
            <v>404.89217671467952</v>
          </cell>
          <cell r="O16">
            <v>404.89217671467952</v>
          </cell>
          <cell r="P16">
            <v>543.30649131779819</v>
          </cell>
          <cell r="Q16">
            <v>455.99447156397616</v>
          </cell>
          <cell r="R16">
            <v>172.69823420106982</v>
          </cell>
          <cell r="S16">
            <v>370.6082571167284</v>
          </cell>
          <cell r="T16">
            <v>40.311711242389755</v>
          </cell>
          <cell r="U16">
            <v>3618.9532179513803</v>
          </cell>
          <cell r="V16">
            <v>1132.1629735605557</v>
          </cell>
          <cell r="W16">
            <v>997.13899858853722</v>
          </cell>
          <cell r="X16">
            <v>362.80314907738796</v>
          </cell>
          <cell r="Y16">
            <v>1223.7329999999999</v>
          </cell>
          <cell r="Z16">
            <v>0</v>
          </cell>
          <cell r="AA16">
            <v>158.89400000000001</v>
          </cell>
          <cell r="AB16">
            <v>630.81399999999996</v>
          </cell>
          <cell r="AC16">
            <v>0</v>
          </cell>
          <cell r="AD16">
            <v>126.33499999999999</v>
          </cell>
          <cell r="AE16">
            <v>0</v>
          </cell>
          <cell r="AF16">
            <v>0</v>
          </cell>
          <cell r="AG16">
            <v>69.366</v>
          </cell>
          <cell r="AH16">
            <v>42.524999999999999</v>
          </cell>
          <cell r="AI16">
            <v>0</v>
          </cell>
          <cell r="AJ16">
            <v>0</v>
          </cell>
          <cell r="AK16">
            <v>0</v>
          </cell>
          <cell r="AL16">
            <v>1004.5244448211971</v>
          </cell>
          <cell r="AM16">
            <v>314.25810558193069</v>
          </cell>
          <cell r="AN16">
            <v>276.77906804601633</v>
          </cell>
          <cell r="AO16">
            <v>100.70443301078376</v>
          </cell>
          <cell r="AP16">
            <v>339.67549133731103</v>
          </cell>
          <cell r="AQ16">
            <v>0</v>
          </cell>
          <cell r="AR16">
            <v>44.104716895393601</v>
          </cell>
          <cell r="AS16">
            <v>175.09706397756253</v>
          </cell>
          <cell r="AT16">
            <v>0</v>
          </cell>
          <cell r="AU16">
            <v>35.067210901478667</v>
          </cell>
          <cell r="AV16">
            <v>0</v>
          </cell>
          <cell r="AW16">
            <v>0</v>
          </cell>
          <cell r="AX16">
            <v>19.254142964277271</v>
          </cell>
          <cell r="AY16">
            <v>11.803800558715954</v>
          </cell>
          <cell r="AZ16">
            <v>0</v>
          </cell>
          <cell r="BA16">
            <v>0</v>
          </cell>
          <cell r="BB16">
            <v>0</v>
          </cell>
          <cell r="BC16">
            <v>1696.2660514599279</v>
          </cell>
          <cell r="BD16">
            <v>66.125154424471887</v>
          </cell>
          <cell r="BE16">
            <v>383.78020823270464</v>
          </cell>
          <cell r="BF16">
            <v>2321.268478094667</v>
          </cell>
          <cell r="BG16">
            <v>4.4198893404930333</v>
          </cell>
          <cell r="BH16">
            <v>99.99999965907071</v>
          </cell>
          <cell r="BJ16">
            <v>0</v>
          </cell>
          <cell r="BK16">
            <v>1483.421</v>
          </cell>
          <cell r="BL16">
            <v>4.7744162974110305</v>
          </cell>
          <cell r="BM16">
            <v>0.56733086233964103</v>
          </cell>
          <cell r="BN16">
            <v>4.4208836124813043E-2</v>
          </cell>
          <cell r="BO16">
            <v>0.93855162611821763</v>
          </cell>
          <cell r="BP16">
            <v>0.12675982127098251</v>
          </cell>
          <cell r="BQ16">
            <v>4.74252152830031E-2</v>
          </cell>
          <cell r="BR16">
            <v>0</v>
          </cell>
          <cell r="BS16">
            <v>34.701948698959839</v>
          </cell>
          <cell r="BT16">
            <v>7.1423704850708587</v>
          </cell>
          <cell r="BU16">
            <v>36.253661763220784</v>
          </cell>
          <cell r="BV16">
            <v>17.39109839431784</v>
          </cell>
          <cell r="BW16">
            <v>0.37270172013330194</v>
          </cell>
          <cell r="BX16">
            <v>0.80384252869694006</v>
          </cell>
          <cell r="BY16">
            <v>1.7855555555555556</v>
          </cell>
          <cell r="BZ16">
            <v>0.4140155518901269</v>
          </cell>
          <cell r="CA16">
            <v>0.28155821860167635</v>
          </cell>
          <cell r="CB16">
            <v>0.56665735348571034</v>
          </cell>
          <cell r="CC16">
            <v>0.95836546013606805</v>
          </cell>
          <cell r="CD16">
            <v>1.1557575974787311</v>
          </cell>
          <cell r="CE16">
            <v>0.78036199659600347</v>
          </cell>
          <cell r="CF16">
            <v>2044.9753722185271</v>
          </cell>
          <cell r="CG16">
            <v>0.1</v>
          </cell>
          <cell r="CH16">
            <v>0</v>
          </cell>
          <cell r="CI16">
            <v>1.84</v>
          </cell>
          <cell r="CJ16">
            <v>3.0166666666666671</v>
          </cell>
          <cell r="CK16">
            <v>9.6</v>
          </cell>
          <cell r="CL16">
            <v>7.72</v>
          </cell>
          <cell r="CM16">
            <v>37.81</v>
          </cell>
          <cell r="CN16">
            <v>14.746666666666664</v>
          </cell>
          <cell r="CO16">
            <v>16.36</v>
          </cell>
          <cell r="CP16">
            <v>7.5666666666666664</v>
          </cell>
          <cell r="CQ16">
            <v>1.5066666666666666</v>
          </cell>
          <cell r="CR16">
            <v>0.44666666666666671</v>
          </cell>
          <cell r="CS16">
            <v>1.9533333333333334</v>
          </cell>
          <cell r="CT16">
            <v>40.626666666666665</v>
          </cell>
          <cell r="CU16">
            <v>13.305719333333334</v>
          </cell>
          <cell r="CV16">
            <v>51.794712780759291</v>
          </cell>
          <cell r="CW16">
            <v>9.0033333333333321</v>
          </cell>
          <cell r="CX16">
            <v>6.41</v>
          </cell>
          <cell r="CY16">
            <v>3.47</v>
          </cell>
          <cell r="CZ16">
            <v>12.956666666666665</v>
          </cell>
          <cell r="DA16">
            <v>1.9766666666666666</v>
          </cell>
          <cell r="DB16">
            <v>1.514</v>
          </cell>
          <cell r="DC16">
            <v>0.15</v>
          </cell>
          <cell r="DD16">
            <v>7.1333333333333346E-2</v>
          </cell>
          <cell r="DE16">
            <v>1.3666666666666667E-2</v>
          </cell>
          <cell r="DF16">
            <v>6.4000000000000001E-2</v>
          </cell>
          <cell r="DG16">
            <v>8.433333333333333E-2</v>
          </cell>
          <cell r="DH16">
            <v>2.0217626785358696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0.26666666666666666</v>
          </cell>
          <cell r="DP16">
            <v>0</v>
          </cell>
          <cell r="DQ16">
            <v>0.24</v>
          </cell>
          <cell r="DR16">
            <v>22.83666666666667</v>
          </cell>
          <cell r="DS16">
            <v>49.506666666666668</v>
          </cell>
          <cell r="DT16">
            <v>23.75</v>
          </cell>
          <cell r="DU16">
            <v>2.8333333333333335</v>
          </cell>
          <cell r="DV16">
            <v>0.70666666666666667</v>
          </cell>
          <cell r="DW16">
            <v>0.28666666666666668</v>
          </cell>
          <cell r="DX16">
            <v>0</v>
          </cell>
          <cell r="DY16">
            <v>0.99333333333333329</v>
          </cell>
          <cell r="DZ16">
            <v>59.718414918414929</v>
          </cell>
          <cell r="EA16">
            <v>0.43666666666666659</v>
          </cell>
          <cell r="EB16">
            <v>7.1733333333333329</v>
          </cell>
          <cell r="EC16">
            <v>3.3733333333333335</v>
          </cell>
          <cell r="ED16">
            <v>1.6033333333333335</v>
          </cell>
          <cell r="EE16">
            <v>0.58499999999999996</v>
          </cell>
          <cell r="EF16">
            <v>1.1740000000000002</v>
          </cell>
          <cell r="EG16">
            <v>0.21366666666666667</v>
          </cell>
          <cell r="EH16">
            <v>5.1000000000000011E-2</v>
          </cell>
          <cell r="EI16">
            <v>7.3333333333333332E-3</v>
          </cell>
          <cell r="EJ16">
            <v>7.333333333333332E-2</v>
          </cell>
          <cell r="EK16">
            <v>5.5E-2</v>
          </cell>
          <cell r="EL16">
            <v>0.19333333333333333</v>
          </cell>
          <cell r="EM16">
            <v>0.2227623547854268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4.7666666666666666</v>
          </cell>
          <cell r="EV16">
            <v>0</v>
          </cell>
          <cell r="EW16">
            <v>2.4233333333333333</v>
          </cell>
          <cell r="EX16">
            <v>17.733333333333331</v>
          </cell>
          <cell r="EY16">
            <v>35.576666666666668</v>
          </cell>
          <cell r="EZ16">
            <v>13.876666666666667</v>
          </cell>
          <cell r="FA16">
            <v>27.323333333333334</v>
          </cell>
          <cell r="FB16">
            <v>1.6733333333333331</v>
          </cell>
          <cell r="FC16">
            <v>0.31666666666666665</v>
          </cell>
          <cell r="FD16">
            <v>1.0833333333333333</v>
          </cell>
          <cell r="FE16">
            <v>20.156666666666666</v>
          </cell>
          <cell r="FF16">
            <v>3.0733333333333337</v>
          </cell>
          <cell r="FG16">
            <v>59.790209790209794</v>
          </cell>
          <cell r="FH16">
            <v>1.01</v>
          </cell>
          <cell r="FI16">
            <v>7.2166666666666659</v>
          </cell>
          <cell r="FJ16">
            <v>3.35</v>
          </cell>
          <cell r="FK16">
            <v>4.7333333333333338E-2</v>
          </cell>
          <cell r="FL16">
            <v>0.10533333333333333</v>
          </cell>
          <cell r="FM16">
            <v>0.113</v>
          </cell>
          <cell r="FN16">
            <v>0.19233333333333333</v>
          </cell>
          <cell r="FO16">
            <v>6.0333333333333329E-2</v>
          </cell>
          <cell r="FP16">
            <v>5.9999999999999993E-3</v>
          </cell>
          <cell r="FQ16">
            <v>4.1666666666666664E-2</v>
          </cell>
          <cell r="FR16">
            <v>1.7333333333333336E-2</v>
          </cell>
          <cell r="FS16">
            <v>3.15</v>
          </cell>
          <cell r="FT16">
            <v>0</v>
          </cell>
          <cell r="FU16">
            <v>3.3</v>
          </cell>
          <cell r="FV16">
            <v>0</v>
          </cell>
          <cell r="FW16">
            <v>0</v>
          </cell>
          <cell r="FX16">
            <v>3.855</v>
          </cell>
          <cell r="FY16">
            <v>17.774999999999999</v>
          </cell>
          <cell r="FZ16">
            <v>37</v>
          </cell>
          <cell r="GA16">
            <v>31.05</v>
          </cell>
          <cell r="GB16">
            <v>8.32</v>
          </cell>
          <cell r="GC16">
            <v>1.605</v>
          </cell>
          <cell r="GD16">
            <v>0</v>
          </cell>
          <cell r="GE16">
            <v>0</v>
          </cell>
          <cell r="GF16">
            <v>0</v>
          </cell>
          <cell r="GG16">
            <v>0.39500000000000002</v>
          </cell>
          <cell r="GH16">
            <v>0</v>
          </cell>
          <cell r="GI16">
            <v>2</v>
          </cell>
          <cell r="GJ16">
            <v>0.39500000000000002</v>
          </cell>
          <cell r="GK16">
            <v>0.39500000000000002</v>
          </cell>
          <cell r="GL16">
            <v>42.978267500000001</v>
          </cell>
          <cell r="GM16">
            <v>12.324999999999999</v>
          </cell>
          <cell r="GN16">
            <v>0.89500000000000002</v>
          </cell>
          <cell r="GO16">
            <v>86.78</v>
          </cell>
          <cell r="GP16">
            <v>0.5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68.510000000000005</v>
          </cell>
          <cell r="HS16">
            <v>23.15</v>
          </cell>
          <cell r="HT16">
            <v>4.45</v>
          </cell>
          <cell r="HU16">
            <v>0</v>
          </cell>
          <cell r="HV16">
            <v>19.46</v>
          </cell>
          <cell r="HW16">
            <v>23.71</v>
          </cell>
          <cell r="HX16">
            <v>5.74</v>
          </cell>
          <cell r="HY16">
            <v>1.47</v>
          </cell>
          <cell r="HZ16">
            <v>0.27</v>
          </cell>
          <cell r="IA16">
            <v>0.56999999999999995</v>
          </cell>
          <cell r="IB16" t="e">
            <v>#DIV/0!</v>
          </cell>
          <cell r="IC16">
            <v>19.46</v>
          </cell>
          <cell r="ID16">
            <v>8.5</v>
          </cell>
          <cell r="IE16">
            <v>2.76</v>
          </cell>
          <cell r="IF16">
            <v>1.29</v>
          </cell>
          <cell r="IG16">
            <v>12.55</v>
          </cell>
          <cell r="IH16">
            <v>1.07</v>
          </cell>
          <cell r="II16">
            <v>86.38</v>
          </cell>
          <cell r="IJ16">
            <v>0.5</v>
          </cell>
          <cell r="IK16">
            <v>1.37</v>
          </cell>
          <cell r="IL16">
            <v>9.84</v>
          </cell>
          <cell r="IM16">
            <v>24.5</v>
          </cell>
          <cell r="IN16">
            <v>65.66</v>
          </cell>
          <cell r="IO16">
            <v>0.5</v>
          </cell>
          <cell r="IP16">
            <v>70.400000000000006</v>
          </cell>
          <cell r="IR16">
            <v>11.0815</v>
          </cell>
          <cell r="IS16">
            <v>21.349366666666665</v>
          </cell>
          <cell r="IU16">
            <v>42525</v>
          </cell>
        </row>
        <row r="17">
          <cell r="A17">
            <v>45150</v>
          </cell>
          <cell r="B17">
            <v>3802.9512003539044</v>
          </cell>
          <cell r="C17">
            <v>3802.9511999999995</v>
          </cell>
          <cell r="D17">
            <v>2.2636614285714285</v>
          </cell>
          <cell r="E17">
            <v>2.60119781121751</v>
          </cell>
          <cell r="F17">
            <v>158.45629999999997</v>
          </cell>
          <cell r="G17">
            <v>24</v>
          </cell>
          <cell r="H17">
            <v>0</v>
          </cell>
          <cell r="I17">
            <v>0</v>
          </cell>
          <cell r="J17">
            <v>100</v>
          </cell>
          <cell r="K17">
            <v>56.216502734223774</v>
          </cell>
          <cell r="L17">
            <v>21.746198098141697</v>
          </cell>
          <cell r="M17">
            <v>16.773585704607044</v>
          </cell>
          <cell r="N17">
            <v>409.75137336336945</v>
          </cell>
          <cell r="O17">
            <v>409.75137336336945</v>
          </cell>
          <cell r="P17">
            <v>550.50972663156233</v>
          </cell>
          <cell r="Q17">
            <v>460.12493619291939</v>
          </cell>
          <cell r="R17">
            <v>171.5906707241663</v>
          </cell>
          <cell r="S17">
            <v>378.919055907396</v>
          </cell>
          <cell r="T17">
            <v>38.07508967943766</v>
          </cell>
          <cell r="U17">
            <v>3647.3940212763382</v>
          </cell>
          <cell r="V17">
            <v>1410.9193754659861</v>
          </cell>
          <cell r="W17">
            <v>1088.2903282616439</v>
          </cell>
          <cell r="X17">
            <v>341.51603321048043</v>
          </cell>
          <cell r="Y17">
            <v>1310.2819999999999</v>
          </cell>
          <cell r="Z17">
            <v>0</v>
          </cell>
          <cell r="AA17">
            <v>158.422</v>
          </cell>
          <cell r="AB17">
            <v>661.548</v>
          </cell>
          <cell r="AC17">
            <v>0</v>
          </cell>
          <cell r="AD17">
            <v>142.22499999999999</v>
          </cell>
          <cell r="AE17">
            <v>0</v>
          </cell>
          <cell r="AF17">
            <v>0</v>
          </cell>
          <cell r="AG17">
            <v>49.923999999999999</v>
          </cell>
          <cell r="AH17">
            <v>30.454000000000001</v>
          </cell>
          <cell r="AI17">
            <v>0</v>
          </cell>
          <cell r="AJ17">
            <v>0</v>
          </cell>
          <cell r="AK17">
            <v>0</v>
          </cell>
          <cell r="AL17">
            <v>959.09566784262438</v>
          </cell>
          <cell r="AM17">
            <v>371.00643714141933</v>
          </cell>
          <cell r="AN17">
            <v>286.16994300646485</v>
          </cell>
          <cell r="AO17">
            <v>89.80289654484622</v>
          </cell>
          <cell r="AP17">
            <v>344.54346926094257</v>
          </cell>
          <cell r="AQ17">
            <v>0</v>
          </cell>
          <cell r="AR17">
            <v>41.657647351682343</v>
          </cell>
          <cell r="AS17">
            <v>173.95647883634058</v>
          </cell>
          <cell r="AT17">
            <v>0</v>
          </cell>
          <cell r="AU17">
            <v>37.398586652062342</v>
          </cell>
          <cell r="AV17">
            <v>0</v>
          </cell>
          <cell r="AW17">
            <v>0</v>
          </cell>
          <cell r="AX17">
            <v>13.127699349745548</v>
          </cell>
          <cell r="AY17">
            <v>8.0079912666683537</v>
          </cell>
          <cell r="AZ17">
            <v>0</v>
          </cell>
          <cell r="BA17">
            <v>0</v>
          </cell>
          <cell r="BB17">
            <v>0</v>
          </cell>
          <cell r="BC17">
            <v>1706.0749445353549</v>
          </cell>
          <cell r="BD17">
            <v>58.534277268476245</v>
          </cell>
          <cell r="BE17">
            <v>386.2011166126249</v>
          </cell>
          <cell r="BF17">
            <v>2324.766817252797</v>
          </cell>
          <cell r="BG17">
            <v>4.4175815945312662</v>
          </cell>
          <cell r="BH17">
            <v>99.999999990693937</v>
          </cell>
          <cell r="BJ17">
            <v>0</v>
          </cell>
          <cell r="BK17">
            <v>1490.5709999999999</v>
          </cell>
          <cell r="BL17">
            <v>4.7725145203020229</v>
          </cell>
          <cell r="BM17">
            <v>0.47706241089814677</v>
          </cell>
          <cell r="BN17">
            <v>3.3461772004857705E-2</v>
          </cell>
          <cell r="BO17">
            <v>0.99542337240614598</v>
          </cell>
          <cell r="BP17">
            <v>0.13203492792650087</v>
          </cell>
          <cell r="BQ17">
            <v>5.232996726331908E-2</v>
          </cell>
          <cell r="BR17">
            <v>0</v>
          </cell>
          <cell r="BS17">
            <v>36.093368446063678</v>
          </cell>
          <cell r="BT17">
            <v>8.2556935424256839</v>
          </cell>
          <cell r="BU17">
            <v>32.984914462220814</v>
          </cell>
          <cell r="BV17">
            <v>18.545973388246477</v>
          </cell>
          <cell r="BW17">
            <v>0.53895744231480014</v>
          </cell>
          <cell r="BX17">
            <v>0.80454828660436151</v>
          </cell>
          <cell r="BY17">
            <v>1.3909090909090909</v>
          </cell>
          <cell r="BZ17">
            <v>0.37858730661597767</v>
          </cell>
          <cell r="CA17">
            <v>0.272730608796663</v>
          </cell>
          <cell r="CB17">
            <v>0.46373884576799196</v>
          </cell>
          <cell r="CC17">
            <v>1.0964169891874063</v>
          </cell>
          <cell r="CD17">
            <v>1.3472562947533526</v>
          </cell>
          <cell r="CE17">
            <v>0.86124585281462096</v>
          </cell>
          <cell r="CF17">
            <v>2117.3730673720811</v>
          </cell>
          <cell r="CG17">
            <v>0.1</v>
          </cell>
          <cell r="CH17">
            <v>0</v>
          </cell>
          <cell r="CI17">
            <v>1.4866666666666666</v>
          </cell>
          <cell r="CJ17">
            <v>2.39</v>
          </cell>
          <cell r="CK17">
            <v>7.3566666666666665</v>
          </cell>
          <cell r="CL17">
            <v>7.54</v>
          </cell>
          <cell r="CM17">
            <v>39.57</v>
          </cell>
          <cell r="CN17">
            <v>18.346666666666668</v>
          </cell>
          <cell r="CO17">
            <v>14.35</v>
          </cell>
          <cell r="CP17">
            <v>7.14</v>
          </cell>
          <cell r="CQ17">
            <v>1.2733333333333332</v>
          </cell>
          <cell r="CR17">
            <v>0.54666666666666675</v>
          </cell>
          <cell r="CS17">
            <v>1.82</v>
          </cell>
          <cell r="CT17">
            <v>41.656666666666673</v>
          </cell>
          <cell r="CU17">
            <v>12.987191000000001</v>
          </cell>
          <cell r="CV17">
            <v>51.53003740445601</v>
          </cell>
          <cell r="CW17">
            <v>9.2200000000000006</v>
          </cell>
          <cell r="CX17">
            <v>6.6166666666666671</v>
          </cell>
          <cell r="CY17">
            <v>3.45</v>
          </cell>
          <cell r="CZ17">
            <v>12.946666666666667</v>
          </cell>
          <cell r="DA17">
            <v>2.0666666666666664</v>
          </cell>
          <cell r="DB17">
            <v>1.647</v>
          </cell>
          <cell r="DC17">
            <v>0.14533333333333334</v>
          </cell>
          <cell r="DD17">
            <v>7.166666666666667E-2</v>
          </cell>
          <cell r="DE17">
            <v>1.3666666666666666E-2</v>
          </cell>
          <cell r="DF17">
            <v>6.6666666666666666E-2</v>
          </cell>
          <cell r="DG17">
            <v>8.8333333333333333E-2</v>
          </cell>
          <cell r="DH17">
            <v>1.9586322046350098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0.23333333333333331</v>
          </cell>
          <cell r="DP17">
            <v>0</v>
          </cell>
          <cell r="DQ17">
            <v>0.58499999999999996</v>
          </cell>
          <cell r="DR17">
            <v>17.723333333333333</v>
          </cell>
          <cell r="DS17">
            <v>51.99</v>
          </cell>
          <cell r="DT17">
            <v>24.73</v>
          </cell>
          <cell r="DU17">
            <v>3.8</v>
          </cell>
          <cell r="DV17">
            <v>0.97666666666666657</v>
          </cell>
          <cell r="DW17">
            <v>0.39</v>
          </cell>
          <cell r="DX17">
            <v>0</v>
          </cell>
          <cell r="DY17">
            <v>1.3666666666666665</v>
          </cell>
          <cell r="DZ17">
            <v>59.409324009324017</v>
          </cell>
          <cell r="EA17">
            <v>0.57999999999999996</v>
          </cell>
          <cell r="EB17">
            <v>7.41</v>
          </cell>
          <cell r="EC17">
            <v>3.65</v>
          </cell>
          <cell r="ED17">
            <v>1.91</v>
          </cell>
          <cell r="EE17">
            <v>0.38599999999999995</v>
          </cell>
          <cell r="EF17">
            <v>1.0716666666666665</v>
          </cell>
          <cell r="EG17">
            <v>0.22133333333333335</v>
          </cell>
          <cell r="EH17">
            <v>5.733333333333334E-2</v>
          </cell>
          <cell r="EI17">
            <v>6.000000000000001E-3</v>
          </cell>
          <cell r="EJ17">
            <v>6.8000000000000005E-2</v>
          </cell>
          <cell r="EK17">
            <v>6.433333333333334E-2</v>
          </cell>
          <cell r="EL17">
            <v>0.15</v>
          </cell>
          <cell r="EM17">
            <v>0.25820674246710179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4.0666666666666664</v>
          </cell>
          <cell r="EV17">
            <v>0</v>
          </cell>
          <cell r="EW17">
            <v>1.9933333333333334</v>
          </cell>
          <cell r="EX17">
            <v>12.346666666666666</v>
          </cell>
          <cell r="EY17">
            <v>33.826666666666668</v>
          </cell>
          <cell r="EZ17">
            <v>18.223333333333333</v>
          </cell>
          <cell r="FA17">
            <v>31.563333333333333</v>
          </cell>
          <cell r="FB17">
            <v>1.2233333333333334</v>
          </cell>
          <cell r="FC17">
            <v>0.23</v>
          </cell>
          <cell r="FD17">
            <v>0.59333333333333338</v>
          </cell>
          <cell r="FE17">
            <v>14.34</v>
          </cell>
          <cell r="FF17">
            <v>2.0466666666666664</v>
          </cell>
          <cell r="FG17">
            <v>59.075174825174827</v>
          </cell>
          <cell r="FH17">
            <v>0.55666666666666664</v>
          </cell>
          <cell r="FI17">
            <v>7.7324999999999999</v>
          </cell>
          <cell r="FJ17">
            <v>3.8475000000000001</v>
          </cell>
          <cell r="FK17">
            <v>0.13750000000000001</v>
          </cell>
          <cell r="FL17">
            <v>4.7E-2</v>
          </cell>
          <cell r="FM17">
            <v>0.11849999999999999</v>
          </cell>
          <cell r="FN17">
            <v>0.33624999999999999</v>
          </cell>
          <cell r="FO17">
            <v>6.5500000000000003E-2</v>
          </cell>
          <cell r="FP17">
            <v>6.0000000000000001E-3</v>
          </cell>
          <cell r="FQ17">
            <v>0.04</v>
          </cell>
          <cell r="FR17">
            <v>1.1750000000000002E-2</v>
          </cell>
          <cell r="FS17">
            <v>2.98</v>
          </cell>
          <cell r="FT17">
            <v>0</v>
          </cell>
          <cell r="FU17">
            <v>1.7749999999999999</v>
          </cell>
          <cell r="FV17">
            <v>0</v>
          </cell>
          <cell r="FW17">
            <v>0</v>
          </cell>
          <cell r="FX17">
            <v>6.0566666666666675</v>
          </cell>
          <cell r="FY17">
            <v>19.603333333333335</v>
          </cell>
          <cell r="FZ17">
            <v>35.306666666666665</v>
          </cell>
          <cell r="GA17">
            <v>28.896666666666665</v>
          </cell>
          <cell r="GB17">
            <v>8.4633333333333329</v>
          </cell>
          <cell r="GC17">
            <v>1.31</v>
          </cell>
          <cell r="GD17">
            <v>0</v>
          </cell>
          <cell r="GE17">
            <v>0</v>
          </cell>
          <cell r="GF17">
            <v>0</v>
          </cell>
          <cell r="GG17">
            <v>0.36333333333333329</v>
          </cell>
          <cell r="GH17">
            <v>0</v>
          </cell>
          <cell r="GI17">
            <v>1.6733333333333336</v>
          </cell>
          <cell r="GJ17">
            <v>0.36333333333333329</v>
          </cell>
          <cell r="GK17">
            <v>0.36333333333333329</v>
          </cell>
          <cell r="GL17">
            <v>44.041845000000002</v>
          </cell>
          <cell r="GM17">
            <v>12.396666666666667</v>
          </cell>
          <cell r="GN17">
            <v>0.93666666666666665</v>
          </cell>
          <cell r="GO17">
            <v>86.666666666666671</v>
          </cell>
          <cell r="GP17">
            <v>0.57999999999999996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2.8</v>
          </cell>
          <cell r="HU17">
            <v>4.55</v>
          </cell>
          <cell r="HV17">
            <v>20.54</v>
          </cell>
          <cell r="HW17">
            <v>23.77</v>
          </cell>
          <cell r="HX17">
            <v>7.92</v>
          </cell>
          <cell r="HY17">
            <v>1.68</v>
          </cell>
          <cell r="HZ17">
            <v>0.1</v>
          </cell>
          <cell r="IA17">
            <v>0.54</v>
          </cell>
          <cell r="IB17">
            <v>4.55</v>
          </cell>
          <cell r="IC17">
            <v>25.09</v>
          </cell>
          <cell r="ID17">
            <v>10.47</v>
          </cell>
          <cell r="IE17">
            <v>2.5499999999999998</v>
          </cell>
          <cell r="IF17">
            <v>0.87</v>
          </cell>
          <cell r="IG17">
            <v>12.53</v>
          </cell>
          <cell r="IH17">
            <v>0.85</v>
          </cell>
          <cell r="II17">
            <v>86.62</v>
          </cell>
          <cell r="IJ17">
            <v>0.54</v>
          </cell>
          <cell r="IK17">
            <v>1.36</v>
          </cell>
          <cell r="IL17">
            <v>10.78</v>
          </cell>
          <cell r="IM17">
            <v>24.88</v>
          </cell>
          <cell r="IN17">
            <v>64.34</v>
          </cell>
          <cell r="IO17">
            <v>0.46</v>
          </cell>
          <cell r="IP17">
            <v>70.400000000000006</v>
          </cell>
          <cell r="IR17">
            <v>10.879166666666665</v>
          </cell>
          <cell r="IS17">
            <v>19.930933333333332</v>
          </cell>
          <cell r="IU17">
            <v>30454</v>
          </cell>
        </row>
        <row r="18">
          <cell r="A18">
            <v>45151</v>
          </cell>
          <cell r="B18">
            <v>3618.7172263207276</v>
          </cell>
          <cell r="C18">
            <v>3618.7171999999996</v>
          </cell>
          <cell r="D18">
            <v>2.153998333333333</v>
          </cell>
          <cell r="E18">
            <v>2.4751827633378931</v>
          </cell>
          <cell r="F18">
            <v>150.77988333333332</v>
          </cell>
          <cell r="G18">
            <v>24</v>
          </cell>
          <cell r="H18">
            <v>0</v>
          </cell>
          <cell r="I18">
            <v>0</v>
          </cell>
          <cell r="J18">
            <v>100</v>
          </cell>
          <cell r="K18">
            <v>51.390874568461989</v>
          </cell>
          <cell r="L18">
            <v>24.656730751001994</v>
          </cell>
          <cell r="M18">
            <v>17.806070851662056</v>
          </cell>
          <cell r="N18">
            <v>390.16336118214787</v>
          </cell>
          <cell r="O18">
            <v>390.16336118214787</v>
          </cell>
          <cell r="P18">
            <v>551.61161362591338</v>
          </cell>
          <cell r="Q18">
            <v>461.77633838246891</v>
          </cell>
          <cell r="R18">
            <v>174.28696193206432</v>
          </cell>
          <cell r="S18">
            <v>377.32465169384909</v>
          </cell>
          <cell r="T18">
            <v>40.697773489678887</v>
          </cell>
          <cell r="U18">
            <v>3051.7801483767876</v>
          </cell>
          <cell r="V18">
            <v>1464.2078396532595</v>
          </cell>
          <cell r="W18">
            <v>1057.3903246830675</v>
          </cell>
          <cell r="X18">
            <v>364.99143484053292</v>
          </cell>
          <cell r="Y18">
            <v>1239.0889999999999</v>
          </cell>
          <cell r="Z18">
            <v>0</v>
          </cell>
          <cell r="AA18">
            <v>161.131</v>
          </cell>
          <cell r="AB18">
            <v>639.2613333333328</v>
          </cell>
          <cell r="AC18">
            <v>0</v>
          </cell>
          <cell r="AD18">
            <v>158.57499999999999</v>
          </cell>
          <cell r="AE18">
            <v>0</v>
          </cell>
          <cell r="AF18">
            <v>0</v>
          </cell>
          <cell r="AG18">
            <v>200.40199999999999</v>
          </cell>
          <cell r="AH18">
            <v>0.26600000000000001</v>
          </cell>
          <cell r="AI18">
            <v>0</v>
          </cell>
          <cell r="AJ18">
            <v>0</v>
          </cell>
          <cell r="AK18">
            <v>0</v>
          </cell>
          <cell r="AL18">
            <v>843.33203107987413</v>
          </cell>
          <cell r="AM18">
            <v>404.62068409306721</v>
          </cell>
          <cell r="AN18">
            <v>292.20031811055657</v>
          </cell>
          <cell r="AO18">
            <v>100.8621044456773</v>
          </cell>
          <cell r="AP18">
            <v>342.41111490765024</v>
          </cell>
          <cell r="AQ18">
            <v>0</v>
          </cell>
          <cell r="AR18">
            <v>44.527104474484553</v>
          </cell>
          <cell r="AS18">
            <v>176.65412723704068</v>
          </cell>
          <cell r="AT18">
            <v>0</v>
          </cell>
          <cell r="AU18">
            <v>43.820776834013245</v>
          </cell>
          <cell r="AV18">
            <v>0</v>
          </cell>
          <cell r="AW18">
            <v>0</v>
          </cell>
          <cell r="AX18">
            <v>55.379292568752462</v>
          </cell>
          <cell r="AY18">
            <v>7.3506710628078342E-2</v>
          </cell>
          <cell r="AZ18">
            <v>0</v>
          </cell>
          <cell r="BA18">
            <v>0</v>
          </cell>
          <cell r="BB18">
            <v>0</v>
          </cell>
          <cell r="BC18">
            <v>1641.0151377291752</v>
          </cell>
          <cell r="BD18">
            <v>99.273576113393787</v>
          </cell>
          <cell r="BE18">
            <v>386.93821938213478</v>
          </cell>
          <cell r="BF18">
            <v>2303.8810604617443</v>
          </cell>
          <cell r="BG18">
            <v>4.2410262298450583</v>
          </cell>
          <cell r="BH18">
            <v>99.999999272650328</v>
          </cell>
          <cell r="BJ18">
            <v>0</v>
          </cell>
          <cell r="BK18">
            <v>1483.6</v>
          </cell>
          <cell r="BL18">
            <v>4.7851337291568408</v>
          </cell>
          <cell r="BM18">
            <v>0.53084773742474267</v>
          </cell>
          <cell r="BN18">
            <v>5.4632674860583201E-2</v>
          </cell>
          <cell r="BO18">
            <v>0.81789530560719148</v>
          </cell>
          <cell r="BP18">
            <v>0.13389932857975198</v>
          </cell>
          <cell r="BQ18">
            <v>4.6834808423272201E-2</v>
          </cell>
          <cell r="BR18">
            <v>0</v>
          </cell>
          <cell r="BS18">
            <v>34.14087839525012</v>
          </cell>
          <cell r="BT18">
            <v>8.0156818244874177</v>
          </cell>
          <cell r="BU18">
            <v>34.640537968537586</v>
          </cell>
          <cell r="BV18">
            <v>18.697731598368616</v>
          </cell>
          <cell r="BW18">
            <v>0.44860610936936429</v>
          </cell>
          <cell r="BX18">
            <v>0.83228033182587469</v>
          </cell>
          <cell r="BY18">
            <v>1.5740000000000001</v>
          </cell>
          <cell r="BZ18">
            <v>0.42030380378991766</v>
          </cell>
          <cell r="CA18">
            <v>0.28663901451044577</v>
          </cell>
          <cell r="CB18">
            <v>0.63198984546236447</v>
          </cell>
          <cell r="CC18">
            <v>0.98865732283895902</v>
          </cell>
          <cell r="CD18">
            <v>1.2205697811671998</v>
          </cell>
          <cell r="CE18">
            <v>0.7914345559944953</v>
          </cell>
          <cell r="CF18">
            <v>1859.2512555177134</v>
          </cell>
          <cell r="CG18">
            <v>0.13333333333333333</v>
          </cell>
          <cell r="CH18">
            <v>0</v>
          </cell>
          <cell r="CI18">
            <v>1.82</v>
          </cell>
          <cell r="CJ18">
            <v>3.06</v>
          </cell>
          <cell r="CK18">
            <v>9.3466666666666658</v>
          </cell>
          <cell r="CL18">
            <v>7.876666666666666</v>
          </cell>
          <cell r="CM18">
            <v>37.54</v>
          </cell>
          <cell r="CN18">
            <v>15.2</v>
          </cell>
          <cell r="CO18">
            <v>16.940000000000001</v>
          </cell>
          <cell r="CP18">
            <v>6.9933333333333332</v>
          </cell>
          <cell r="CQ18">
            <v>1.3566666666666667</v>
          </cell>
          <cell r="CR18">
            <v>0.47333333333333333</v>
          </cell>
          <cell r="CS18">
            <v>1.83</v>
          </cell>
          <cell r="CT18">
            <v>40.963333333333338</v>
          </cell>
          <cell r="CU18">
            <v>13.288830666666664</v>
          </cell>
          <cell r="CV18">
            <v>51.420194792287809</v>
          </cell>
          <cell r="CW18">
            <v>9.4066666666666663</v>
          </cell>
          <cell r="CX18">
            <v>6.6333333333333329</v>
          </cell>
          <cell r="CY18">
            <v>3.56</v>
          </cell>
          <cell r="CZ18">
            <v>13.316666666666668</v>
          </cell>
          <cell r="DA18">
            <v>2.0233333333333334</v>
          </cell>
          <cell r="DB18">
            <v>1.3793333333333333</v>
          </cell>
          <cell r="DC18">
            <v>0.14933333333333332</v>
          </cell>
          <cell r="DD18">
            <v>6.8666666666666668E-2</v>
          </cell>
          <cell r="DE18">
            <v>1.3666666666666667E-2</v>
          </cell>
          <cell r="DF18">
            <v>5.9666666666666666E-2</v>
          </cell>
          <cell r="DG18">
            <v>8.6000000000000007E-2</v>
          </cell>
          <cell r="DH18">
            <v>2.007766838452858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0.23333333333333331</v>
          </cell>
          <cell r="DP18">
            <v>0</v>
          </cell>
          <cell r="DQ18">
            <v>0.98</v>
          </cell>
          <cell r="DR18">
            <v>30.596666666666664</v>
          </cell>
          <cell r="DS18">
            <v>46.826666666666661</v>
          </cell>
          <cell r="DT18">
            <v>17.739999999999998</v>
          </cell>
          <cell r="DU18">
            <v>3.0966666666666662</v>
          </cell>
          <cell r="DV18">
            <v>1.02</v>
          </cell>
          <cell r="DW18">
            <v>0.39333333333333331</v>
          </cell>
          <cell r="DX18">
            <v>0</v>
          </cell>
          <cell r="DY18">
            <v>1.4133333333333333</v>
          </cell>
          <cell r="DZ18">
            <v>59.946620046620048</v>
          </cell>
          <cell r="EA18">
            <v>0.40500000000000003</v>
          </cell>
          <cell r="EB18">
            <v>6.5633333333333326</v>
          </cell>
          <cell r="EC18">
            <v>3.6566666666666663</v>
          </cell>
          <cell r="ED18">
            <v>1.96</v>
          </cell>
          <cell r="EE18">
            <v>0.37200000000000005</v>
          </cell>
          <cell r="EF18">
            <v>1.1496666666666666</v>
          </cell>
          <cell r="EG18">
            <v>0.21733333333333335</v>
          </cell>
          <cell r="EH18">
            <v>6.0666666666666667E-2</v>
          </cell>
          <cell r="EI18">
            <v>6.333333333333334E-3</v>
          </cell>
          <cell r="EJ18">
            <v>7.166666666666667E-2</v>
          </cell>
          <cell r="EK18">
            <v>6.533333333333334E-2</v>
          </cell>
          <cell r="EL18">
            <v>0.08</v>
          </cell>
          <cell r="EM18">
            <v>0.29943675547750132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4.8</v>
          </cell>
          <cell r="EV18">
            <v>0</v>
          </cell>
          <cell r="EW18">
            <v>3.4666666666666668</v>
          </cell>
          <cell r="EX18">
            <v>19.23</v>
          </cell>
          <cell r="EY18">
            <v>35.590000000000003</v>
          </cell>
          <cell r="EZ18">
            <v>15.44</v>
          </cell>
          <cell r="FA18">
            <v>24.403333333333336</v>
          </cell>
          <cell r="FB18">
            <v>1.1833333333333336</v>
          </cell>
          <cell r="FC18">
            <v>0.17333333333333334</v>
          </cell>
          <cell r="FD18">
            <v>0.51333333333333331</v>
          </cell>
          <cell r="FE18">
            <v>22.696666666666669</v>
          </cell>
          <cell r="FF18">
            <v>1.87</v>
          </cell>
          <cell r="FG18">
            <v>62.781585081585071</v>
          </cell>
          <cell r="FH18">
            <v>0.76</v>
          </cell>
          <cell r="FI18">
            <v>2.41</v>
          </cell>
          <cell r="FJ18">
            <v>3.5533333333333332</v>
          </cell>
          <cell r="FK18">
            <v>5.3999999999999999E-2</v>
          </cell>
          <cell r="FL18">
            <v>0.04</v>
          </cell>
          <cell r="FM18">
            <v>8.0333333333333326E-2</v>
          </cell>
          <cell r="FN18">
            <v>0.23233333333333336</v>
          </cell>
          <cell r="FO18">
            <v>5.6333333333333326E-2</v>
          </cell>
          <cell r="FP18">
            <v>6.9999999999999993E-3</v>
          </cell>
          <cell r="FQ18">
            <v>3.6999999999999998E-2</v>
          </cell>
          <cell r="FR18">
            <v>1.1999999999999999E-2</v>
          </cell>
          <cell r="FS18">
            <v>3.54</v>
          </cell>
          <cell r="FT18">
            <v>0</v>
          </cell>
          <cell r="FU18">
            <v>2.4500000000000002</v>
          </cell>
          <cell r="FV18">
            <v>0</v>
          </cell>
          <cell r="FW18">
            <v>0</v>
          </cell>
          <cell r="FX18">
            <v>5.3966666666666656</v>
          </cell>
          <cell r="FY18">
            <v>18.703333333333337</v>
          </cell>
          <cell r="FZ18">
            <v>32.159999999999997</v>
          </cell>
          <cell r="GA18">
            <v>33.816666666666663</v>
          </cell>
          <cell r="GB18">
            <v>8</v>
          </cell>
          <cell r="GC18">
            <v>1.55</v>
          </cell>
          <cell r="GD18">
            <v>0</v>
          </cell>
          <cell r="GE18">
            <v>0</v>
          </cell>
          <cell r="GF18">
            <v>0</v>
          </cell>
          <cell r="GG18">
            <v>0.37333333333333335</v>
          </cell>
          <cell r="GH18">
            <v>0</v>
          </cell>
          <cell r="GI18">
            <v>1.9233333333333336</v>
          </cell>
          <cell r="GJ18">
            <v>0.37333333333333335</v>
          </cell>
          <cell r="GK18">
            <v>0.37333333333333335</v>
          </cell>
          <cell r="GL18">
            <v>43.294343333333337</v>
          </cell>
          <cell r="GM18">
            <v>12.093333333333334</v>
          </cell>
          <cell r="GN18">
            <v>0.9</v>
          </cell>
          <cell r="GO18">
            <v>87.006666666666661</v>
          </cell>
          <cell r="GP18">
            <v>0.55000000000000004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68.22</v>
          </cell>
          <cell r="HS18">
            <v>22.9</v>
          </cell>
          <cell r="HT18">
            <v>2.75</v>
          </cell>
          <cell r="HU18">
            <v>1.81</v>
          </cell>
          <cell r="HV18">
            <v>18.489999999999998</v>
          </cell>
          <cell r="HW18">
            <v>25.87</v>
          </cell>
          <cell r="HX18">
            <v>5.81</v>
          </cell>
          <cell r="HY18">
            <v>1.41</v>
          </cell>
          <cell r="HZ18">
            <v>0.19</v>
          </cell>
          <cell r="IA18">
            <v>0.59</v>
          </cell>
          <cell r="IB18">
            <v>1.81</v>
          </cell>
          <cell r="IC18">
            <v>20.3</v>
          </cell>
          <cell r="ID18">
            <v>8.4600000000000009</v>
          </cell>
          <cell r="IE18">
            <v>2.65</v>
          </cell>
          <cell r="IF18">
            <v>1.24</v>
          </cell>
          <cell r="IG18">
            <v>11.95</v>
          </cell>
          <cell r="IH18">
            <v>0.9</v>
          </cell>
          <cell r="II18">
            <v>87.15</v>
          </cell>
          <cell r="IJ18">
            <v>0.52500000000000002</v>
          </cell>
          <cell r="IK18">
            <v>1.34</v>
          </cell>
          <cell r="IL18">
            <v>11.18</v>
          </cell>
          <cell r="IM18">
            <v>24.54</v>
          </cell>
          <cell r="IN18">
            <v>64.28</v>
          </cell>
          <cell r="IO18">
            <v>0.46</v>
          </cell>
          <cell r="IP18">
            <v>67.533333333333331</v>
          </cell>
          <cell r="IR18">
            <v>11.509033333333335</v>
          </cell>
          <cell r="IS18">
            <v>22.287533333333336</v>
          </cell>
          <cell r="IU18">
            <v>266</v>
          </cell>
        </row>
        <row r="19">
          <cell r="A19">
            <v>45152</v>
          </cell>
          <cell r="B19">
            <v>3893.6123989926564</v>
          </cell>
          <cell r="C19">
            <v>3893.6123999999995</v>
          </cell>
          <cell r="D19">
            <v>2.3176264285714283</v>
          </cell>
          <cell r="E19">
            <v>2.6632095759233922</v>
          </cell>
          <cell r="F19">
            <v>162.23384999999999</v>
          </cell>
          <cell r="G19">
            <v>24</v>
          </cell>
          <cell r="H19">
            <v>0</v>
          </cell>
          <cell r="I19">
            <v>0</v>
          </cell>
          <cell r="J19">
            <v>100</v>
          </cell>
          <cell r="K19">
            <v>53.785667207455276</v>
          </cell>
          <cell r="L19">
            <v>24.080753040302678</v>
          </cell>
          <cell r="M19">
            <v>16.709623859687078</v>
          </cell>
          <cell r="N19">
            <v>381.34907439829516</v>
          </cell>
          <cell r="O19">
            <v>381.34907439829516</v>
          </cell>
          <cell r="P19">
            <v>538.20777515643135</v>
          </cell>
          <cell r="Q19">
            <v>450.42253122729846</v>
          </cell>
          <cell r="R19">
            <v>169.08026798036047</v>
          </cell>
          <cell r="S19">
            <v>369.12750717607082</v>
          </cell>
          <cell r="T19">
            <v>46.102908971227201</v>
          </cell>
          <cell r="U19">
            <v>3489.1623035594112</v>
          </cell>
          <cell r="V19">
            <v>1562.1569855305518</v>
          </cell>
          <cell r="W19">
            <v>1083.9800397566826</v>
          </cell>
          <cell r="X19">
            <v>351.860698566336</v>
          </cell>
          <cell r="Y19">
            <v>1281.0309999999999</v>
          </cell>
          <cell r="Z19">
            <v>0</v>
          </cell>
          <cell r="AA19">
            <v>196.39699999999999</v>
          </cell>
          <cell r="AB19">
            <v>667.07166666666592</v>
          </cell>
          <cell r="AC19">
            <v>0</v>
          </cell>
          <cell r="AD19">
            <v>102.61799999999999</v>
          </cell>
          <cell r="AE19">
            <v>0</v>
          </cell>
          <cell r="AF19">
            <v>0</v>
          </cell>
          <cell r="AG19">
            <v>146.096</v>
          </cell>
          <cell r="AH19">
            <v>21.945</v>
          </cell>
          <cell r="AI19">
            <v>0</v>
          </cell>
          <cell r="AJ19">
            <v>0</v>
          </cell>
          <cell r="AK19">
            <v>0</v>
          </cell>
          <cell r="AL19">
            <v>896.12471556288369</v>
          </cell>
          <cell r="AM19">
            <v>401.21019388953772</v>
          </cell>
          <cell r="AN19">
            <v>278.39957568378571</v>
          </cell>
          <cell r="AO19">
            <v>90.368701994417407</v>
          </cell>
          <cell r="AP19">
            <v>329.00835232891296</v>
          </cell>
          <cell r="AQ19">
            <v>0</v>
          </cell>
          <cell r="AR19">
            <v>50.440819443355799</v>
          </cell>
          <cell r="AS19">
            <v>171.32462050902876</v>
          </cell>
          <cell r="AT19">
            <v>0</v>
          </cell>
          <cell r="AU19">
            <v>26.355473910692552</v>
          </cell>
          <cell r="AV19">
            <v>0</v>
          </cell>
          <cell r="AW19">
            <v>0</v>
          </cell>
          <cell r="AX19">
            <v>37.521968041245586</v>
          </cell>
          <cell r="AY19">
            <v>5.6361542319100755</v>
          </cell>
          <cell r="AZ19">
            <v>0</v>
          </cell>
          <cell r="BA19">
            <v>0</v>
          </cell>
          <cell r="BB19">
            <v>0</v>
          </cell>
          <cell r="BC19">
            <v>1666.1031871306245</v>
          </cell>
          <cell r="BD19">
            <v>69.513596183848207</v>
          </cell>
          <cell r="BE19">
            <v>379.44917177226876</v>
          </cell>
          <cell r="BF19">
            <v>2286.3905755957699</v>
          </cell>
          <cell r="BG19">
            <v>4.3908468144728419</v>
          </cell>
          <cell r="BH19">
            <v>100.00000002587169</v>
          </cell>
          <cell r="BJ19">
            <v>0</v>
          </cell>
          <cell r="BK19">
            <v>1468.9159999999999</v>
          </cell>
          <cell r="BL19">
            <v>4.6693847502643058</v>
          </cell>
          <cell r="BM19">
            <v>0.46765194296175966</v>
          </cell>
          <cell r="BN19">
            <v>5.8778216136768015E-2</v>
          </cell>
          <cell r="BO19">
            <v>0.75833650498955685</v>
          </cell>
          <cell r="BP19">
            <v>0.13397532296743253</v>
          </cell>
          <cell r="BQ19">
            <v>3.6612542224285095E-2</v>
          </cell>
          <cell r="BR19">
            <v>0</v>
          </cell>
          <cell r="BS19">
            <v>34.213629924027359</v>
          </cell>
          <cell r="BT19">
            <v>8.0025882066672036</v>
          </cell>
          <cell r="BU19">
            <v>35.300057587801113</v>
          </cell>
          <cell r="BV19">
            <v>18.069632843972201</v>
          </cell>
          <cell r="BW19">
            <v>0.41115445967502084</v>
          </cell>
          <cell r="BX19">
            <v>0.80901722226728301</v>
          </cell>
          <cell r="BY19">
            <v>1.6290909090909091</v>
          </cell>
          <cell r="BZ19">
            <v>0.38397626192986717</v>
          </cell>
          <cell r="CA19">
            <v>0.27855922351096329</v>
          </cell>
          <cell r="CB19">
            <v>0.61925919917808958</v>
          </cell>
          <cell r="CC19">
            <v>0.9697612625290345</v>
          </cell>
          <cell r="CD19">
            <v>1.1967353342460425</v>
          </cell>
          <cell r="CE19">
            <v>0.79126026213600575</v>
          </cell>
          <cell r="CF19">
            <v>2064.6990880594967</v>
          </cell>
          <cell r="CG19">
            <v>0.13333333333333333</v>
          </cell>
          <cell r="CH19">
            <v>0</v>
          </cell>
          <cell r="CI19">
            <v>1.655</v>
          </cell>
          <cell r="CJ19">
            <v>2.4633333333333334</v>
          </cell>
          <cell r="CK19">
            <v>9.5399999999999991</v>
          </cell>
          <cell r="CL19">
            <v>7.503333333333333</v>
          </cell>
          <cell r="CM19">
            <v>35.433333333333337</v>
          </cell>
          <cell r="CN19">
            <v>17.83666666666667</v>
          </cell>
          <cell r="CO19">
            <v>16.53</v>
          </cell>
          <cell r="CP19">
            <v>7.44</v>
          </cell>
          <cell r="CQ19">
            <v>1.59</v>
          </cell>
          <cell r="CR19">
            <v>0.56000000000000005</v>
          </cell>
          <cell r="CS19">
            <v>2.15</v>
          </cell>
          <cell r="CT19">
            <v>43.956666666666671</v>
          </cell>
          <cell r="CU19">
            <v>12.981875</v>
          </cell>
          <cell r="CV19">
            <v>51.945431054733376</v>
          </cell>
          <cell r="CW19">
            <v>9.1433333333333326</v>
          </cell>
          <cell r="CX19">
            <v>6.6133333333333333</v>
          </cell>
          <cell r="CY19">
            <v>3.3766666666666669</v>
          </cell>
          <cell r="CZ19">
            <v>12.863333333333335</v>
          </cell>
          <cell r="DA19">
            <v>1.98</v>
          </cell>
          <cell r="DB19">
            <v>1.3083333333333333</v>
          </cell>
          <cell r="DC19">
            <v>0.14100000000000001</v>
          </cell>
          <cell r="DD19">
            <v>6.7333333333333342E-2</v>
          </cell>
          <cell r="DE19">
            <v>1.2999999999999999E-2</v>
          </cell>
          <cell r="DF19">
            <v>6.1666666666666668E-2</v>
          </cell>
          <cell r="DG19">
            <v>8.5666666666666669E-2</v>
          </cell>
          <cell r="DH19">
            <v>1.9485607953608211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0.2</v>
          </cell>
          <cell r="DP19">
            <v>0</v>
          </cell>
          <cell r="DQ19">
            <v>0</v>
          </cell>
          <cell r="DR19">
            <v>21.066666666666666</v>
          </cell>
          <cell r="DS19">
            <v>50.976666666666667</v>
          </cell>
          <cell r="DT19">
            <v>22.89</v>
          </cell>
          <cell r="DU19">
            <v>3.8433333333333337</v>
          </cell>
          <cell r="DV19">
            <v>0.9</v>
          </cell>
          <cell r="DW19">
            <v>0.32333333333333336</v>
          </cell>
          <cell r="DX19">
            <v>0</v>
          </cell>
          <cell r="DY19">
            <v>1.2233333333333334</v>
          </cell>
          <cell r="DZ19">
            <v>60.551282051282065</v>
          </cell>
          <cell r="EA19">
            <v>0.435</v>
          </cell>
          <cell r="EB19">
            <v>6.1166666666666671</v>
          </cell>
          <cell r="EC19">
            <v>3.52</v>
          </cell>
          <cell r="ED19">
            <v>1.9066666666666665</v>
          </cell>
          <cell r="EE19">
            <v>0.34933333333333333</v>
          </cell>
          <cell r="EF19">
            <v>0.89633333333333332</v>
          </cell>
          <cell r="EG19">
            <v>0.20599999999999999</v>
          </cell>
          <cell r="EH19">
            <v>5.6999999999999995E-2</v>
          </cell>
          <cell r="EI19">
            <v>6.6666666666666671E-3</v>
          </cell>
          <cell r="EJ19">
            <v>6.8000000000000005E-2</v>
          </cell>
          <cell r="EK19">
            <v>5.5E-2</v>
          </cell>
          <cell r="EL19">
            <v>0.19500000000000001</v>
          </cell>
          <cell r="EM19">
            <v>0.31182796272869773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4.166666666666667</v>
          </cell>
          <cell r="EV19">
            <v>0</v>
          </cell>
          <cell r="EW19">
            <v>2.956666666666667</v>
          </cell>
          <cell r="EX19">
            <v>17.873333333333331</v>
          </cell>
          <cell r="EY19">
            <v>36.119999999999997</v>
          </cell>
          <cell r="EZ19">
            <v>14.58</v>
          </cell>
          <cell r="FA19">
            <v>26.64</v>
          </cell>
          <cell r="FB19">
            <v>1.1733333333333333</v>
          </cell>
          <cell r="FC19">
            <v>0.17333333333333334</v>
          </cell>
          <cell r="FD19">
            <v>0.48333333333333339</v>
          </cell>
          <cell r="FE19">
            <v>20.83</v>
          </cell>
          <cell r="FF19">
            <v>1.83</v>
          </cell>
          <cell r="FG19">
            <v>62.498601398601409</v>
          </cell>
          <cell r="FH19">
            <v>0.76</v>
          </cell>
          <cell r="FI19">
            <v>3.12</v>
          </cell>
          <cell r="FJ19">
            <v>3.4566666666666666</v>
          </cell>
          <cell r="FK19">
            <v>7.4666666666666659E-2</v>
          </cell>
          <cell r="FL19">
            <v>4.2333333333333334E-2</v>
          </cell>
          <cell r="FM19">
            <v>0.11966666666666666</v>
          </cell>
          <cell r="FN19">
            <v>0.17433333333333334</v>
          </cell>
          <cell r="FO19">
            <v>5.1999999999999998E-2</v>
          </cell>
          <cell r="FP19">
            <v>7.0000000000000001E-3</v>
          </cell>
          <cell r="FQ19">
            <v>3.2333333333333332E-2</v>
          </cell>
          <cell r="FR19">
            <v>1.1333333333333332E-2</v>
          </cell>
          <cell r="FS19">
            <v>3.3366666666666664</v>
          </cell>
          <cell r="FT19">
            <v>0</v>
          </cell>
          <cell r="FU19">
            <v>2.2250000000000001</v>
          </cell>
          <cell r="FV19">
            <v>0</v>
          </cell>
          <cell r="FW19">
            <v>0</v>
          </cell>
          <cell r="FX19">
            <v>4.4000000000000004</v>
          </cell>
          <cell r="FY19">
            <v>16.940000000000001</v>
          </cell>
          <cell r="FZ19">
            <v>28.643333333333334</v>
          </cell>
          <cell r="GA19">
            <v>38.856666666666662</v>
          </cell>
          <cell r="GB19">
            <v>9.1</v>
          </cell>
          <cell r="GC19">
            <v>1.68</v>
          </cell>
          <cell r="GD19">
            <v>0</v>
          </cell>
          <cell r="GE19">
            <v>0</v>
          </cell>
          <cell r="GF19">
            <v>0</v>
          </cell>
          <cell r="GG19">
            <v>0.38</v>
          </cell>
          <cell r="GH19">
            <v>0</v>
          </cell>
          <cell r="GI19">
            <v>2.06</v>
          </cell>
          <cell r="GJ19">
            <v>0.38</v>
          </cell>
          <cell r="GK19">
            <v>0.38</v>
          </cell>
          <cell r="GL19">
            <v>42.098903333333332</v>
          </cell>
          <cell r="GM19">
            <v>11.983333333333334</v>
          </cell>
          <cell r="GN19">
            <v>0.91333333333333322</v>
          </cell>
          <cell r="GO19">
            <v>87.103333333333339</v>
          </cell>
          <cell r="GP19">
            <v>0.51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67.73</v>
          </cell>
          <cell r="HS19">
            <v>23.15</v>
          </cell>
          <cell r="HT19">
            <v>5.95</v>
          </cell>
          <cell r="HU19">
            <v>2.7</v>
          </cell>
          <cell r="HV19">
            <v>19.82</v>
          </cell>
          <cell r="HW19">
            <v>27.16</v>
          </cell>
          <cell r="HX19">
            <v>4.99</v>
          </cell>
          <cell r="HY19">
            <v>3.58</v>
          </cell>
          <cell r="HZ19">
            <v>0.16</v>
          </cell>
          <cell r="IA19">
            <v>0.69</v>
          </cell>
          <cell r="IB19">
            <v>2.7</v>
          </cell>
          <cell r="IC19">
            <v>22.52</v>
          </cell>
          <cell r="ID19">
            <v>9.6999999999999993</v>
          </cell>
          <cell r="IE19">
            <v>4.71</v>
          </cell>
          <cell r="IF19">
            <v>1.1299999999999999</v>
          </cell>
          <cell r="IG19">
            <v>12.53</v>
          </cell>
          <cell r="IH19">
            <v>1.04</v>
          </cell>
          <cell r="II19">
            <v>86.43</v>
          </cell>
          <cell r="IJ19">
            <v>0.5</v>
          </cell>
          <cell r="IK19">
            <v>1.31</v>
          </cell>
          <cell r="IL19">
            <v>9.58</v>
          </cell>
          <cell r="IM19">
            <v>27.99</v>
          </cell>
          <cell r="IN19">
            <v>62.43</v>
          </cell>
          <cell r="IO19">
            <v>0.5</v>
          </cell>
          <cell r="IP19">
            <v>66</v>
          </cell>
          <cell r="IR19">
            <v>10.959300000000001</v>
          </cell>
          <cell r="IS19">
            <v>21.759699999999999</v>
          </cell>
          <cell r="IU19">
            <v>21945</v>
          </cell>
        </row>
        <row r="20">
          <cell r="A20">
            <v>45153</v>
          </cell>
          <cell r="B20">
            <v>3956.3623758971376</v>
          </cell>
          <cell r="C20">
            <v>3956.3623999999995</v>
          </cell>
          <cell r="D20">
            <v>2.3549776190476188</v>
          </cell>
          <cell r="E20">
            <v>2.7061302325581393</v>
          </cell>
          <cell r="F20">
            <v>164.8484333333333</v>
          </cell>
          <cell r="G20">
            <v>24</v>
          </cell>
          <cell r="H20">
            <v>0</v>
          </cell>
          <cell r="I20">
            <v>0</v>
          </cell>
          <cell r="J20">
            <v>100</v>
          </cell>
          <cell r="K20">
            <v>55.531721207241262</v>
          </cell>
          <cell r="L20">
            <v>24.022996265811681</v>
          </cell>
          <cell r="M20">
            <v>15.427655624109887</v>
          </cell>
          <cell r="N20">
            <v>387.1455065033872</v>
          </cell>
          <cell r="O20">
            <v>387.1455065033872</v>
          </cell>
          <cell r="P20">
            <v>540.09387907157361</v>
          </cell>
          <cell r="Q20">
            <v>448.97310644083029</v>
          </cell>
          <cell r="R20">
            <v>173.54769858648658</v>
          </cell>
          <cell r="S20">
            <v>366.54618048508701</v>
          </cell>
          <cell r="T20">
            <v>34.378129978338521</v>
          </cell>
          <cell r="U20">
            <v>3700.0276950517864</v>
          </cell>
          <cell r="V20">
            <v>1600.6302266395139</v>
          </cell>
          <cell r="W20">
            <v>1027.9305564093434</v>
          </cell>
          <cell r="X20">
            <v>334.31988240828332</v>
          </cell>
          <cell r="Y20">
            <v>1341.1179999999999</v>
          </cell>
          <cell r="Z20">
            <v>0</v>
          </cell>
          <cell r="AA20">
            <v>148.81</v>
          </cell>
          <cell r="AB20">
            <v>697.30966666666779</v>
          </cell>
          <cell r="AC20">
            <v>0</v>
          </cell>
          <cell r="AD20">
            <v>69.192999999999998</v>
          </cell>
          <cell r="AE20">
            <v>0</v>
          </cell>
          <cell r="AF20">
            <v>0</v>
          </cell>
          <cell r="AG20">
            <v>66.963999999999999</v>
          </cell>
          <cell r="AH20">
            <v>43.884999999999998</v>
          </cell>
          <cell r="AI20">
            <v>0</v>
          </cell>
          <cell r="AJ20">
            <v>0</v>
          </cell>
          <cell r="AK20">
            <v>0</v>
          </cell>
          <cell r="AL20">
            <v>935.20950396076273</v>
          </cell>
          <cell r="AM20">
            <v>404.57118801625393</v>
          </cell>
          <cell r="AN20">
            <v>259.81708922106804</v>
          </cell>
          <cell r="AO20">
            <v>84.501835434746681</v>
          </cell>
          <cell r="AP20">
            <v>338.97754365735784</v>
          </cell>
          <cell r="AQ20">
            <v>0</v>
          </cell>
          <cell r="AR20">
            <v>37.612833674330986</v>
          </cell>
          <cell r="AS20">
            <v>176.2502016788963</v>
          </cell>
          <cell r="AT20">
            <v>0</v>
          </cell>
          <cell r="AU20">
            <v>17.48904509393175</v>
          </cell>
          <cell r="AV20">
            <v>0</v>
          </cell>
          <cell r="AW20">
            <v>0</v>
          </cell>
          <cell r="AX20">
            <v>16.92564877473221</v>
          </cell>
          <cell r="AY20">
            <v>11.092259967730767</v>
          </cell>
          <cell r="AZ20">
            <v>0</v>
          </cell>
          <cell r="BA20">
            <v>0</v>
          </cell>
          <cell r="BB20">
            <v>0</v>
          </cell>
          <cell r="BC20">
            <v>1684.0996166328314</v>
          </cell>
          <cell r="BD20">
            <v>45.506953836394722</v>
          </cell>
          <cell r="BE20">
            <v>376.59037733168884</v>
          </cell>
          <cell r="BF20">
            <v>2282.4471494798108</v>
          </cell>
          <cell r="BG20">
            <v>4.4719666725566114</v>
          </cell>
          <cell r="BH20">
            <v>100.00000060921775</v>
          </cell>
          <cell r="BJ20">
            <v>0</v>
          </cell>
          <cell r="BK20">
            <v>1476.4280000000001</v>
          </cell>
          <cell r="BL20">
            <v>4.735985509820841</v>
          </cell>
          <cell r="BM20">
            <v>0.46767928741815973</v>
          </cell>
          <cell r="BN20">
            <v>6.7623788255595604E-2</v>
          </cell>
          <cell r="BO20">
            <v>0.64555339288433244</v>
          </cell>
          <cell r="BP20">
            <v>0.13907760239557432</v>
          </cell>
          <cell r="BQ20">
            <v>3.4532190529361011E-2</v>
          </cell>
          <cell r="BR20">
            <v>0</v>
          </cell>
          <cell r="BS20">
            <v>34.758298482464589</v>
          </cell>
          <cell r="BT20">
            <v>7.2091465766634508</v>
          </cell>
          <cell r="BU20">
            <v>36.019811703801444</v>
          </cell>
          <cell r="BV20">
            <v>17.838854996701006</v>
          </cell>
          <cell r="BW20">
            <v>0.42431406384814491</v>
          </cell>
          <cell r="BX20">
            <v>0.79154773384763744</v>
          </cell>
          <cell r="BY20">
            <v>1.3833333333333335</v>
          </cell>
          <cell r="BZ20">
            <v>0.42877277571943345</v>
          </cell>
          <cell r="CA20">
            <v>0.27269070699893416</v>
          </cell>
          <cell r="CB20">
            <v>0.56868776328477888</v>
          </cell>
          <cell r="CC20">
            <v>0.96552873593379696</v>
          </cell>
          <cell r="CD20">
            <v>1.1659050890323317</v>
          </cell>
          <cell r="CE20">
            <v>0.77947881773240746</v>
          </cell>
          <cell r="CF20">
            <v>2139.0559255177259</v>
          </cell>
          <cell r="CG20">
            <v>0.1</v>
          </cell>
          <cell r="CH20">
            <v>0</v>
          </cell>
          <cell r="CI20">
            <v>1.54</v>
          </cell>
          <cell r="CJ20">
            <v>3.03</v>
          </cell>
          <cell r="CK20">
            <v>9.5633333333333344</v>
          </cell>
          <cell r="CL20">
            <v>7.2666666666666666</v>
          </cell>
          <cell r="CM20">
            <v>39.876666666666665</v>
          </cell>
          <cell r="CN20">
            <v>15.596666666666666</v>
          </cell>
          <cell r="CO20">
            <v>15.396666666666667</v>
          </cell>
          <cell r="CP20">
            <v>6.583333333333333</v>
          </cell>
          <cell r="CQ20">
            <v>1.17</v>
          </cell>
          <cell r="CR20">
            <v>0.49</v>
          </cell>
          <cell r="CS20">
            <v>1.66</v>
          </cell>
          <cell r="CT20">
            <v>39.236666666666672</v>
          </cell>
          <cell r="CU20">
            <v>13.337297999999997</v>
          </cell>
          <cell r="CV20">
            <v>52.003953669069944</v>
          </cell>
          <cell r="CW20">
            <v>9.5366666666666671</v>
          </cell>
          <cell r="CX20">
            <v>6.4666666666666659</v>
          </cell>
          <cell r="CY20">
            <v>3.4166666666666665</v>
          </cell>
          <cell r="CZ20">
            <v>13.05</v>
          </cell>
          <cell r="DA20">
            <v>2.0166666666666671</v>
          </cell>
          <cell r="DB20">
            <v>1.155</v>
          </cell>
          <cell r="DC20">
            <v>0.13766666666666669</v>
          </cell>
          <cell r="DD20">
            <v>6.7333333333333342E-2</v>
          </cell>
          <cell r="DE20">
            <v>1.3999999999999999E-2</v>
          </cell>
          <cell r="DF20">
            <v>6.3666666666666663E-2</v>
          </cell>
          <cell r="DG20">
            <v>8.1666666666666665E-2</v>
          </cell>
          <cell r="DH20">
            <v>2.0205593745226293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0.2</v>
          </cell>
          <cell r="DP20">
            <v>0</v>
          </cell>
          <cell r="DQ20">
            <v>0</v>
          </cell>
          <cell r="DR20">
            <v>16.183333333333334</v>
          </cell>
          <cell r="DS20">
            <v>50.79</v>
          </cell>
          <cell r="DT20">
            <v>26.99666666666667</v>
          </cell>
          <cell r="DU20">
            <v>4.3133333333333335</v>
          </cell>
          <cell r="DV20">
            <v>1.19</v>
          </cell>
          <cell r="DW20">
            <v>0.52666666666666673</v>
          </cell>
          <cell r="DX20">
            <v>0</v>
          </cell>
          <cell r="DY20">
            <v>1.7166666666666668</v>
          </cell>
          <cell r="DZ20">
            <v>60.502097902097915</v>
          </cell>
          <cell r="EA20">
            <v>0.41</v>
          </cell>
          <cell r="EB20">
            <v>6.373333333333334</v>
          </cell>
          <cell r="EC20">
            <v>3.3766666666666665</v>
          </cell>
          <cell r="ED20">
            <v>1.91</v>
          </cell>
          <cell r="EE20">
            <v>0.35733333333333334</v>
          </cell>
          <cell r="EF20">
            <v>0.89866666666666672</v>
          </cell>
          <cell r="EG20">
            <v>0.18766666666666665</v>
          </cell>
          <cell r="EH20">
            <v>5.6000000000000001E-2</v>
          </cell>
          <cell r="EI20">
            <v>7.3333333333333332E-3</v>
          </cell>
          <cell r="EJ20">
            <v>7.1999999999999995E-2</v>
          </cell>
          <cell r="EK20">
            <v>5.6333333333333339E-2</v>
          </cell>
          <cell r="EL20">
            <v>0.13</v>
          </cell>
          <cell r="EM20">
            <v>0.29970001308846655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3.4333333333333336</v>
          </cell>
          <cell r="EV20">
            <v>0</v>
          </cell>
          <cell r="EW20">
            <v>3.3466666666666662</v>
          </cell>
          <cell r="EX20">
            <v>18.936666666666667</v>
          </cell>
          <cell r="EY20">
            <v>36.093333333333334</v>
          </cell>
          <cell r="EZ20">
            <v>12.866666666666667</v>
          </cell>
          <cell r="FA20">
            <v>26.83666666666667</v>
          </cell>
          <cell r="FB20">
            <v>1.1633333333333333</v>
          </cell>
          <cell r="FC20">
            <v>0.17</v>
          </cell>
          <cell r="FD20">
            <v>0.58666666666666667</v>
          </cell>
          <cell r="FE20">
            <v>22.283333333333331</v>
          </cell>
          <cell r="FF20">
            <v>1.92</v>
          </cell>
          <cell r="FG20">
            <v>60.362937062937057</v>
          </cell>
          <cell r="FH20">
            <v>0.52666666666666673</v>
          </cell>
          <cell r="FI20">
            <v>7.166666666666667</v>
          </cell>
          <cell r="FJ20">
            <v>3.18</v>
          </cell>
          <cell r="FK20">
            <v>7.2666666666666671E-2</v>
          </cell>
          <cell r="FL20">
            <v>3.6333333333333336E-2</v>
          </cell>
          <cell r="FM20">
            <v>7.3000000000000009E-2</v>
          </cell>
          <cell r="FN20">
            <v>0.15366666666666665</v>
          </cell>
          <cell r="FO20">
            <v>4.4999999999999998E-2</v>
          </cell>
          <cell r="FP20">
            <v>5.6666666666666671E-3</v>
          </cell>
          <cell r="FQ20">
            <v>3.4666666666666672E-2</v>
          </cell>
          <cell r="FR20">
            <v>0.03</v>
          </cell>
          <cell r="FS20">
            <v>2.6833333333333336</v>
          </cell>
          <cell r="FT20">
            <v>0</v>
          </cell>
          <cell r="FU20">
            <v>2.375</v>
          </cell>
          <cell r="FV20">
            <v>0</v>
          </cell>
          <cell r="FW20">
            <v>0</v>
          </cell>
          <cell r="FX20">
            <v>7.03</v>
          </cell>
          <cell r="FY20">
            <v>19.983333333333334</v>
          </cell>
          <cell r="FZ20">
            <v>32.9</v>
          </cell>
          <cell r="GA20">
            <v>30.52333333333333</v>
          </cell>
          <cell r="GB20">
            <v>7.69</v>
          </cell>
          <cell r="GC20">
            <v>1.47</v>
          </cell>
          <cell r="GD20">
            <v>0</v>
          </cell>
          <cell r="GE20">
            <v>0</v>
          </cell>
          <cell r="GF20">
            <v>0</v>
          </cell>
          <cell r="GG20">
            <v>0.40333333333333332</v>
          </cell>
          <cell r="GH20">
            <v>0</v>
          </cell>
          <cell r="GI20">
            <v>1.8733333333333331</v>
          </cell>
          <cell r="GJ20">
            <v>0.40333333333333332</v>
          </cell>
          <cell r="GK20">
            <v>0.40333333333333332</v>
          </cell>
          <cell r="GL20">
            <v>44.263404999999999</v>
          </cell>
          <cell r="GM20">
            <v>12.656666666666666</v>
          </cell>
          <cell r="GN20">
            <v>0.92666666666666675</v>
          </cell>
          <cell r="GO20">
            <v>86.416666666666671</v>
          </cell>
          <cell r="GP20">
            <v>0.5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67.319999999999993</v>
          </cell>
          <cell r="HS20">
            <v>23.2</v>
          </cell>
          <cell r="HT20">
            <v>5.3</v>
          </cell>
          <cell r="HU20">
            <v>3.32</v>
          </cell>
          <cell r="HV20">
            <v>20.74</v>
          </cell>
          <cell r="HW20">
            <v>22.68</v>
          </cell>
          <cell r="HX20">
            <v>7.78</v>
          </cell>
          <cell r="HY20">
            <v>1.52</v>
          </cell>
          <cell r="HZ20">
            <v>0.12</v>
          </cell>
          <cell r="IA20">
            <v>0.53</v>
          </cell>
          <cell r="IB20">
            <v>3.32</v>
          </cell>
          <cell r="IC20">
            <v>24.06</v>
          </cell>
          <cell r="ID20">
            <v>10.14</v>
          </cell>
          <cell r="IE20">
            <v>2.36</v>
          </cell>
          <cell r="IF20">
            <v>0.84</v>
          </cell>
          <cell r="IG20">
            <v>12.38</v>
          </cell>
          <cell r="IH20">
            <v>0.89</v>
          </cell>
          <cell r="II20">
            <v>86.73</v>
          </cell>
          <cell r="IJ20">
            <v>0.5</v>
          </cell>
          <cell r="IK20">
            <v>1.5333333333333332</v>
          </cell>
          <cell r="IL20">
            <v>9.89</v>
          </cell>
          <cell r="IM20">
            <v>27.98</v>
          </cell>
          <cell r="IN20">
            <v>62.13</v>
          </cell>
          <cell r="IO20">
            <v>0.5</v>
          </cell>
          <cell r="IP20">
            <v>68.266666666666666</v>
          </cell>
          <cell r="IR20">
            <v>10.687200000000001</v>
          </cell>
          <cell r="IS20">
            <v>22.015300000000003</v>
          </cell>
          <cell r="IU20">
            <v>43885</v>
          </cell>
        </row>
        <row r="21">
          <cell r="A21">
            <v>45154</v>
          </cell>
          <cell r="B21">
            <v>3750.6427923611809</v>
          </cell>
          <cell r="C21">
            <v>3750.6428000000001</v>
          </cell>
          <cell r="D21">
            <v>2.2325254761904763</v>
          </cell>
          <cell r="E21">
            <v>2.5654191518467853</v>
          </cell>
          <cell r="F21">
            <v>156.27678333333333</v>
          </cell>
          <cell r="G21">
            <v>24</v>
          </cell>
          <cell r="H21">
            <v>0</v>
          </cell>
          <cell r="I21">
            <v>0</v>
          </cell>
          <cell r="J21">
            <v>100</v>
          </cell>
          <cell r="K21">
            <v>50.782921392454128</v>
          </cell>
          <cell r="L21">
            <v>26.494124764723814</v>
          </cell>
          <cell r="M21">
            <v>17.733564190834855</v>
          </cell>
          <cell r="N21">
            <v>363.70897565573256</v>
          </cell>
          <cell r="O21">
            <v>363.70897565573256</v>
          </cell>
          <cell r="P21">
            <v>544.66571054094209</v>
          </cell>
          <cell r="Q21">
            <v>453.71093807759416</v>
          </cell>
          <cell r="R21">
            <v>174.51753099489326</v>
          </cell>
          <cell r="S21">
            <v>370.14817954604882</v>
          </cell>
          <cell r="T21">
            <v>39.683952388944775</v>
          </cell>
          <cell r="U21">
            <v>3178.1784512745567</v>
          </cell>
          <cell r="V21">
            <v>1658.0979215807108</v>
          </cell>
          <cell r="W21">
            <v>1109.830431771499</v>
          </cell>
          <cell r="X21">
            <v>312.25400670458856</v>
          </cell>
          <cell r="Y21">
            <v>1257.6759999999999</v>
          </cell>
          <cell r="Z21">
            <v>0</v>
          </cell>
          <cell r="AA21">
            <v>162.845</v>
          </cell>
          <cell r="AB21">
            <v>663.33099999999888</v>
          </cell>
          <cell r="AC21">
            <v>0</v>
          </cell>
          <cell r="AD21">
            <v>145.82599999999999</v>
          </cell>
          <cell r="AE21">
            <v>0</v>
          </cell>
          <cell r="AF21">
            <v>0</v>
          </cell>
          <cell r="AG21">
            <v>31.013999999999999</v>
          </cell>
          <cell r="AH21">
            <v>49.003</v>
          </cell>
          <cell r="AI21">
            <v>0</v>
          </cell>
          <cell r="AJ21">
            <v>0</v>
          </cell>
          <cell r="AK21">
            <v>0</v>
          </cell>
          <cell r="AL21">
            <v>847.36900505360177</v>
          </cell>
          <cell r="AM21">
            <v>442.08366762030982</v>
          </cell>
          <cell r="AN21">
            <v>295.90406050713665</v>
          </cell>
          <cell r="AO21">
            <v>83.25346453694462</v>
          </cell>
          <cell r="AP21">
            <v>335.32278855279691</v>
          </cell>
          <cell r="AQ21">
            <v>0</v>
          </cell>
          <cell r="AR21">
            <v>43.417891016350964</v>
          </cell>
          <cell r="AS21">
            <v>176.85795121598483</v>
          </cell>
          <cell r="AT21">
            <v>0</v>
          </cell>
          <cell r="AU21">
            <v>38.880268816054503</v>
          </cell>
          <cell r="AV21">
            <v>0</v>
          </cell>
          <cell r="AW21">
            <v>0</v>
          </cell>
          <cell r="AX21">
            <v>8.2689826029728195</v>
          </cell>
          <cell r="AY21">
            <v>13.065227139146097</v>
          </cell>
          <cell r="AZ21">
            <v>0</v>
          </cell>
          <cell r="BA21">
            <v>0</v>
          </cell>
          <cell r="BB21">
            <v>0</v>
          </cell>
          <cell r="BC21">
            <v>1668.6101977179928</v>
          </cell>
          <cell r="BD21">
            <v>60.214478558173425</v>
          </cell>
          <cell r="BE21">
            <v>378.74067956914786</v>
          </cell>
          <cell r="BF21">
            <v>2284.4233070612986</v>
          </cell>
          <cell r="BG21">
            <v>4.4056798958490262</v>
          </cell>
          <cell r="BH21">
            <v>100.00000020366694</v>
          </cell>
          <cell r="BJ21">
            <v>0</v>
          </cell>
          <cell r="BK21">
            <v>1478.692</v>
          </cell>
          <cell r="BL21">
            <v>4.7930338356934445</v>
          </cell>
          <cell r="BM21">
            <v>0.46820930481569717</v>
          </cell>
          <cell r="BN21">
            <v>4.5706239794416036E-2</v>
          </cell>
          <cell r="BO21">
            <v>0.70797078191503593</v>
          </cell>
          <cell r="BP21">
            <v>0.14009861605589313</v>
          </cell>
          <cell r="BQ21">
            <v>4.2903565596809162E-2</v>
          </cell>
          <cell r="BR21">
            <v>0</v>
          </cell>
          <cell r="BS21">
            <v>35.940334876997618</v>
          </cell>
          <cell r="BT21">
            <v>7.7508555290842418</v>
          </cell>
          <cell r="BU21">
            <v>33.971255989506652</v>
          </cell>
          <cell r="BV21">
            <v>18.402270524935087</v>
          </cell>
          <cell r="BW21">
            <v>0.46681692855422025</v>
          </cell>
          <cell r="BX21">
            <v>0.79879701260807889</v>
          </cell>
          <cell r="BY21">
            <v>1.2718181818181817</v>
          </cell>
          <cell r="BZ21">
            <v>0.37716626067403708</v>
          </cell>
          <cell r="CA21">
            <v>0.27511631019621496</v>
          </cell>
          <cell r="CB21">
            <v>0.48599405733865142</v>
          </cell>
          <cell r="CC21">
            <v>1.0591765055223534</v>
          </cell>
          <cell r="CD21">
            <v>1.2875527668568079</v>
          </cell>
          <cell r="CE21">
            <v>0.83469245596321517</v>
          </cell>
          <cell r="CF21">
            <v>1946.9246147068081</v>
          </cell>
          <cell r="CG21">
            <v>0.1</v>
          </cell>
          <cell r="CH21">
            <v>0</v>
          </cell>
          <cell r="CI21">
            <v>2.0933333333333333</v>
          </cell>
          <cell r="CJ21">
            <v>3.2233333333333332</v>
          </cell>
          <cell r="CK21">
            <v>9.9499999999999993</v>
          </cell>
          <cell r="CL21">
            <v>7.4533333333333331</v>
          </cell>
          <cell r="CM21">
            <v>38.586666666666666</v>
          </cell>
          <cell r="CN21">
            <v>14.58</v>
          </cell>
          <cell r="CO21">
            <v>14.8</v>
          </cell>
          <cell r="CP21">
            <v>7.37</v>
          </cell>
          <cell r="CQ21">
            <v>1.41</v>
          </cell>
          <cell r="CR21">
            <v>0.53333333333333333</v>
          </cell>
          <cell r="CS21">
            <v>1.9433333333333334</v>
          </cell>
          <cell r="CT21">
            <v>38.693333333333328</v>
          </cell>
          <cell r="CU21">
            <v>13.768293</v>
          </cell>
          <cell r="CV21">
            <v>51.951605500442703</v>
          </cell>
          <cell r="CW21">
            <v>9.9833333333333325</v>
          </cell>
          <cell r="CX21">
            <v>6.503333333333333</v>
          </cell>
          <cell r="CY21">
            <v>3.456666666666667</v>
          </cell>
          <cell r="CZ21">
            <v>13.083333333333334</v>
          </cell>
          <cell r="DA21">
            <v>2.0299999999999998</v>
          </cell>
          <cell r="DB21">
            <v>1.1553333333333333</v>
          </cell>
          <cell r="DC21">
            <v>0.13833333333333334</v>
          </cell>
          <cell r="DD21">
            <v>6.433333333333334E-2</v>
          </cell>
          <cell r="DE21">
            <v>1.2666666666666666E-2</v>
          </cell>
          <cell r="DF21">
            <v>6.3E-2</v>
          </cell>
          <cell r="DG21">
            <v>8.5666666666666669E-2</v>
          </cell>
          <cell r="DH21">
            <v>2.012490163483212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0.2</v>
          </cell>
          <cell r="DP21">
            <v>0</v>
          </cell>
          <cell r="DQ21">
            <v>0</v>
          </cell>
          <cell r="DR21">
            <v>18.386666666666667</v>
          </cell>
          <cell r="DS21">
            <v>47.573333333333331</v>
          </cell>
          <cell r="DT21">
            <v>28.366666666666664</v>
          </cell>
          <cell r="DU21">
            <v>4.333333333333333</v>
          </cell>
          <cell r="DV21">
            <v>0.95333333333333325</v>
          </cell>
          <cell r="DW21">
            <v>0.38666666666666666</v>
          </cell>
          <cell r="DX21">
            <v>0</v>
          </cell>
          <cell r="DY21">
            <v>1.34</v>
          </cell>
          <cell r="DZ21">
            <v>60.30442890442891</v>
          </cell>
          <cell r="EA21">
            <v>0.496</v>
          </cell>
          <cell r="EB21">
            <v>6.5433333333333339</v>
          </cell>
          <cell r="EC21">
            <v>3.4433333333333334</v>
          </cell>
          <cell r="ED21">
            <v>1.9233333333333331</v>
          </cell>
          <cell r="EE21">
            <v>0.35933333333333334</v>
          </cell>
          <cell r="EF21">
            <v>0.88833333333333331</v>
          </cell>
          <cell r="EG21">
            <v>0.19400000000000003</v>
          </cell>
          <cell r="EH21">
            <v>5.7666666666666665E-2</v>
          </cell>
          <cell r="EI21">
            <v>6.6666666666666671E-3</v>
          </cell>
          <cell r="EJ21">
            <v>7.0666666666666669E-2</v>
          </cell>
          <cell r="EK21">
            <v>6.133333333333333E-2</v>
          </cell>
          <cell r="EL21">
            <v>0.17499999999999999</v>
          </cell>
          <cell r="EM21">
            <v>0.29436967091062788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4.4333333333333336</v>
          </cell>
          <cell r="EV21">
            <v>0</v>
          </cell>
          <cell r="EW21">
            <v>2.81</v>
          </cell>
          <cell r="EX21">
            <v>17.183333333333334</v>
          </cell>
          <cell r="EY21">
            <v>36.903333333333336</v>
          </cell>
          <cell r="EZ21">
            <v>17.626666666666665</v>
          </cell>
          <cell r="FA21">
            <v>24.46</v>
          </cell>
          <cell r="FB21">
            <v>1.2266666666666668</v>
          </cell>
          <cell r="FC21">
            <v>0.17</v>
          </cell>
          <cell r="FD21">
            <v>0.62</v>
          </cell>
          <cell r="FE21">
            <v>19.993333333333336</v>
          </cell>
          <cell r="FF21">
            <v>2.0166666666666671</v>
          </cell>
          <cell r="FG21">
            <v>63.313752913752914</v>
          </cell>
          <cell r="FH21">
            <v>0.82</v>
          </cell>
          <cell r="FI21">
            <v>2.4866666666666668</v>
          </cell>
          <cell r="FJ21">
            <v>2.7666666666666671</v>
          </cell>
          <cell r="FK21">
            <v>8.5666666666666669E-2</v>
          </cell>
          <cell r="FL21">
            <v>3.7000000000000005E-2</v>
          </cell>
          <cell r="FM21">
            <v>9.5999999999999988E-2</v>
          </cell>
          <cell r="FN21">
            <v>0.12566666666666668</v>
          </cell>
          <cell r="FO21">
            <v>6.3333333333333339E-2</v>
          </cell>
          <cell r="FP21">
            <v>6.6666666666666671E-3</v>
          </cell>
          <cell r="FQ21">
            <v>2.5999999999999999E-2</v>
          </cell>
          <cell r="FR21">
            <v>1.1000000000000001E-2</v>
          </cell>
          <cell r="FS21">
            <v>3.5566666666666666</v>
          </cell>
          <cell r="FT21">
            <v>0</v>
          </cell>
          <cell r="FU21">
            <v>1.9279999999999999</v>
          </cell>
          <cell r="FV21">
            <v>0</v>
          </cell>
          <cell r="FW21">
            <v>0</v>
          </cell>
          <cell r="FX21">
            <v>6.71</v>
          </cell>
          <cell r="FY21">
            <v>15.41</v>
          </cell>
          <cell r="FZ21">
            <v>31.913333333333338</v>
          </cell>
          <cell r="GA21">
            <v>34.593333333333334</v>
          </cell>
          <cell r="GB21">
            <v>9.23</v>
          </cell>
          <cell r="GC21">
            <v>1.6033333333333333</v>
          </cell>
          <cell r="GD21">
            <v>0</v>
          </cell>
          <cell r="GE21">
            <v>0</v>
          </cell>
          <cell r="GF21">
            <v>0</v>
          </cell>
          <cell r="GG21">
            <v>0.4</v>
          </cell>
          <cell r="GH21">
            <v>0</v>
          </cell>
          <cell r="GI21">
            <v>2.1433333333333331</v>
          </cell>
          <cell r="GJ21">
            <v>0.54</v>
          </cell>
          <cell r="GK21">
            <v>0.4</v>
          </cell>
          <cell r="GL21">
            <v>42.909766666666663</v>
          </cell>
          <cell r="GM21">
            <v>12.506666666666668</v>
          </cell>
          <cell r="GN21">
            <v>0.87333333333333341</v>
          </cell>
          <cell r="GO21">
            <v>86.62</v>
          </cell>
          <cell r="GP21">
            <v>0.49666666666666665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67.36</v>
          </cell>
          <cell r="HS21">
            <v>23.25</v>
          </cell>
          <cell r="HT21">
            <v>4.9000000000000004</v>
          </cell>
          <cell r="HU21">
            <v>0</v>
          </cell>
          <cell r="HV21">
            <v>21.74</v>
          </cell>
          <cell r="HW21">
            <v>30.77</v>
          </cell>
          <cell r="HX21">
            <v>5.58</v>
          </cell>
          <cell r="HY21">
            <v>1.46</v>
          </cell>
          <cell r="HZ21">
            <v>0.27</v>
          </cell>
          <cell r="IA21">
            <v>0.77</v>
          </cell>
          <cell r="IB21" t="e">
            <v>#DIV/0!</v>
          </cell>
          <cell r="IC21">
            <v>21.74</v>
          </cell>
          <cell r="ID21">
            <v>8.57</v>
          </cell>
          <cell r="IE21">
            <v>2.99</v>
          </cell>
          <cell r="IF21">
            <v>1.53</v>
          </cell>
          <cell r="IG21">
            <v>12.74</v>
          </cell>
          <cell r="IH21">
            <v>0.92</v>
          </cell>
          <cell r="II21">
            <v>86.34</v>
          </cell>
          <cell r="IJ21">
            <v>0.47499999999999998</v>
          </cell>
          <cell r="IK21">
            <v>1.3233333333333333</v>
          </cell>
          <cell r="IL21">
            <v>10.55</v>
          </cell>
          <cell r="IM21">
            <v>25.74</v>
          </cell>
          <cell r="IN21">
            <v>63.71</v>
          </cell>
          <cell r="IO21">
            <v>0.5</v>
          </cell>
          <cell r="IP21">
            <v>71</v>
          </cell>
          <cell r="IR21">
            <v>10.743933333333333</v>
          </cell>
          <cell r="IS21">
            <v>22.011966666666662</v>
          </cell>
          <cell r="IU21">
            <v>49003</v>
          </cell>
        </row>
        <row r="22">
          <cell r="A22">
            <v>45155</v>
          </cell>
          <cell r="B22">
            <v>3704.3584291925031</v>
          </cell>
          <cell r="C22">
            <v>3704.3584301200003</v>
          </cell>
          <cell r="D22">
            <v>2.2049752560238098</v>
          </cell>
          <cell r="E22">
            <v>2.5337608961149112</v>
          </cell>
          <cell r="F22">
            <v>154.34826792166669</v>
          </cell>
          <cell r="G22">
            <v>24</v>
          </cell>
          <cell r="H22">
            <v>0</v>
          </cell>
          <cell r="I22">
            <v>0</v>
          </cell>
          <cell r="J22">
            <v>100</v>
          </cell>
          <cell r="K22">
            <v>53.102358864896658</v>
          </cell>
          <cell r="L22">
            <v>24.778856926529965</v>
          </cell>
          <cell r="M22">
            <v>17.060763919240689</v>
          </cell>
          <cell r="N22">
            <v>379.50475773100635</v>
          </cell>
          <cell r="O22">
            <v>379.50475773100635</v>
          </cell>
          <cell r="P22">
            <v>543.52150635434145</v>
          </cell>
          <cell r="Q22">
            <v>452.0223902631717</v>
          </cell>
          <cell r="R22">
            <v>174.27537530482385</v>
          </cell>
          <cell r="S22">
            <v>369.24613104951754</v>
          </cell>
          <cell r="T22">
            <v>27.290524373484295</v>
          </cell>
          <cell r="U22">
            <v>3271.9765248468598</v>
          </cell>
          <cell r="V22">
            <v>1526.7841186192632</v>
          </cell>
          <cell r="W22">
            <v>1051.2229632158821</v>
          </cell>
          <cell r="X22">
            <v>311.65703374875733</v>
          </cell>
          <cell r="Y22">
            <v>1301.614</v>
          </cell>
          <cell r="Z22">
            <v>0</v>
          </cell>
          <cell r="AA22">
            <v>110.60599999999999</v>
          </cell>
          <cell r="AB22">
            <v>655.7646666666667</v>
          </cell>
          <cell r="AC22">
            <v>0</v>
          </cell>
          <cell r="AD22">
            <v>93.171999999999997</v>
          </cell>
          <cell r="AE22">
            <v>0</v>
          </cell>
          <cell r="AF22">
            <v>0</v>
          </cell>
          <cell r="AG22">
            <v>115.986</v>
          </cell>
          <cell r="AH22">
            <v>48.33</v>
          </cell>
          <cell r="AI22">
            <v>0</v>
          </cell>
          <cell r="AJ22">
            <v>0</v>
          </cell>
          <cell r="AK22">
            <v>0</v>
          </cell>
          <cell r="AL22">
            <v>883.27751954610494</v>
          </cell>
          <cell r="AM22">
            <v>412.15885228257468</v>
          </cell>
          <cell r="AN22">
            <v>283.78003460238421</v>
          </cell>
          <cell r="AO22">
            <v>84.132526510587709</v>
          </cell>
          <cell r="AP22">
            <v>351.37366561035867</v>
          </cell>
          <cell r="AQ22">
            <v>0</v>
          </cell>
          <cell r="AR22">
            <v>29.858341765300104</v>
          </cell>
          <cell r="AS22">
            <v>177.02516622010955</v>
          </cell>
          <cell r="AT22">
            <v>0</v>
          </cell>
          <cell r="AU22">
            <v>25.151993734124201</v>
          </cell>
          <cell r="AV22">
            <v>0</v>
          </cell>
          <cell r="AW22">
            <v>0</v>
          </cell>
          <cell r="AX22">
            <v>31.310685026039256</v>
          </cell>
          <cell r="AY22">
            <v>13.046793641547058</v>
          </cell>
          <cell r="AZ22">
            <v>0</v>
          </cell>
          <cell r="BA22">
            <v>0</v>
          </cell>
          <cell r="BB22">
            <v>0</v>
          </cell>
          <cell r="BC22">
            <v>1663.3489329416516</v>
          </cell>
          <cell r="BD22">
            <v>69.509472401710511</v>
          </cell>
          <cell r="BE22">
            <v>381.23200737565872</v>
          </cell>
          <cell r="BF22">
            <v>2291.1155789391305</v>
          </cell>
          <cell r="BG22">
            <v>4.3630883576431172</v>
          </cell>
          <cell r="BH22">
            <v>100.00000002503799</v>
          </cell>
          <cell r="BJ22">
            <v>0</v>
          </cell>
          <cell r="BK22">
            <v>1479.7850000000001</v>
          </cell>
          <cell r="BL22">
            <v>4.6757763725137433</v>
          </cell>
          <cell r="BM22">
            <v>0.55223954369926642</v>
          </cell>
          <cell r="BN22">
            <v>5.5885366764266857E-2</v>
          </cell>
          <cell r="BO22">
            <v>0.71382937464362484</v>
          </cell>
          <cell r="BP22">
            <v>0.13205633442332773</v>
          </cell>
          <cell r="BQ22">
            <v>4.8432852435769301E-2</v>
          </cell>
          <cell r="BR22">
            <v>0</v>
          </cell>
          <cell r="BS22">
            <v>34.853232873830294</v>
          </cell>
          <cell r="BT22">
            <v>7.3873063467240323</v>
          </cell>
          <cell r="BU22">
            <v>34.930395290521247</v>
          </cell>
          <cell r="BV22">
            <v>18.585069330362622</v>
          </cell>
          <cell r="BW22">
            <v>0.44751271767705264</v>
          </cell>
          <cell r="BX22">
            <v>0.80517309456772534</v>
          </cell>
          <cell r="BY22">
            <v>1.4133333333333338</v>
          </cell>
          <cell r="BZ22">
            <v>0.41731244284927993</v>
          </cell>
          <cell r="CA22">
            <v>0.28243408986957402</v>
          </cell>
          <cell r="CB22">
            <v>0.59474580494803053</v>
          </cell>
          <cell r="CC22">
            <v>0.99949371918138796</v>
          </cell>
          <cell r="CD22">
            <v>1.2115817971855385</v>
          </cell>
          <cell r="CE22">
            <v>0.78987750691410163</v>
          </cell>
          <cell r="CF22">
            <v>1991.6518697591341</v>
          </cell>
          <cell r="CG22">
            <v>0.1</v>
          </cell>
          <cell r="CH22">
            <v>0</v>
          </cell>
          <cell r="CI22">
            <v>1.4366666666666668</v>
          </cell>
          <cell r="CJ22">
            <v>3.36</v>
          </cell>
          <cell r="CK22">
            <v>10.64</v>
          </cell>
          <cell r="CL22">
            <v>8.02</v>
          </cell>
          <cell r="CM22">
            <v>36.953333333333333</v>
          </cell>
          <cell r="CN22">
            <v>14.516666666666666</v>
          </cell>
          <cell r="CO22">
            <v>15.376666666666667</v>
          </cell>
          <cell r="CP22">
            <v>7.08</v>
          </cell>
          <cell r="CQ22">
            <v>1.4266666666666665</v>
          </cell>
          <cell r="CR22">
            <v>0.51666666666666672</v>
          </cell>
          <cell r="CS22">
            <v>1.9433333333333334</v>
          </cell>
          <cell r="CT22">
            <v>38.916666666666664</v>
          </cell>
          <cell r="CU22">
            <v>13.982789666666667</v>
          </cell>
          <cell r="CV22">
            <v>52.333566433566439</v>
          </cell>
          <cell r="CW22">
            <v>9.89</v>
          </cell>
          <cell r="CX22">
            <v>6.25</v>
          </cell>
          <cell r="CY22">
            <v>3.46</v>
          </cell>
          <cell r="CZ22">
            <v>12.933333333333332</v>
          </cell>
          <cell r="DA22">
            <v>1.8933333333333333</v>
          </cell>
          <cell r="DB22">
            <v>1.1286666666666667</v>
          </cell>
          <cell r="DC22">
            <v>0.14133333333333334</v>
          </cell>
          <cell r="DD22">
            <v>6.8000000000000005E-2</v>
          </cell>
          <cell r="DE22">
            <v>1.2333333333333335E-2</v>
          </cell>
          <cell r="DF22">
            <v>6.3333333333333339E-2</v>
          </cell>
          <cell r="DG22">
            <v>8.6000000000000007E-2</v>
          </cell>
          <cell r="DH22">
            <v>2.0697865040030501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0.2</v>
          </cell>
          <cell r="DP22">
            <v>0</v>
          </cell>
          <cell r="DQ22">
            <v>0.56999999999999995</v>
          </cell>
          <cell r="DR22">
            <v>21.26</v>
          </cell>
          <cell r="DS22">
            <v>49.716666666666669</v>
          </cell>
          <cell r="DT22">
            <v>23.856666666666669</v>
          </cell>
          <cell r="DU22">
            <v>3.42</v>
          </cell>
          <cell r="DV22">
            <v>0.97666666666666668</v>
          </cell>
          <cell r="DW22">
            <v>0.39</v>
          </cell>
          <cell r="DX22">
            <v>0</v>
          </cell>
          <cell r="DY22">
            <v>1.3666666666666669</v>
          </cell>
          <cell r="DZ22">
            <v>60.506060606060622</v>
          </cell>
          <cell r="EA22">
            <v>0.91666666666666663</v>
          </cell>
          <cell r="EB22">
            <v>6.04</v>
          </cell>
          <cell r="EC22">
            <v>3.456666666666667</v>
          </cell>
          <cell r="ED22">
            <v>1.9633333333333332</v>
          </cell>
          <cell r="EE22">
            <v>0.33400000000000002</v>
          </cell>
          <cell r="EF22">
            <v>1.085</v>
          </cell>
          <cell r="EG22">
            <v>0.18133333333333335</v>
          </cell>
          <cell r="EH22">
            <v>6.5000000000000002E-2</v>
          </cell>
          <cell r="EI22">
            <v>6.3333333333333332E-3</v>
          </cell>
          <cell r="EJ22">
            <v>7.166666666666667E-2</v>
          </cell>
          <cell r="EK22">
            <v>5.6333333333333326E-2</v>
          </cell>
          <cell r="EL22">
            <v>0.11666666666666665</v>
          </cell>
          <cell r="EM22">
            <v>0.32852079358431446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4.0999999999999996</v>
          </cell>
          <cell r="EV22">
            <v>0</v>
          </cell>
          <cell r="EW22">
            <v>2.35</v>
          </cell>
          <cell r="EX22">
            <v>16.12</v>
          </cell>
          <cell r="EY22">
            <v>33.726666666666667</v>
          </cell>
          <cell r="EZ22">
            <v>17.966666666666669</v>
          </cell>
          <cell r="FA22">
            <v>27.853333333333335</v>
          </cell>
          <cell r="FB22">
            <v>1.2633333333333334</v>
          </cell>
          <cell r="FC22">
            <v>0.20333333333333334</v>
          </cell>
          <cell r="FD22">
            <v>0.51666666666666672</v>
          </cell>
          <cell r="FE22">
            <v>18.47</v>
          </cell>
          <cell r="FF22">
            <v>1.9833333333333334</v>
          </cell>
          <cell r="FG22">
            <v>61.299300699300694</v>
          </cell>
          <cell r="FH22">
            <v>0.57666666666666666</v>
          </cell>
          <cell r="FI22">
            <v>5.1100000000000003</v>
          </cell>
          <cell r="FJ22">
            <v>3.2766666666666668</v>
          </cell>
          <cell r="FK22">
            <v>6.1666666666666668E-2</v>
          </cell>
          <cell r="FL22">
            <v>3.9E-2</v>
          </cell>
          <cell r="FM22">
            <v>0.16866666666666666</v>
          </cell>
          <cell r="FN22">
            <v>0.16566666666666666</v>
          </cell>
          <cell r="FO22">
            <v>5.9333333333333328E-2</v>
          </cell>
          <cell r="FP22">
            <v>6.000000000000001E-3</v>
          </cell>
          <cell r="FQ22">
            <v>3.4333333333333334E-2</v>
          </cell>
          <cell r="FR22">
            <v>1.7333333333333336E-2</v>
          </cell>
          <cell r="FS22">
            <v>3.2033333333333336</v>
          </cell>
          <cell r="FT22">
            <v>0</v>
          </cell>
          <cell r="FU22">
            <v>3.05</v>
          </cell>
          <cell r="FV22">
            <v>0</v>
          </cell>
          <cell r="FW22">
            <v>0</v>
          </cell>
          <cell r="FX22">
            <v>5.26</v>
          </cell>
          <cell r="FY22">
            <v>15.46</v>
          </cell>
          <cell r="FZ22">
            <v>34.1</v>
          </cell>
          <cell r="GA22">
            <v>35.57</v>
          </cell>
          <cell r="GB22">
            <v>7.77</v>
          </cell>
          <cell r="GC22">
            <v>1.46</v>
          </cell>
          <cell r="GD22">
            <v>0</v>
          </cell>
          <cell r="GE22">
            <v>0</v>
          </cell>
          <cell r="GF22">
            <v>0</v>
          </cell>
          <cell r="GG22">
            <v>0.38</v>
          </cell>
          <cell r="GH22">
            <v>0</v>
          </cell>
          <cell r="GI22">
            <v>1.84</v>
          </cell>
          <cell r="GJ22">
            <v>0.38</v>
          </cell>
          <cell r="GK22">
            <v>0.38</v>
          </cell>
          <cell r="GL22">
            <v>42.76751999999999</v>
          </cell>
          <cell r="GM22">
            <v>12.965</v>
          </cell>
          <cell r="GN22">
            <v>0.95</v>
          </cell>
          <cell r="GO22">
            <v>86.084999999999994</v>
          </cell>
          <cell r="GP22">
            <v>0.45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67.680000000000007</v>
          </cell>
          <cell r="HS22">
            <v>23.65</v>
          </cell>
          <cell r="HT22">
            <v>4.25</v>
          </cell>
          <cell r="HU22">
            <v>3.09</v>
          </cell>
          <cell r="HV22">
            <v>20.74</v>
          </cell>
          <cell r="HW22">
            <v>26.73</v>
          </cell>
          <cell r="HX22">
            <v>5.54</v>
          </cell>
          <cell r="HY22">
            <v>1.42</v>
          </cell>
          <cell r="HZ22">
            <v>0.31</v>
          </cell>
          <cell r="IA22">
            <v>0.72</v>
          </cell>
          <cell r="IB22">
            <v>3.09</v>
          </cell>
          <cell r="IC22">
            <v>23.83</v>
          </cell>
          <cell r="ID22">
            <v>8.4499999999999993</v>
          </cell>
          <cell r="IE22">
            <v>2.91</v>
          </cell>
          <cell r="IF22">
            <v>1.49</v>
          </cell>
          <cell r="IG22">
            <v>12.54</v>
          </cell>
          <cell r="IH22">
            <v>1.22</v>
          </cell>
          <cell r="II22">
            <v>86.24</v>
          </cell>
          <cell r="IJ22">
            <v>0.45</v>
          </cell>
          <cell r="IK22">
            <v>1.5533333333333335</v>
          </cell>
          <cell r="IL22">
            <v>11.17</v>
          </cell>
          <cell r="IM22">
            <v>24.02</v>
          </cell>
          <cell r="IN22">
            <v>64.81</v>
          </cell>
          <cell r="IO22">
            <v>0.45</v>
          </cell>
          <cell r="IP22">
            <v>67.2</v>
          </cell>
          <cell r="IR22">
            <v>11.016333333333334</v>
          </cell>
          <cell r="IS22">
            <v>21.003599999999995</v>
          </cell>
          <cell r="IU22">
            <v>48330</v>
          </cell>
        </row>
        <row r="23">
          <cell r="A23">
            <v>45156</v>
          </cell>
          <cell r="B23">
            <v>3662.7929802073472</v>
          </cell>
          <cell r="C23">
            <v>3662.7929004000007</v>
          </cell>
          <cell r="D23">
            <v>2.1802338692857148</v>
          </cell>
          <cell r="E23">
            <v>2.5053303012311905</v>
          </cell>
          <cell r="F23">
            <v>152.61637085000004</v>
          </cell>
          <cell r="G23">
            <v>24</v>
          </cell>
          <cell r="H23">
            <v>0</v>
          </cell>
          <cell r="I23">
            <v>0</v>
          </cell>
          <cell r="J23">
            <v>100</v>
          </cell>
          <cell r="K23">
            <v>54.147136842009992</v>
          </cell>
          <cell r="L23">
            <v>25.277274485629007</v>
          </cell>
          <cell r="M23">
            <v>15.544770339873173</v>
          </cell>
          <cell r="N23">
            <v>372.14271429562314</v>
          </cell>
          <cell r="O23">
            <v>372.14271429562314</v>
          </cell>
          <cell r="P23">
            <v>547.97635092835048</v>
          </cell>
          <cell r="Q23">
            <v>457.97336118208534</v>
          </cell>
          <cell r="R23">
            <v>172.46030922671503</v>
          </cell>
          <cell r="S23">
            <v>375.51604170163546</v>
          </cell>
          <cell r="T23">
            <v>38.745758978703229</v>
          </cell>
          <cell r="U23">
            <v>3296.1156411289176</v>
          </cell>
          <cell r="V23">
            <v>1538.7114565317042</v>
          </cell>
          <cell r="W23">
            <v>946.2616796251433</v>
          </cell>
          <cell r="X23">
            <v>306.24258198128706</v>
          </cell>
          <cell r="Y23">
            <v>1262.818</v>
          </cell>
          <cell r="Z23">
            <v>0</v>
          </cell>
          <cell r="AA23">
            <v>155.27099999999999</v>
          </cell>
          <cell r="AB23">
            <v>641.30600000000004</v>
          </cell>
          <cell r="AC23">
            <v>0</v>
          </cell>
          <cell r="AD23">
            <v>86.191999999999993</v>
          </cell>
          <cell r="AE23">
            <v>0</v>
          </cell>
          <cell r="AF23">
            <v>0</v>
          </cell>
          <cell r="AG23">
            <v>109.30500000000001</v>
          </cell>
          <cell r="AH23">
            <v>50.978999999999999</v>
          </cell>
          <cell r="AI23">
            <v>0</v>
          </cell>
          <cell r="AJ23">
            <v>0</v>
          </cell>
          <cell r="AK23">
            <v>0</v>
          </cell>
          <cell r="AL23">
            <v>899.89132854085778</v>
          </cell>
          <cell r="AM23">
            <v>420.09238983651193</v>
          </cell>
          <cell r="AN23">
            <v>258.34429757249791</v>
          </cell>
          <cell r="AO23">
            <v>83.609033771805187</v>
          </cell>
          <cell r="AP23">
            <v>344.76914388115733</v>
          </cell>
          <cell r="AQ23">
            <v>0</v>
          </cell>
          <cell r="AR23">
            <v>42.391421202082313</v>
          </cell>
          <cell r="AS23">
            <v>175.0866083519949</v>
          </cell>
          <cell r="AT23">
            <v>0</v>
          </cell>
          <cell r="AU23">
            <v>23.531769462745</v>
          </cell>
          <cell r="AV23">
            <v>0</v>
          </cell>
          <cell r="AW23">
            <v>0</v>
          </cell>
          <cell r="AX23">
            <v>29.841981403440482</v>
          </cell>
          <cell r="AY23">
            <v>13.918067517185786</v>
          </cell>
          <cell r="AZ23">
            <v>0</v>
          </cell>
          <cell r="BA23">
            <v>0</v>
          </cell>
          <cell r="BB23">
            <v>0</v>
          </cell>
          <cell r="BC23">
            <v>1661.9370497216728</v>
          </cell>
          <cell r="BD23">
            <v>67.291818383371265</v>
          </cell>
          <cell r="BE23">
            <v>387.16056508323965</v>
          </cell>
          <cell r="BF23">
            <v>2291.4760415402779</v>
          </cell>
          <cell r="BG23">
            <v>4.292629982509597</v>
          </cell>
          <cell r="BH23">
            <v>99.999997821134116</v>
          </cell>
          <cell r="BJ23">
            <v>0</v>
          </cell>
          <cell r="BK23">
            <v>1475.07</v>
          </cell>
          <cell r="BL23">
            <v>4.7119261574129832</v>
          </cell>
          <cell r="BM23">
            <v>0.54646702187013629</v>
          </cell>
          <cell r="BN23">
            <v>3.9540924212645746E-2</v>
          </cell>
          <cell r="BO23">
            <v>0.70929910706743671</v>
          </cell>
          <cell r="BP23">
            <v>0.12329028017587808</v>
          </cell>
          <cell r="BQ23">
            <v>5.4328161641499138E-2</v>
          </cell>
          <cell r="BR23">
            <v>0</v>
          </cell>
          <cell r="BS23">
            <v>36.46045776189743</v>
          </cell>
          <cell r="BT23">
            <v>7.0073301824919092</v>
          </cell>
          <cell r="BU23">
            <v>33.815413621774745</v>
          </cell>
          <cell r="BV23">
            <v>18.865974737378032</v>
          </cell>
          <cell r="BW23">
            <v>0.5080587701316055</v>
          </cell>
          <cell r="BX23">
            <v>0.76768433754497201</v>
          </cell>
          <cell r="BY23">
            <v>1.117</v>
          </cell>
          <cell r="BZ23">
            <v>0.38557014663203376</v>
          </cell>
          <cell r="CA23">
            <v>0.28707499651677554</v>
          </cell>
          <cell r="CB23">
            <v>0.4659870626339821</v>
          </cell>
          <cell r="CC23">
            <v>1.0791347906835149</v>
          </cell>
          <cell r="CD23">
            <v>1.2864436846519127</v>
          </cell>
          <cell r="CE23">
            <v>0.82528129651433835</v>
          </cell>
          <cell r="CF23">
            <v>1713.7705573679937</v>
          </cell>
          <cell r="CG23">
            <v>0.1</v>
          </cell>
          <cell r="CH23">
            <v>0</v>
          </cell>
          <cell r="CI23">
            <v>2.5466666666666664</v>
          </cell>
          <cell r="CJ23">
            <v>2.5099999999999998</v>
          </cell>
          <cell r="CK23">
            <v>10.703333333333333</v>
          </cell>
          <cell r="CL23">
            <v>7.0766666666666671</v>
          </cell>
          <cell r="CM23">
            <v>36.79</v>
          </cell>
          <cell r="CN23">
            <v>14.21</v>
          </cell>
          <cell r="CO23">
            <v>16.776666666666667</v>
          </cell>
          <cell r="CP23">
            <v>7.4</v>
          </cell>
          <cell r="CQ23">
            <v>1.51</v>
          </cell>
          <cell r="CR23">
            <v>0.47666666666666674</v>
          </cell>
          <cell r="CS23">
            <v>1.9866666666666664</v>
          </cell>
          <cell r="CT23">
            <v>40.373333333333335</v>
          </cell>
          <cell r="CU23">
            <v>13.722504333333333</v>
          </cell>
          <cell r="CV23">
            <v>52.185824253266105</v>
          </cell>
          <cell r="CW23">
            <v>9.35</v>
          </cell>
          <cell r="CX23">
            <v>6.38</v>
          </cell>
          <cell r="CY23">
            <v>3.44</v>
          </cell>
          <cell r="CZ23">
            <v>12.956666666666669</v>
          </cell>
          <cell r="DA23">
            <v>1.9166666666666667</v>
          </cell>
          <cell r="DB23">
            <v>1.1193333333333333</v>
          </cell>
          <cell r="DC23">
            <v>0.13966666666666669</v>
          </cell>
          <cell r="DD23">
            <v>7.0333333333333345E-2</v>
          </cell>
          <cell r="DE23">
            <v>1.3666666666666666E-2</v>
          </cell>
          <cell r="DF23">
            <v>6.6666666666666666E-2</v>
          </cell>
          <cell r="DG23">
            <v>8.6000000000000007E-2</v>
          </cell>
          <cell r="DH23">
            <v>2.0311996840803537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0.3666666666666667</v>
          </cell>
          <cell r="DP23">
            <v>0</v>
          </cell>
          <cell r="DQ23" t="e">
            <v>#DIV/0!</v>
          </cell>
          <cell r="DR23">
            <v>19.95</v>
          </cell>
          <cell r="DS23">
            <v>49.906666666666666</v>
          </cell>
          <cell r="DT23">
            <v>24.32</v>
          </cell>
          <cell r="DU23">
            <v>4.503333333333333</v>
          </cell>
          <cell r="DV23">
            <v>0.91666666666666663</v>
          </cell>
          <cell r="DW23">
            <v>0.40333333333333332</v>
          </cell>
          <cell r="DX23">
            <v>0</v>
          </cell>
          <cell r="DY23">
            <v>1.32</v>
          </cell>
          <cell r="DZ23">
            <v>60.950815850815864</v>
          </cell>
          <cell r="EA23">
            <v>0.95333333333333325</v>
          </cell>
          <cell r="EB23">
            <v>5.58</v>
          </cell>
          <cell r="EC23">
            <v>3.4133333333333336</v>
          </cell>
          <cell r="ED23">
            <v>1.9433333333333334</v>
          </cell>
          <cell r="EE23">
            <v>0.35533333333333328</v>
          </cell>
          <cell r="EF23">
            <v>0.9916666666666667</v>
          </cell>
          <cell r="EG23">
            <v>0.17966666666666664</v>
          </cell>
          <cell r="EH23">
            <v>6.1666666666666668E-2</v>
          </cell>
          <cell r="EI23">
            <v>6.3333333333333332E-3</v>
          </cell>
          <cell r="EJ23">
            <v>7.2999999999999995E-2</v>
          </cell>
          <cell r="EK23">
            <v>5.6000000000000001E-2</v>
          </cell>
          <cell r="EL23">
            <v>0.12</v>
          </cell>
          <cell r="EM23">
            <v>0.3482812599833876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4.7666666666666666</v>
          </cell>
          <cell r="EV23">
            <v>0</v>
          </cell>
          <cell r="EW23">
            <v>2.56</v>
          </cell>
          <cell r="EX23">
            <v>15.47</v>
          </cell>
          <cell r="EY23">
            <v>32.729999999999997</v>
          </cell>
          <cell r="EZ23">
            <v>15.82</v>
          </cell>
          <cell r="FA23">
            <v>31.443333333333332</v>
          </cell>
          <cell r="FB23">
            <v>1.2466666666666668</v>
          </cell>
          <cell r="FC23">
            <v>0.20666666666666667</v>
          </cell>
          <cell r="FD23">
            <v>0.52333333333333332</v>
          </cell>
          <cell r="FE23">
            <v>18.03</v>
          </cell>
          <cell r="FF23">
            <v>1.9766666666666666</v>
          </cell>
          <cell r="FG23">
            <v>62.459673659673662</v>
          </cell>
          <cell r="FH23">
            <v>0.8</v>
          </cell>
          <cell r="FI23">
            <v>3.47</v>
          </cell>
          <cell r="FJ23">
            <v>3.5233333333333334</v>
          </cell>
          <cell r="FK23">
            <v>5.6999999999999995E-2</v>
          </cell>
          <cell r="FL23">
            <v>4.4000000000000004E-2</v>
          </cell>
          <cell r="FM23">
            <v>0.14399999999999999</v>
          </cell>
          <cell r="FN23">
            <v>0.17499999999999999</v>
          </cell>
          <cell r="FO23">
            <v>5.8666666666666666E-2</v>
          </cell>
          <cell r="FP23">
            <v>6.6666666666666671E-3</v>
          </cell>
          <cell r="FQ23">
            <v>4.0666666666666663E-2</v>
          </cell>
          <cell r="FR23">
            <v>1.3333333333333334E-2</v>
          </cell>
          <cell r="FS23">
            <v>2.95</v>
          </cell>
          <cell r="FT23">
            <v>0</v>
          </cell>
          <cell r="FU23">
            <v>2.7749999999999999</v>
          </cell>
          <cell r="FV23">
            <v>0</v>
          </cell>
          <cell r="FW23">
            <v>0</v>
          </cell>
          <cell r="FX23">
            <v>6.5049999999999999</v>
          </cell>
          <cell r="FY23">
            <v>16.344999999999999</v>
          </cell>
          <cell r="FZ23">
            <v>27.8</v>
          </cell>
          <cell r="GA23">
            <v>38.08</v>
          </cell>
          <cell r="GB23">
            <v>9.02</v>
          </cell>
          <cell r="GC23">
            <v>1.81</v>
          </cell>
          <cell r="GD23">
            <v>0</v>
          </cell>
          <cell r="GE23">
            <v>0</v>
          </cell>
          <cell r="GF23">
            <v>0</v>
          </cell>
          <cell r="GG23">
            <v>0.44</v>
          </cell>
          <cell r="GH23">
            <v>0</v>
          </cell>
          <cell r="GI23">
            <v>2.25</v>
          </cell>
          <cell r="GJ23">
            <v>0.44</v>
          </cell>
          <cell r="GK23">
            <v>0.44</v>
          </cell>
          <cell r="GL23">
            <v>42.625609999999995</v>
          </cell>
          <cell r="GM23">
            <v>12.44</v>
          </cell>
          <cell r="GN23">
            <v>0.90500000000000003</v>
          </cell>
          <cell r="GO23">
            <v>86.655000000000001</v>
          </cell>
          <cell r="GP23">
            <v>0.51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67.34</v>
          </cell>
          <cell r="HS23">
            <v>23.68</v>
          </cell>
          <cell r="HT23">
            <v>4.9000000000000004</v>
          </cell>
          <cell r="HU23">
            <v>0.6</v>
          </cell>
          <cell r="HV23">
            <v>12.57</v>
          </cell>
          <cell r="HW23">
            <v>25.66</v>
          </cell>
          <cell r="HX23">
            <v>5.68</v>
          </cell>
          <cell r="HY23">
            <v>1.28</v>
          </cell>
          <cell r="HZ23">
            <v>0.14000000000000001</v>
          </cell>
          <cell r="IA23">
            <v>0.54</v>
          </cell>
          <cell r="IB23">
            <v>0.6</v>
          </cell>
          <cell r="IC23">
            <v>13.17</v>
          </cell>
          <cell r="ID23">
            <v>7.99</v>
          </cell>
          <cell r="IE23">
            <v>2.31</v>
          </cell>
          <cell r="IF23">
            <v>1.03</v>
          </cell>
          <cell r="IG23">
            <v>12.26</v>
          </cell>
          <cell r="IH23">
            <v>1.01</v>
          </cell>
          <cell r="II23">
            <v>86.73</v>
          </cell>
          <cell r="IJ23">
            <v>0.45</v>
          </cell>
          <cell r="IK23">
            <v>1.5</v>
          </cell>
          <cell r="IL23">
            <v>10.220000000000001</v>
          </cell>
          <cell r="IM23">
            <v>25.18</v>
          </cell>
          <cell r="IN23">
            <v>64.599999999999994</v>
          </cell>
          <cell r="IO23">
            <v>0.45</v>
          </cell>
          <cell r="IP23">
            <v>68.266666666666666</v>
          </cell>
          <cell r="IR23" t="e">
            <v>#DIV/0!</v>
          </cell>
          <cell r="IS23">
            <v>20.557566666666663</v>
          </cell>
          <cell r="IU23">
            <v>50979</v>
          </cell>
        </row>
        <row r="24">
          <cell r="A24">
            <v>45157</v>
          </cell>
          <cell r="B24">
            <v>3906.3631145320624</v>
          </cell>
          <cell r="C24">
            <v>3906.3631799200002</v>
          </cell>
          <cell r="D24">
            <v>2.3252161785238097</v>
          </cell>
          <cell r="E24">
            <v>2.6719310396169633</v>
          </cell>
          <cell r="F24">
            <v>162.76513249666667</v>
          </cell>
          <cell r="G24">
            <v>24</v>
          </cell>
          <cell r="H24">
            <v>0</v>
          </cell>
          <cell r="I24">
            <v>0</v>
          </cell>
          <cell r="J24">
            <v>100</v>
          </cell>
          <cell r="K24">
            <v>56.674033838053852</v>
          </cell>
          <cell r="L24">
            <v>25.677317282027179</v>
          </cell>
          <cell r="M24">
            <v>12.402641179839458</v>
          </cell>
          <cell r="N24">
            <v>378.53262864602203</v>
          </cell>
          <cell r="O24">
            <v>378.53262864602203</v>
          </cell>
          <cell r="P24">
            <v>542.5054592637016</v>
          </cell>
          <cell r="Q24">
            <v>450.61269736217525</v>
          </cell>
          <cell r="R24">
            <v>166.02495082633652</v>
          </cell>
          <cell r="S24">
            <v>376.48050843736513</v>
          </cell>
          <cell r="T24">
            <v>37.194657470393601</v>
          </cell>
          <cell r="U24">
            <v>3644.4512298080681</v>
          </cell>
          <cell r="V24">
            <v>1651.1923399357836</v>
          </cell>
          <cell r="W24">
            <v>797.55785568211934</v>
          </cell>
          <cell r="X24">
            <v>337.3470691846191</v>
          </cell>
          <cell r="Y24">
            <v>1351.124</v>
          </cell>
          <cell r="Z24">
            <v>0</v>
          </cell>
          <cell r="AA24">
            <v>158.96700000000001</v>
          </cell>
          <cell r="AB24">
            <v>659.09933333333368</v>
          </cell>
          <cell r="AC24">
            <v>0</v>
          </cell>
          <cell r="AD24">
            <v>17.129000000000001</v>
          </cell>
          <cell r="AE24">
            <v>0</v>
          </cell>
          <cell r="AF24">
            <v>0</v>
          </cell>
          <cell r="AG24">
            <v>199.33500000000001</v>
          </cell>
          <cell r="AH24">
            <v>40.85</v>
          </cell>
          <cell r="AI24">
            <v>0</v>
          </cell>
          <cell r="AJ24">
            <v>0</v>
          </cell>
          <cell r="AK24">
            <v>0</v>
          </cell>
          <cell r="AL24">
            <v>932.95249902661226</v>
          </cell>
          <cell r="AM24">
            <v>422.69299896703984</v>
          </cell>
          <cell r="AN24">
            <v>204.16889887044147</v>
          </cell>
          <cell r="AO24">
            <v>86.358349004897732</v>
          </cell>
          <cell r="AP24">
            <v>345.87772830786861</v>
          </cell>
          <cell r="AQ24">
            <v>0</v>
          </cell>
          <cell r="AR24">
            <v>40.694373599993</v>
          </cell>
          <cell r="AS24">
            <v>168.72454352269969</v>
          </cell>
          <cell r="AT24">
            <v>0</v>
          </cell>
          <cell r="AU24">
            <v>4.3848970251327639</v>
          </cell>
          <cell r="AV24">
            <v>0</v>
          </cell>
          <cell r="AW24">
            <v>0</v>
          </cell>
          <cell r="AX24">
            <v>51.028282357688106</v>
          </cell>
          <cell r="AY24">
            <v>10.457297184696912</v>
          </cell>
          <cell r="AZ24">
            <v>0</v>
          </cell>
          <cell r="BA24">
            <v>0</v>
          </cell>
          <cell r="BB24">
            <v>0</v>
          </cell>
          <cell r="BC24">
            <v>1646.1727458689913</v>
          </cell>
          <cell r="BD24">
            <v>65.870476567517784</v>
          </cell>
          <cell r="BE24">
            <v>386.57210190786162</v>
          </cell>
          <cell r="BF24">
            <v>2267.3398678670706</v>
          </cell>
          <cell r="BG24">
            <v>4.258384756025027</v>
          </cell>
          <cell r="BH24">
            <v>100.00000167388274</v>
          </cell>
          <cell r="BJ24">
            <v>0</v>
          </cell>
          <cell r="BK24">
            <v>1475.0630000000001</v>
          </cell>
          <cell r="BL24">
            <v>4.6691991355978155</v>
          </cell>
          <cell r="BM24">
            <v>0.59251606362453002</v>
          </cell>
          <cell r="BN24">
            <v>5.9930245650921393E-2</v>
          </cell>
          <cell r="BO24">
            <v>0.70618539943037617</v>
          </cell>
          <cell r="BP24">
            <v>0.13415043182199254</v>
          </cell>
          <cell r="BQ24">
            <v>4.2062197995590613E-2</v>
          </cell>
          <cell r="BR24">
            <v>0</v>
          </cell>
          <cell r="BS24">
            <v>34.788957791040183</v>
          </cell>
          <cell r="BT24">
            <v>6.8419355948490574</v>
          </cell>
          <cell r="BU24">
            <v>36.202080035376163</v>
          </cell>
          <cell r="BV24">
            <v>17.990716048939632</v>
          </cell>
          <cell r="BW24">
            <v>0.47083633155565091</v>
          </cell>
          <cell r="BX24">
            <v>0.74753264129501718</v>
          </cell>
          <cell r="BY24">
            <v>1.3483333333333329</v>
          </cell>
          <cell r="BZ24">
            <v>0.37954636624625454</v>
          </cell>
          <cell r="CA24">
            <v>0.29564022836249731</v>
          </cell>
          <cell r="CB24">
            <v>0.63185283315437879</v>
          </cell>
          <cell r="CC24">
            <v>0.96180292833184977</v>
          </cell>
          <cell r="CD24">
            <v>1.1511775233028112</v>
          </cell>
          <cell r="CE24">
            <v>0.76884923506776026</v>
          </cell>
          <cell r="CF24">
            <v>1804.7757079756732</v>
          </cell>
          <cell r="CG24">
            <v>0.1</v>
          </cell>
          <cell r="CH24">
            <v>0</v>
          </cell>
          <cell r="CI24">
            <v>2.95</v>
          </cell>
          <cell r="CJ24">
            <v>2.6233333333333331</v>
          </cell>
          <cell r="CK24">
            <v>7.8666666666666671</v>
          </cell>
          <cell r="CL24">
            <v>6.9533333333333331</v>
          </cell>
          <cell r="CM24">
            <v>38.406666666666673</v>
          </cell>
          <cell r="CN24">
            <v>17.746666666666666</v>
          </cell>
          <cell r="CO24">
            <v>14.953333333333333</v>
          </cell>
          <cell r="CP24">
            <v>7.6433333333333335</v>
          </cell>
          <cell r="CQ24">
            <v>1.3466666666666667</v>
          </cell>
          <cell r="CR24">
            <v>0.49333333333333335</v>
          </cell>
          <cell r="CS24">
            <v>1.84</v>
          </cell>
          <cell r="CT24">
            <v>42.18333333333333</v>
          </cell>
          <cell r="CU24">
            <v>13.175250333333333</v>
          </cell>
          <cell r="CV24">
            <v>51.9158291321082</v>
          </cell>
          <cell r="CW24">
            <v>9.3000000000000007</v>
          </cell>
          <cell r="CX24">
            <v>6.35</v>
          </cell>
          <cell r="CY24">
            <v>3.5133333333333332</v>
          </cell>
          <cell r="CZ24">
            <v>13.216666666666667</v>
          </cell>
          <cell r="DA24">
            <v>2.0366666666666666</v>
          </cell>
          <cell r="DB24">
            <v>1.0820000000000001</v>
          </cell>
          <cell r="DC24">
            <v>0.13133333333333333</v>
          </cell>
          <cell r="DD24">
            <v>6.9000000000000006E-2</v>
          </cell>
          <cell r="DE24">
            <v>1.3666666666666667E-2</v>
          </cell>
          <cell r="DF24">
            <v>7.0333333333333345E-2</v>
          </cell>
          <cell r="DG24">
            <v>8.666666666666667E-2</v>
          </cell>
          <cell r="DH24">
            <v>2.0814518194600153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0.23333333333333331</v>
          </cell>
          <cell r="DP24">
            <v>0</v>
          </cell>
          <cell r="DQ24">
            <v>0.77</v>
          </cell>
          <cell r="DR24">
            <v>21.526666666666667</v>
          </cell>
          <cell r="DS24">
            <v>53.286666666666669</v>
          </cell>
          <cell r="DT24">
            <v>20.746666666666666</v>
          </cell>
          <cell r="DU24">
            <v>2.96</v>
          </cell>
          <cell r="DV24">
            <v>0.91</v>
          </cell>
          <cell r="DW24">
            <v>0.31333333333333335</v>
          </cell>
          <cell r="DX24">
            <v>0</v>
          </cell>
          <cell r="DY24">
            <v>1.2233333333333334</v>
          </cell>
          <cell r="DZ24">
            <v>61.289976689976697</v>
          </cell>
          <cell r="EA24">
            <v>0.83333333333333337</v>
          </cell>
          <cell r="EB24">
            <v>5.22</v>
          </cell>
          <cell r="EC24">
            <v>3.3466666666666662</v>
          </cell>
          <cell r="ED24">
            <v>1.9333333333333333</v>
          </cell>
          <cell r="EE24">
            <v>0.39766666666666667</v>
          </cell>
          <cell r="EF24">
            <v>0.93566666666666665</v>
          </cell>
          <cell r="EG24">
            <v>0.16366666666666665</v>
          </cell>
          <cell r="EH24">
            <v>5.8333333333333327E-2</v>
          </cell>
          <cell r="EI24">
            <v>6.9999999999999993E-3</v>
          </cell>
          <cell r="EJ24">
            <v>6.9333333333333344E-2</v>
          </cell>
          <cell r="EK24">
            <v>5.0333333333333341E-2</v>
          </cell>
          <cell r="EL24">
            <v>7.3333333333333334E-2</v>
          </cell>
          <cell r="EM24">
            <v>0.37105433220917722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4.8</v>
          </cell>
          <cell r="EV24">
            <v>0</v>
          </cell>
          <cell r="EW24">
            <v>3.11</v>
          </cell>
          <cell r="EX24">
            <v>16.513333333333332</v>
          </cell>
          <cell r="EY24">
            <v>32.83</v>
          </cell>
          <cell r="EZ24">
            <v>19.563333333333333</v>
          </cell>
          <cell r="FA24">
            <v>26.123333333333335</v>
          </cell>
          <cell r="FB24">
            <v>1.2033333333333334</v>
          </cell>
          <cell r="FC24">
            <v>0.17666666666666667</v>
          </cell>
          <cell r="FD24">
            <v>0.48</v>
          </cell>
          <cell r="FE24">
            <v>19.623333333333331</v>
          </cell>
          <cell r="FF24">
            <v>1.86</v>
          </cell>
          <cell r="FG24">
            <v>62.534265734265738</v>
          </cell>
          <cell r="FH24">
            <v>0.73</v>
          </cell>
          <cell r="FI24">
            <v>3.0966666666666662</v>
          </cell>
          <cell r="FJ24">
            <v>3.0533333333333332</v>
          </cell>
          <cell r="FK24">
            <v>6.7000000000000004E-2</v>
          </cell>
          <cell r="FL24">
            <v>3.8666666666666662E-2</v>
          </cell>
          <cell r="FM24">
            <v>5.2999999999999999E-2</v>
          </cell>
          <cell r="FN24">
            <v>0.26333333333333331</v>
          </cell>
          <cell r="FO24">
            <v>6.7000000000000004E-2</v>
          </cell>
          <cell r="FP24">
            <v>6.6666666666666671E-3</v>
          </cell>
          <cell r="FQ24">
            <v>3.7666666666666661E-2</v>
          </cell>
          <cell r="FR24">
            <v>1.2666666666666666E-2</v>
          </cell>
          <cell r="FS24">
            <v>3.68</v>
          </cell>
          <cell r="FT24">
            <v>0</v>
          </cell>
          <cell r="FU24">
            <v>2.5</v>
          </cell>
          <cell r="FV24">
            <v>0</v>
          </cell>
          <cell r="FW24">
            <v>0</v>
          </cell>
          <cell r="FX24">
            <v>2.7349999999999999</v>
          </cell>
          <cell r="FY24">
            <v>12.17</v>
          </cell>
          <cell r="FZ24">
            <v>30.89</v>
          </cell>
          <cell r="GA24">
            <v>42.24</v>
          </cell>
          <cell r="GB24">
            <v>9.8450000000000006</v>
          </cell>
          <cell r="GC24">
            <v>1.64</v>
          </cell>
          <cell r="GD24">
            <v>0</v>
          </cell>
          <cell r="GE24">
            <v>0</v>
          </cell>
          <cell r="GF24">
            <v>0</v>
          </cell>
          <cell r="GG24">
            <v>0.48</v>
          </cell>
          <cell r="GH24">
            <v>0</v>
          </cell>
          <cell r="GI24">
            <v>2.12</v>
          </cell>
          <cell r="GJ24">
            <v>0.48</v>
          </cell>
          <cell r="GK24">
            <v>0.48</v>
          </cell>
          <cell r="GL24">
            <v>40.607569999999996</v>
          </cell>
          <cell r="GM24">
            <v>12.744999999999999</v>
          </cell>
          <cell r="GN24">
            <v>1.0349999999999999</v>
          </cell>
          <cell r="GO24">
            <v>86.22</v>
          </cell>
          <cell r="GP24">
            <v>0.5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67.56</v>
          </cell>
          <cell r="HS24">
            <v>23.7</v>
          </cell>
          <cell r="HT24">
            <v>3.55</v>
          </cell>
          <cell r="HU24">
            <v>2.2799999999999998</v>
          </cell>
          <cell r="HV24">
            <v>10.5</v>
          </cell>
          <cell r="HW24">
            <v>30.32</v>
          </cell>
          <cell r="HX24">
            <v>11</v>
          </cell>
          <cell r="HY24">
            <v>1.82</v>
          </cell>
          <cell r="HZ24">
            <v>0.2</v>
          </cell>
          <cell r="IA24">
            <v>0.64</v>
          </cell>
          <cell r="IB24">
            <v>2.2799999999999998</v>
          </cell>
          <cell r="IC24">
            <v>12.78</v>
          </cell>
          <cell r="ID24">
            <v>14.05</v>
          </cell>
          <cell r="IE24">
            <v>3.05</v>
          </cell>
          <cell r="IF24">
            <v>1.23</v>
          </cell>
          <cell r="IG24">
            <v>12.78</v>
          </cell>
          <cell r="IH24">
            <v>0.98</v>
          </cell>
          <cell r="II24">
            <v>86.24</v>
          </cell>
          <cell r="IJ24">
            <v>0.5</v>
          </cell>
          <cell r="IK24">
            <v>1.6</v>
          </cell>
          <cell r="IL24">
            <v>10.18</v>
          </cell>
          <cell r="IM24">
            <v>27.1</v>
          </cell>
          <cell r="IN24">
            <v>62.72</v>
          </cell>
          <cell r="IO24">
            <v>0.46</v>
          </cell>
          <cell r="IP24">
            <v>70.599999999999994</v>
          </cell>
          <cell r="IR24">
            <v>11.161666666666665</v>
          </cell>
          <cell r="IS24">
            <v>21.382799999999996</v>
          </cell>
          <cell r="IU24">
            <v>40850</v>
          </cell>
        </row>
        <row r="25">
          <cell r="A25">
            <v>45158</v>
          </cell>
          <cell r="B25">
            <v>3912.1864029810758</v>
          </cell>
          <cell r="C25">
            <v>3912.1864</v>
          </cell>
          <cell r="D25">
            <v>2.3286823809523809</v>
          </cell>
          <cell r="E25">
            <v>2.6759140902872773</v>
          </cell>
          <cell r="F25">
            <v>163.00776666666667</v>
          </cell>
          <cell r="G25">
            <v>24</v>
          </cell>
          <cell r="H25">
            <v>0</v>
          </cell>
          <cell r="I25">
            <v>0</v>
          </cell>
          <cell r="J25">
            <v>100</v>
          </cell>
          <cell r="K25">
            <v>55.043872547301675</v>
          </cell>
          <cell r="L25">
            <v>34.925628619412777</v>
          </cell>
          <cell r="M25">
            <v>4.1009929491256418</v>
          </cell>
          <cell r="N25">
            <v>381.192846299628</v>
          </cell>
          <cell r="O25">
            <v>381.192846299628</v>
          </cell>
          <cell r="P25">
            <v>539.51280073422333</v>
          </cell>
          <cell r="Q25">
            <v>455.21004660078944</v>
          </cell>
          <cell r="R25">
            <v>166.35816432998715</v>
          </cell>
          <cell r="S25">
            <v>373.15463640423616</v>
          </cell>
          <cell r="T25">
            <v>32.675111263254998</v>
          </cell>
          <cell r="U25">
            <v>3558.8919339209579</v>
          </cell>
          <cell r="V25">
            <v>2258.1357783999206</v>
          </cell>
          <cell r="W25">
            <v>265.15196065044</v>
          </cell>
          <cell r="X25">
            <v>383.37547281287686</v>
          </cell>
          <cell r="Y25">
            <v>1349.4690000000001</v>
          </cell>
          <cell r="Z25">
            <v>0</v>
          </cell>
          <cell r="AA25">
            <v>139.85900000000001</v>
          </cell>
          <cell r="AB25">
            <v>658.96233333333373</v>
          </cell>
          <cell r="AC25">
            <v>0</v>
          </cell>
          <cell r="AD25">
            <v>75.623999999999995</v>
          </cell>
          <cell r="AE25">
            <v>0</v>
          </cell>
          <cell r="AF25">
            <v>0</v>
          </cell>
          <cell r="AG25">
            <v>109.621</v>
          </cell>
          <cell r="AH25">
            <v>35.015999999999998</v>
          </cell>
          <cell r="AI25">
            <v>0</v>
          </cell>
          <cell r="AJ25">
            <v>0</v>
          </cell>
          <cell r="AK25">
            <v>0</v>
          </cell>
          <cell r="AL25">
            <v>909.69385589835179</v>
          </cell>
          <cell r="AM25">
            <v>577.20556890623288</v>
          </cell>
          <cell r="AN25">
            <v>67.775901590066084</v>
          </cell>
          <cell r="AO25">
            <v>97.995195863046234</v>
          </cell>
          <cell r="AP25">
            <v>344.93985229632926</v>
          </cell>
          <cell r="AQ25">
            <v>0</v>
          </cell>
          <cell r="AR25">
            <v>35.749574686274613</v>
          </cell>
          <cell r="AS25">
            <v>168.43837830201704</v>
          </cell>
          <cell r="AT25">
            <v>0</v>
          </cell>
          <cell r="AU25">
            <v>19.330367270428297</v>
          </cell>
          <cell r="AV25">
            <v>0</v>
          </cell>
          <cell r="AW25">
            <v>0</v>
          </cell>
          <cell r="AX25">
            <v>28.020392871993288</v>
          </cell>
          <cell r="AY25">
            <v>8.9504937631085006</v>
          </cell>
          <cell r="AZ25">
            <v>0</v>
          </cell>
          <cell r="BA25">
            <v>0</v>
          </cell>
          <cell r="BB25">
            <v>0</v>
          </cell>
          <cell r="BC25">
            <v>1652.6705222576968</v>
          </cell>
          <cell r="BD25">
            <v>56.301253905530089</v>
          </cell>
          <cell r="BE25">
            <v>380.68942698260389</v>
          </cell>
          <cell r="BF25">
            <v>2258.0995814478474</v>
          </cell>
          <cell r="BG25">
            <v>4.3412566914636637</v>
          </cell>
          <cell r="BH25">
            <v>99.99999992380026</v>
          </cell>
          <cell r="BJ25">
            <v>0</v>
          </cell>
          <cell r="BK25">
            <v>1473.7139999999999</v>
          </cell>
          <cell r="BL25">
            <v>4.7226944002463691</v>
          </cell>
          <cell r="BM25">
            <v>0.55087281219524709</v>
          </cell>
          <cell r="BN25">
            <v>6.1778524867833501E-2</v>
          </cell>
          <cell r="BO25">
            <v>0.64732115177334082</v>
          </cell>
          <cell r="BP25">
            <v>0.13834029666889086</v>
          </cell>
          <cell r="BQ25">
            <v>3.9907611764102041E-2</v>
          </cell>
          <cell r="BR25">
            <v>0</v>
          </cell>
          <cell r="BS25">
            <v>34.714764409998459</v>
          </cell>
          <cell r="BT25">
            <v>6.5786270081609599</v>
          </cell>
          <cell r="BU25">
            <v>35.608705538161473</v>
          </cell>
          <cell r="BV25">
            <v>18.835608479186988</v>
          </cell>
          <cell r="BW25">
            <v>0.45646974285274339</v>
          </cell>
          <cell r="BX25">
            <v>0.7902045372889186</v>
          </cell>
          <cell r="BY25">
            <v>1.449090909090909</v>
          </cell>
          <cell r="BZ25">
            <v>0.38844402812708523</v>
          </cell>
          <cell r="CA25">
            <v>0.29592105938510499</v>
          </cell>
          <cell r="CB25">
            <v>0.60309962531437655</v>
          </cell>
          <cell r="CC25">
            <v>0.97520689112507308</v>
          </cell>
          <cell r="CD25">
            <v>1.1599277077611228</v>
          </cell>
          <cell r="CE25">
            <v>0.75849302061482615</v>
          </cell>
          <cell r="CF25">
            <v>1684.5809105214778</v>
          </cell>
          <cell r="CG25">
            <v>0.13333333333333333</v>
          </cell>
          <cell r="CH25">
            <v>0</v>
          </cell>
          <cell r="CI25">
            <v>2.4300000000000002</v>
          </cell>
          <cell r="CJ25">
            <v>2.7</v>
          </cell>
          <cell r="CK25">
            <v>10.643333333333334</v>
          </cell>
          <cell r="CL25">
            <v>7.5033333333333339</v>
          </cell>
          <cell r="CM25">
            <v>37.163333333333334</v>
          </cell>
          <cell r="CN25">
            <v>14.12</v>
          </cell>
          <cell r="CO25">
            <v>16.09</v>
          </cell>
          <cell r="CP25">
            <v>7.48</v>
          </cell>
          <cell r="CQ25">
            <v>1.4166666666666667</v>
          </cell>
          <cell r="CR25">
            <v>0.45333333333333337</v>
          </cell>
          <cell r="CS25">
            <v>1.87</v>
          </cell>
          <cell r="CT25">
            <v>39.56</v>
          </cell>
          <cell r="CU25">
            <v>13.789984333333331</v>
          </cell>
          <cell r="CV25">
            <v>52.13251477204966</v>
          </cell>
          <cell r="CW25">
            <v>9.44</v>
          </cell>
          <cell r="CX25">
            <v>6.41</v>
          </cell>
          <cell r="CY25">
            <v>3.4166666666666665</v>
          </cell>
          <cell r="CZ25">
            <v>12.973333333333334</v>
          </cell>
          <cell r="DA25">
            <v>2.0266666666666668</v>
          </cell>
          <cell r="DB25">
            <v>1.0823333333333334</v>
          </cell>
          <cell r="DC25">
            <v>0.13300000000000001</v>
          </cell>
          <cell r="DD25">
            <v>6.9000000000000006E-2</v>
          </cell>
          <cell r="DE25">
            <v>1.1999999999999999E-2</v>
          </cell>
          <cell r="DF25">
            <v>6.4666666666666664E-2</v>
          </cell>
          <cell r="DG25">
            <v>8.7333333333333332E-2</v>
          </cell>
          <cell r="DH25">
            <v>2.0243199345452187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0.26666666666666666</v>
          </cell>
          <cell r="DP25">
            <v>0</v>
          </cell>
          <cell r="DQ25">
            <v>0.27</v>
          </cell>
          <cell r="DR25">
            <v>16.823333333333334</v>
          </cell>
          <cell r="DS25">
            <v>55.163333333333334</v>
          </cell>
          <cell r="DT25">
            <v>23.29</v>
          </cell>
          <cell r="DU25">
            <v>3.2366666666666668</v>
          </cell>
          <cell r="DV25">
            <v>1.0233333333333334</v>
          </cell>
          <cell r="DW25">
            <v>0.37333333333333329</v>
          </cell>
          <cell r="DX25">
            <v>0</v>
          </cell>
          <cell r="DY25">
            <v>1.3966666666666665</v>
          </cell>
          <cell r="DZ25">
            <v>61.067132867132877</v>
          </cell>
          <cell r="EA25">
            <v>0.36499999999999999</v>
          </cell>
          <cell r="EB25">
            <v>5.51</v>
          </cell>
          <cell r="EC25">
            <v>3.46</v>
          </cell>
          <cell r="ED25">
            <v>1.8766666666666667</v>
          </cell>
          <cell r="EE25">
            <v>0.42466666666666669</v>
          </cell>
          <cell r="EF25">
            <v>0.85300000000000009</v>
          </cell>
          <cell r="EG25">
            <v>0.17200000000000001</v>
          </cell>
          <cell r="EH25">
            <v>5.566666666666667E-2</v>
          </cell>
          <cell r="EI25">
            <v>6.3333333333333332E-3</v>
          </cell>
          <cell r="EJ25">
            <v>7.333333333333332E-2</v>
          </cell>
          <cell r="EK25">
            <v>5.2333333333333336E-2</v>
          </cell>
          <cell r="EL25">
            <v>0.13500000000000001</v>
          </cell>
          <cell r="EM25">
            <v>0.34055319887328284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5.2</v>
          </cell>
          <cell r="EV25">
            <v>0</v>
          </cell>
          <cell r="EW25">
            <v>1.63</v>
          </cell>
          <cell r="EX25">
            <v>13.734999999999999</v>
          </cell>
          <cell r="EY25">
            <v>38.244999999999997</v>
          </cell>
          <cell r="EZ25">
            <v>17.489999999999998</v>
          </cell>
          <cell r="FA25">
            <v>26.7</v>
          </cell>
          <cell r="FB25">
            <v>1.38</v>
          </cell>
          <cell r="FC25">
            <v>0.255</v>
          </cell>
          <cell r="FD25">
            <v>0.56499999999999995</v>
          </cell>
          <cell r="FE25">
            <v>15.365</v>
          </cell>
          <cell r="FF25">
            <v>2.2000000000000002</v>
          </cell>
          <cell r="FG25">
            <v>61.604195804195811</v>
          </cell>
          <cell r="FH25">
            <v>0.72499999999999998</v>
          </cell>
          <cell r="FI25">
            <v>4.2850000000000001</v>
          </cell>
          <cell r="FJ25">
            <v>3.6150000000000002</v>
          </cell>
          <cell r="FK25">
            <v>9.8500000000000004E-2</v>
          </cell>
          <cell r="FL25">
            <v>5.4500000000000007E-2</v>
          </cell>
          <cell r="FM25">
            <v>6.8499999999999991E-2</v>
          </cell>
          <cell r="FN25">
            <v>0.191</v>
          </cell>
          <cell r="FO25">
            <v>5.2499999999999998E-2</v>
          </cell>
          <cell r="FP25">
            <v>6.5000000000000006E-3</v>
          </cell>
          <cell r="FQ25">
            <v>4.1499999999999995E-2</v>
          </cell>
          <cell r="FR25">
            <v>1.3000000000000001E-2</v>
          </cell>
          <cell r="FS25">
            <v>3.28</v>
          </cell>
          <cell r="FT25">
            <v>0</v>
          </cell>
          <cell r="FU25">
            <v>1.7749999999999999</v>
          </cell>
          <cell r="FV25">
            <v>0</v>
          </cell>
          <cell r="FW25">
            <v>0</v>
          </cell>
          <cell r="FX25">
            <v>5.0650000000000004</v>
          </cell>
          <cell r="FY25">
            <v>15.305</v>
          </cell>
          <cell r="FZ25">
            <v>30.535</v>
          </cell>
          <cell r="GA25">
            <v>38.729999999999997</v>
          </cell>
          <cell r="GB25">
            <v>8.49</v>
          </cell>
          <cell r="GC25">
            <v>1.5149999999999999</v>
          </cell>
          <cell r="GD25">
            <v>0</v>
          </cell>
          <cell r="GE25">
            <v>0</v>
          </cell>
          <cell r="GF25">
            <v>0</v>
          </cell>
          <cell r="GG25">
            <v>0.36</v>
          </cell>
          <cell r="GH25">
            <v>0</v>
          </cell>
          <cell r="GI25">
            <v>1.875</v>
          </cell>
          <cell r="GJ25">
            <v>0.36</v>
          </cell>
          <cell r="GK25">
            <v>0.36</v>
          </cell>
          <cell r="GL25">
            <v>42.252015</v>
          </cell>
          <cell r="GM25">
            <v>12.585000000000001</v>
          </cell>
          <cell r="GN25">
            <v>0.9</v>
          </cell>
          <cell r="GO25">
            <v>86.515000000000001</v>
          </cell>
          <cell r="GP25">
            <v>0.52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66.680000000000007</v>
          </cell>
          <cell r="HS25">
            <v>24.6</v>
          </cell>
          <cell r="HT25">
            <v>3.95</v>
          </cell>
          <cell r="HU25">
            <v>0.82</v>
          </cell>
          <cell r="HV25">
            <v>11.69</v>
          </cell>
          <cell r="HW25">
            <v>21.74</v>
          </cell>
          <cell r="HX25">
            <v>5.19</v>
          </cell>
          <cell r="HY25">
            <v>1.27</v>
          </cell>
          <cell r="HZ25">
            <v>0.13</v>
          </cell>
          <cell r="IA25">
            <v>0.56999999999999995</v>
          </cell>
          <cell r="IB25">
            <v>0.82</v>
          </cell>
          <cell r="IC25">
            <v>12.51</v>
          </cell>
          <cell r="ID25">
            <v>7.47</v>
          </cell>
          <cell r="IE25">
            <v>2.2799999999999998</v>
          </cell>
          <cell r="IF25">
            <v>1.01</v>
          </cell>
          <cell r="IG25">
            <v>12.2</v>
          </cell>
          <cell r="IH25">
            <v>0.9</v>
          </cell>
          <cell r="II25">
            <v>86.9</v>
          </cell>
          <cell r="IJ25">
            <v>0.51</v>
          </cell>
          <cell r="IK25">
            <v>1.2350000000000001</v>
          </cell>
          <cell r="IL25">
            <v>10.47</v>
          </cell>
          <cell r="IM25">
            <v>19.02</v>
          </cell>
          <cell r="IN25">
            <v>70.510000000000005</v>
          </cell>
          <cell r="IO25">
            <v>0.46</v>
          </cell>
          <cell r="IP25">
            <v>70.3</v>
          </cell>
          <cell r="IR25">
            <v>10.878300000000001</v>
          </cell>
          <cell r="IS25">
            <v>20.798999999999996</v>
          </cell>
          <cell r="IU25">
            <v>35016</v>
          </cell>
        </row>
        <row r="26">
          <cell r="A26">
            <v>45159</v>
          </cell>
          <cell r="B26">
            <v>3925.4391818578761</v>
          </cell>
          <cell r="C26">
            <v>3925.4392000000003</v>
          </cell>
          <cell r="D26">
            <v>2.3365709523809524</v>
          </cell>
          <cell r="E26">
            <v>2.6849789329685358</v>
          </cell>
          <cell r="F26">
            <v>163.55996666666667</v>
          </cell>
          <cell r="G26">
            <v>24</v>
          </cell>
          <cell r="H26">
            <v>0</v>
          </cell>
          <cell r="I26">
            <v>0</v>
          </cell>
          <cell r="J26">
            <v>100</v>
          </cell>
          <cell r="K26">
            <v>56.786386393897899</v>
          </cell>
          <cell r="L26">
            <v>36.210026961485518</v>
          </cell>
          <cell r="M26">
            <v>0</v>
          </cell>
          <cell r="N26">
            <v>384.75114142175102</v>
          </cell>
          <cell r="O26">
            <v>384.75114142175102</v>
          </cell>
          <cell r="P26">
            <v>534.6667494769307</v>
          </cell>
          <cell r="Q26">
            <v>445.47930787999985</v>
          </cell>
          <cell r="R26">
            <v>169.57720838214064</v>
          </cell>
          <cell r="S26">
            <v>365.08954109479004</v>
          </cell>
          <cell r="T26">
            <v>41.460688208388234</v>
          </cell>
          <cell r="U26">
            <v>3702.7152096538666</v>
          </cell>
          <cell r="V26">
            <v>2361.0485908058477</v>
          </cell>
          <cell r="W26">
            <v>0</v>
          </cell>
          <cell r="X26">
            <v>456.66379634146068</v>
          </cell>
          <cell r="Y26">
            <v>1300.2260000000001</v>
          </cell>
          <cell r="Z26">
            <v>0</v>
          </cell>
          <cell r="AA26">
            <v>178.065</v>
          </cell>
          <cell r="AB26">
            <v>674.56933333333268</v>
          </cell>
          <cell r="AC26">
            <v>0</v>
          </cell>
          <cell r="AD26">
            <v>44.847999999999999</v>
          </cell>
          <cell r="AE26">
            <v>0</v>
          </cell>
          <cell r="AF26">
            <v>0</v>
          </cell>
          <cell r="AG26">
            <v>86.222999999999999</v>
          </cell>
          <cell r="AH26">
            <v>50.887</v>
          </cell>
          <cell r="AI26">
            <v>0</v>
          </cell>
          <cell r="AJ26">
            <v>0</v>
          </cell>
          <cell r="AK26">
            <v>0</v>
          </cell>
          <cell r="AL26">
            <v>943.26138760896652</v>
          </cell>
          <cell r="AM26">
            <v>601.47374126132399</v>
          </cell>
          <cell r="AN26">
            <v>0</v>
          </cell>
          <cell r="AO26">
            <v>116.3344469714407</v>
          </cell>
          <cell r="AP26">
            <v>331.23070814833369</v>
          </cell>
          <cell r="AQ26">
            <v>0</v>
          </cell>
          <cell r="AR26">
            <v>45.361803291453214</v>
          </cell>
          <cell r="AS26">
            <v>171.84556990488511</v>
          </cell>
          <cell r="AT26">
            <v>0</v>
          </cell>
          <cell r="AU26">
            <v>11.424963659422646</v>
          </cell>
          <cell r="AV26">
            <v>0</v>
          </cell>
          <cell r="AW26">
            <v>0</v>
          </cell>
          <cell r="AX26">
            <v>21.965185551337829</v>
          </cell>
          <cell r="AY26">
            <v>12.963390245652876</v>
          </cell>
          <cell r="AZ26">
            <v>0</v>
          </cell>
          <cell r="BA26">
            <v>0</v>
          </cell>
          <cell r="BB26">
            <v>0</v>
          </cell>
          <cell r="BC26">
            <v>1661.069575841731</v>
          </cell>
          <cell r="BD26">
            <v>46.353539456413351</v>
          </cell>
          <cell r="BE26">
            <v>376.59251143978696</v>
          </cell>
          <cell r="BF26">
            <v>2255.8611966428166</v>
          </cell>
          <cell r="BG26">
            <v>4.4107875897243325</v>
          </cell>
          <cell r="BH26">
            <v>100.00000046216802</v>
          </cell>
          <cell r="BJ26">
            <v>0</v>
          </cell>
          <cell r="BK26">
            <v>1471.3330000000001</v>
          </cell>
          <cell r="BL26">
            <v>4.67279886439204</v>
          </cell>
          <cell r="BM26">
            <v>0.64398767200368301</v>
          </cell>
          <cell r="BN26">
            <v>4.8224410455777793E-2</v>
          </cell>
          <cell r="BO26">
            <v>0.73993306562995542</v>
          </cell>
          <cell r="BP26">
            <v>0.13822346411581155</v>
          </cell>
          <cell r="BQ26">
            <v>5.3476469384623249E-2</v>
          </cell>
          <cell r="BR26">
            <v>0</v>
          </cell>
          <cell r="BS26">
            <v>35.467333623203231</v>
          </cell>
          <cell r="BT26">
            <v>6.9511570924343955</v>
          </cell>
          <cell r="BU26">
            <v>34.799217351271174</v>
          </cell>
          <cell r="BV26">
            <v>18.750994680034786</v>
          </cell>
          <cell r="BW26">
            <v>0.45039439357511896</v>
          </cell>
          <cell r="BX26">
            <v>0.74352166351220017</v>
          </cell>
          <cell r="BY26">
            <v>1.3441666666666665</v>
          </cell>
          <cell r="BZ26">
            <v>0.3766384469793852</v>
          </cell>
          <cell r="CA26">
            <v>0.2676743055910788</v>
          </cell>
          <cell r="CB26">
            <v>0.56566576295462689</v>
          </cell>
          <cell r="CC26">
            <v>1.0195486769846969</v>
          </cell>
          <cell r="CD26">
            <v>1.219361940815133</v>
          </cell>
          <cell r="CE26">
            <v>0.79220425057242772</v>
          </cell>
          <cell r="CF26">
            <v>1668.0086171276143</v>
          </cell>
          <cell r="CG26">
            <v>0.13333333333333333</v>
          </cell>
          <cell r="CH26">
            <v>0</v>
          </cell>
          <cell r="CI26">
            <v>2.4966666666666666</v>
          </cell>
          <cell r="CJ26">
            <v>3.64</v>
          </cell>
          <cell r="CK26">
            <v>9.6766666666666676</v>
          </cell>
          <cell r="CL26">
            <v>6.9466666666666663</v>
          </cell>
          <cell r="CM26">
            <v>37.18</v>
          </cell>
          <cell r="CN26">
            <v>15.976666666666665</v>
          </cell>
          <cell r="CO26">
            <v>15.21</v>
          </cell>
          <cell r="CP26">
            <v>6.81</v>
          </cell>
          <cell r="CQ26">
            <v>1.5</v>
          </cell>
          <cell r="CR26">
            <v>0.56333333333333335</v>
          </cell>
          <cell r="CS26">
            <v>2.063333333333333</v>
          </cell>
          <cell r="CT26">
            <v>40.06</v>
          </cell>
          <cell r="CU26">
            <v>13.880747333333334</v>
          </cell>
          <cell r="CV26">
            <v>52.068255000813139</v>
          </cell>
          <cell r="CW26">
            <v>10</v>
          </cell>
          <cell r="CX26">
            <v>6.4966666666666661</v>
          </cell>
          <cell r="CY26">
            <v>3.3766666666666665</v>
          </cell>
          <cell r="CZ26">
            <v>13.206666666666669</v>
          </cell>
          <cell r="DA26">
            <v>2.08</v>
          </cell>
          <cell r="DB26">
            <v>0.90133333333333321</v>
          </cell>
          <cell r="DC26">
            <v>0.13100000000000001</v>
          </cell>
          <cell r="DD26">
            <v>6.8666666666666668E-2</v>
          </cell>
          <cell r="DE26">
            <v>1.3666666666666667E-2</v>
          </cell>
          <cell r="DF26">
            <v>6.2666666666666662E-2</v>
          </cell>
          <cell r="DG26">
            <v>9.0333333333333335E-2</v>
          </cell>
          <cell r="DH26">
            <v>2.0330495744638619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0.23333333333333331</v>
          </cell>
          <cell r="DP26">
            <v>0</v>
          </cell>
          <cell r="DQ26">
            <v>0.8</v>
          </cell>
          <cell r="DR26">
            <v>31.34</v>
          </cell>
          <cell r="DS26">
            <v>52.273333333333341</v>
          </cell>
          <cell r="DT26">
            <v>12.636666666666665</v>
          </cell>
          <cell r="DU26">
            <v>2.5</v>
          </cell>
          <cell r="DV26">
            <v>0.67</v>
          </cell>
          <cell r="DW26">
            <v>0.3133333333333333</v>
          </cell>
          <cell r="DX26">
            <v>0</v>
          </cell>
          <cell r="DY26">
            <v>0.98333333333333339</v>
          </cell>
          <cell r="DZ26">
            <v>60.974825174825185</v>
          </cell>
          <cell r="EA26">
            <v>0.375</v>
          </cell>
          <cell r="EB26">
            <v>5.68</v>
          </cell>
          <cell r="EC26">
            <v>3.4533333333333336</v>
          </cell>
          <cell r="ED26">
            <v>1.86</v>
          </cell>
          <cell r="EE26">
            <v>0.38733333333333331</v>
          </cell>
          <cell r="EF26">
            <v>0.92266666666666663</v>
          </cell>
          <cell r="EG26">
            <v>0.17200000000000001</v>
          </cell>
          <cell r="EH26">
            <v>6.133333333333333E-2</v>
          </cell>
          <cell r="EI26">
            <v>7.3333333333333332E-3</v>
          </cell>
          <cell r="EJ26">
            <v>7.1000000000000008E-2</v>
          </cell>
          <cell r="EK26">
            <v>5.4333333333333338E-2</v>
          </cell>
          <cell r="EL26">
            <v>0.11</v>
          </cell>
          <cell r="EM26">
            <v>0.32738472285488057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2.9249999999999998</v>
          </cell>
          <cell r="FV26">
            <v>0</v>
          </cell>
          <cell r="FW26">
            <v>0</v>
          </cell>
          <cell r="FX26">
            <v>4.46</v>
          </cell>
          <cell r="FY26">
            <v>14</v>
          </cell>
          <cell r="FZ26">
            <v>35.344999999999999</v>
          </cell>
          <cell r="GA26">
            <v>33.744999999999997</v>
          </cell>
          <cell r="GB26">
            <v>10.29</v>
          </cell>
          <cell r="GC26">
            <v>1.7250000000000001</v>
          </cell>
          <cell r="GD26">
            <v>0</v>
          </cell>
          <cell r="GE26">
            <v>0</v>
          </cell>
          <cell r="GF26">
            <v>0</v>
          </cell>
          <cell r="GG26">
            <v>0.435</v>
          </cell>
          <cell r="GH26">
            <v>0</v>
          </cell>
          <cell r="GI26">
            <v>2.16</v>
          </cell>
          <cell r="GJ26">
            <v>0.435</v>
          </cell>
          <cell r="GK26">
            <v>0.435</v>
          </cell>
          <cell r="GL26">
            <v>42.046477500000002</v>
          </cell>
          <cell r="GM26">
            <v>12.425000000000001</v>
          </cell>
          <cell r="GN26">
            <v>0.88500000000000001</v>
          </cell>
          <cell r="GO26">
            <v>86.69</v>
          </cell>
          <cell r="GP26">
            <v>0.52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67.41</v>
          </cell>
          <cell r="HS26">
            <v>23.9</v>
          </cell>
          <cell r="HT26">
            <v>4</v>
          </cell>
          <cell r="HU26">
            <v>2.94</v>
          </cell>
          <cell r="HV26">
            <v>11.92</v>
          </cell>
          <cell r="HW26">
            <v>24.02</v>
          </cell>
          <cell r="HX26">
            <v>5.32</v>
          </cell>
          <cell r="HY26">
            <v>1.24</v>
          </cell>
          <cell r="HZ26">
            <v>0.19</v>
          </cell>
          <cell r="IA26">
            <v>0.95</v>
          </cell>
          <cell r="IB26">
            <v>2.94</v>
          </cell>
          <cell r="IC26">
            <v>14.86</v>
          </cell>
          <cell r="ID26">
            <v>8.1</v>
          </cell>
          <cell r="IE26">
            <v>2.78</v>
          </cell>
          <cell r="IF26">
            <v>1.54</v>
          </cell>
          <cell r="IG26">
            <v>12.86</v>
          </cell>
          <cell r="IH26">
            <v>0.85</v>
          </cell>
          <cell r="II26">
            <v>86.29</v>
          </cell>
          <cell r="IJ26">
            <v>0.51</v>
          </cell>
          <cell r="IK26">
            <v>1.32</v>
          </cell>
          <cell r="IL26">
            <v>9.86</v>
          </cell>
          <cell r="IM26">
            <v>27.61</v>
          </cell>
          <cell r="IN26">
            <v>62.53</v>
          </cell>
          <cell r="IO26">
            <v>0.46</v>
          </cell>
          <cell r="IP26">
            <v>72.400000000000006</v>
          </cell>
          <cell r="IR26">
            <v>11.652966666666668</v>
          </cell>
          <cell r="IS26">
            <v>0</v>
          </cell>
          <cell r="IU26">
            <v>50887</v>
          </cell>
        </row>
        <row r="27">
          <cell r="A27">
            <v>45160</v>
          </cell>
          <cell r="B27">
            <v>3856.7657684884261</v>
          </cell>
          <cell r="C27">
            <v>3856.7655999999997</v>
          </cell>
          <cell r="D27">
            <v>2.2956938095238093</v>
          </cell>
          <cell r="E27">
            <v>2.6380065663474692</v>
          </cell>
          <cell r="F27">
            <v>160.69856666666666</v>
          </cell>
          <cell r="G27">
            <v>24</v>
          </cell>
          <cell r="H27">
            <v>0</v>
          </cell>
          <cell r="I27">
            <v>0</v>
          </cell>
          <cell r="J27">
            <v>100</v>
          </cell>
          <cell r="K27">
            <v>54.702971092728561</v>
          </cell>
          <cell r="L27">
            <v>36.938227337249351</v>
          </cell>
          <cell r="M27">
            <v>1.4357579706970234</v>
          </cell>
          <cell r="N27">
            <v>380.20972959059793</v>
          </cell>
          <cell r="O27">
            <v>380.20972959059793</v>
          </cell>
          <cell r="P27">
            <v>534.82201413646612</v>
          </cell>
          <cell r="Q27">
            <v>451.05055086419094</v>
          </cell>
          <cell r="R27">
            <v>165.94630202455767</v>
          </cell>
          <cell r="S27">
            <v>368.87571211190846</v>
          </cell>
          <cell r="T27">
            <v>36.7098627447862</v>
          </cell>
          <cell r="U27">
            <v>3466.6956340121064</v>
          </cell>
          <cell r="V27">
            <v>2340.8891488018389</v>
          </cell>
          <cell r="W27">
            <v>90.988401344347992</v>
          </cell>
          <cell r="X27">
            <v>438.73457950158473</v>
          </cell>
          <cell r="Y27">
            <v>1303.346</v>
          </cell>
          <cell r="Z27">
            <v>0</v>
          </cell>
          <cell r="AA27">
            <v>154.90299999999999</v>
          </cell>
          <cell r="AB27">
            <v>648.33633333333341</v>
          </cell>
          <cell r="AC27">
            <v>0</v>
          </cell>
          <cell r="AD27">
            <v>81.356999999999999</v>
          </cell>
          <cell r="AE27">
            <v>0</v>
          </cell>
          <cell r="AF27">
            <v>0</v>
          </cell>
          <cell r="AG27">
            <v>109.542</v>
          </cell>
          <cell r="AH27">
            <v>48.942999999999998</v>
          </cell>
          <cell r="AI27">
            <v>0</v>
          </cell>
          <cell r="AJ27">
            <v>0</v>
          </cell>
          <cell r="AK27">
            <v>0</v>
          </cell>
          <cell r="AL27">
            <v>898.86081813332441</v>
          </cell>
          <cell r="AM27">
            <v>606.95652505734063</v>
          </cell>
          <cell r="AN27">
            <v>23.591891964963398</v>
          </cell>
          <cell r="AO27">
            <v>113.75712341315896</v>
          </cell>
          <cell r="AP27">
            <v>337.93755655293984</v>
          </cell>
          <cell r="AQ27">
            <v>0</v>
          </cell>
          <cell r="AR27">
            <v>40.163963615739824</v>
          </cell>
          <cell r="AS27">
            <v>168.1036319681489</v>
          </cell>
          <cell r="AT27">
            <v>0</v>
          </cell>
          <cell r="AU27">
            <v>21.094617843978135</v>
          </cell>
          <cell r="AV27">
            <v>0</v>
          </cell>
          <cell r="AW27">
            <v>0</v>
          </cell>
          <cell r="AX27">
            <v>28.402554517313234</v>
          </cell>
          <cell r="AY27">
            <v>12.69016656388291</v>
          </cell>
          <cell r="AZ27">
            <v>0</v>
          </cell>
          <cell r="BA27">
            <v>0</v>
          </cell>
          <cell r="BB27">
            <v>0</v>
          </cell>
          <cell r="BC27">
            <v>1643.1663585687872</v>
          </cell>
          <cell r="BD27">
            <v>62.187338925174274</v>
          </cell>
          <cell r="BE27">
            <v>378.10152016867966</v>
          </cell>
          <cell r="BF27">
            <v>2251.5588496307892</v>
          </cell>
          <cell r="BG27">
            <v>4.3458337798687863</v>
          </cell>
          <cell r="BH27">
            <v>99.999995631354452</v>
          </cell>
          <cell r="BJ27">
            <v>0</v>
          </cell>
          <cell r="BK27">
            <v>1478.38</v>
          </cell>
          <cell r="BL27">
            <v>4.723902743791327</v>
          </cell>
          <cell r="BM27">
            <v>0.56461758733794987</v>
          </cell>
          <cell r="BN27">
            <v>5.3004217212474621E-2</v>
          </cell>
          <cell r="BO27">
            <v>0.63383243088457353</v>
          </cell>
          <cell r="BP27">
            <v>0.1328951163638257</v>
          </cell>
          <cell r="BQ27">
            <v>4.098292289269536E-2</v>
          </cell>
          <cell r="BR27">
            <v>0</v>
          </cell>
          <cell r="BS27">
            <v>35.184572385916397</v>
          </cell>
          <cell r="BT27">
            <v>6.8982477927880019</v>
          </cell>
          <cell r="BU27">
            <v>35.343682852887994</v>
          </cell>
          <cell r="BV27">
            <v>18.439099563876187</v>
          </cell>
          <cell r="BW27">
            <v>0.43877911924263385</v>
          </cell>
          <cell r="BX27">
            <v>0.74270449952132744</v>
          </cell>
          <cell r="BY27">
            <v>1.3441666666666665</v>
          </cell>
          <cell r="BZ27">
            <v>0.41052547601319006</v>
          </cell>
          <cell r="CA27">
            <v>0.27535076055738755</v>
          </cell>
          <cell r="CB27">
            <v>0.60870386129135201</v>
          </cell>
          <cell r="CC27">
            <v>0.99582162278407238</v>
          </cell>
          <cell r="CD27">
            <v>1.1910262901478152</v>
          </cell>
          <cell r="CE27">
            <v>0.78260385881408645</v>
          </cell>
          <cell r="CF27">
            <v>1628.9160123544648</v>
          </cell>
          <cell r="CG27">
            <v>0.1</v>
          </cell>
          <cell r="CH27">
            <v>0</v>
          </cell>
          <cell r="CI27">
            <v>1.8733333333333331</v>
          </cell>
          <cell r="CJ27">
            <v>3.06</v>
          </cell>
          <cell r="CK27">
            <v>9.0766666666666662</v>
          </cell>
          <cell r="CL27">
            <v>6.71</v>
          </cell>
          <cell r="CM27">
            <v>38.33</v>
          </cell>
          <cell r="CN27">
            <v>16.326666666666664</v>
          </cell>
          <cell r="CO27">
            <v>16.056666666666668</v>
          </cell>
          <cell r="CP27">
            <v>6.623333333333334</v>
          </cell>
          <cell r="CQ27">
            <v>1.3766666666666667</v>
          </cell>
          <cell r="CR27">
            <v>0.56666666666666676</v>
          </cell>
          <cell r="CS27">
            <v>1.9433333333333334</v>
          </cell>
          <cell r="CT27">
            <v>40.950000000000003</v>
          </cell>
          <cell r="CU27">
            <v>13.430658000000001</v>
          </cell>
          <cell r="CV27">
            <v>52.397336513615585</v>
          </cell>
          <cell r="CW27">
            <v>9.4433333333333334</v>
          </cell>
          <cell r="CX27">
            <v>6.1766666666666667</v>
          </cell>
          <cell r="CY27">
            <v>3.3633333333333333</v>
          </cell>
          <cell r="CZ27">
            <v>13.146666666666668</v>
          </cell>
          <cell r="DA27">
            <v>2.06</v>
          </cell>
          <cell r="DB27">
            <v>0.80233333333333334</v>
          </cell>
          <cell r="DC27">
            <v>0.12466666666666666</v>
          </cell>
          <cell r="DD27">
            <v>6.2666666666666662E-2</v>
          </cell>
          <cell r="DE27">
            <v>1.2999999999999999E-2</v>
          </cell>
          <cell r="DF27">
            <v>6.0999999999999999E-2</v>
          </cell>
          <cell r="DG27">
            <v>8.6333333333333331E-2</v>
          </cell>
          <cell r="DH27">
            <v>2.1286201837651073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0.2</v>
          </cell>
          <cell r="DP27">
            <v>0</v>
          </cell>
          <cell r="DQ27">
            <v>0.48</v>
          </cell>
          <cell r="DR27">
            <v>22.986666666666665</v>
          </cell>
          <cell r="DS27">
            <v>53.61</v>
          </cell>
          <cell r="DT27">
            <v>17.913333333333334</v>
          </cell>
          <cell r="DU27">
            <v>3.87</v>
          </cell>
          <cell r="DV27">
            <v>1.0066666666666666</v>
          </cell>
          <cell r="DW27">
            <v>0.29333333333333333</v>
          </cell>
          <cell r="DX27">
            <v>0</v>
          </cell>
          <cell r="DY27">
            <v>1.3</v>
          </cell>
          <cell r="DZ27">
            <v>61.122843822843834</v>
          </cell>
          <cell r="EA27">
            <v>0.47666666666666674</v>
          </cell>
          <cell r="EB27">
            <v>5.6066666666666665</v>
          </cell>
          <cell r="EC27">
            <v>3.4733333333333332</v>
          </cell>
          <cell r="ED27">
            <v>1.77</v>
          </cell>
          <cell r="EE27">
            <v>0.373</v>
          </cell>
          <cell r="EF27">
            <v>0.81</v>
          </cell>
          <cell r="EG27">
            <v>0.17600000000000002</v>
          </cell>
          <cell r="EH27">
            <v>5.4333333333333338E-2</v>
          </cell>
          <cell r="EI27">
            <v>6.9999999999999993E-3</v>
          </cell>
          <cell r="EJ27">
            <v>7.0666666666666669E-2</v>
          </cell>
          <cell r="EK27">
            <v>0.05</v>
          </cell>
          <cell r="EL27">
            <v>0.10333333333333333</v>
          </cell>
          <cell r="EM27">
            <v>0.31612552569295915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5.2</v>
          </cell>
          <cell r="EV27">
            <v>0</v>
          </cell>
          <cell r="EW27">
            <v>1.63</v>
          </cell>
          <cell r="EX27">
            <v>13.734999999999999</v>
          </cell>
          <cell r="EY27">
            <v>38.244999999999997</v>
          </cell>
          <cell r="EZ27">
            <v>17.489999999999998</v>
          </cell>
          <cell r="FA27">
            <v>26.7</v>
          </cell>
          <cell r="FB27">
            <v>1.38</v>
          </cell>
          <cell r="FC27">
            <v>0.255</v>
          </cell>
          <cell r="FD27">
            <v>0.56499999999999995</v>
          </cell>
          <cell r="FE27">
            <v>15.365</v>
          </cell>
          <cell r="FF27">
            <v>2.2000000000000002</v>
          </cell>
          <cell r="FG27">
            <v>61.604195804195811</v>
          </cell>
          <cell r="FH27">
            <v>0.72499999999999998</v>
          </cell>
          <cell r="FI27">
            <v>4.2850000000000001</v>
          </cell>
          <cell r="FJ27">
            <v>3.6150000000000002</v>
          </cell>
          <cell r="FK27">
            <v>9.8500000000000004E-2</v>
          </cell>
          <cell r="FL27">
            <v>5.4500000000000007E-2</v>
          </cell>
          <cell r="FM27">
            <v>6.8499999999999991E-2</v>
          </cell>
          <cell r="FN27">
            <v>0.191</v>
          </cell>
          <cell r="FO27">
            <v>5.2499999999999998E-2</v>
          </cell>
          <cell r="FP27">
            <v>6.5000000000000006E-3</v>
          </cell>
          <cell r="FQ27">
            <v>4.1499999999999995E-2</v>
          </cell>
          <cell r="FR27">
            <v>1.3000000000000001E-2</v>
          </cell>
          <cell r="FS27">
            <v>3.28</v>
          </cell>
          <cell r="FT27">
            <v>0</v>
          </cell>
          <cell r="FU27">
            <v>2.3199999999999998</v>
          </cell>
          <cell r="FV27">
            <v>0</v>
          </cell>
          <cell r="FW27">
            <v>0</v>
          </cell>
          <cell r="FX27">
            <v>6.57</v>
          </cell>
          <cell r="FY27">
            <v>16.545000000000002</v>
          </cell>
          <cell r="FZ27">
            <v>32.814999999999998</v>
          </cell>
          <cell r="GA27">
            <v>33.274999999999999</v>
          </cell>
          <cell r="GB27">
            <v>8.61</v>
          </cell>
          <cell r="GC27">
            <v>1.73</v>
          </cell>
          <cell r="GD27">
            <v>0</v>
          </cell>
          <cell r="GE27">
            <v>0</v>
          </cell>
          <cell r="GF27">
            <v>0</v>
          </cell>
          <cell r="GG27">
            <v>0.45500000000000002</v>
          </cell>
          <cell r="GH27">
            <v>0</v>
          </cell>
          <cell r="GI27">
            <v>2.1850000000000001</v>
          </cell>
          <cell r="GJ27">
            <v>0.45500000000000002</v>
          </cell>
          <cell r="GK27">
            <v>0.45500000000000002</v>
          </cell>
          <cell r="GL27">
            <v>43.229807499999993</v>
          </cell>
          <cell r="GM27">
            <v>12.494999999999999</v>
          </cell>
          <cell r="GN27">
            <v>0.90500000000000003</v>
          </cell>
          <cell r="GO27">
            <v>86.6</v>
          </cell>
          <cell r="GP27">
            <v>0.53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67.12</v>
          </cell>
          <cell r="HS27">
            <v>24.2</v>
          </cell>
          <cell r="HT27">
            <v>3.45</v>
          </cell>
          <cell r="HU27" t="e">
            <v>#DIV/0!</v>
          </cell>
          <cell r="HV27">
            <v>12.79</v>
          </cell>
          <cell r="HW27">
            <v>21.95</v>
          </cell>
          <cell r="HX27">
            <v>7.84</v>
          </cell>
          <cell r="HY27">
            <v>2.63</v>
          </cell>
          <cell r="HZ27">
            <v>0.21</v>
          </cell>
          <cell r="IA27">
            <v>0.8</v>
          </cell>
          <cell r="IB27" t="e">
            <v>#DIV/0!</v>
          </cell>
          <cell r="IC27">
            <v>12.79</v>
          </cell>
          <cell r="ID27">
            <v>12.02</v>
          </cell>
          <cell r="IE27">
            <v>4.18</v>
          </cell>
          <cell r="IF27">
            <v>1.55</v>
          </cell>
          <cell r="IG27">
            <v>12.68</v>
          </cell>
          <cell r="IH27">
            <v>0.85</v>
          </cell>
          <cell r="II27">
            <v>86.47</v>
          </cell>
          <cell r="IJ27">
            <v>0.47499999999999998</v>
          </cell>
          <cell r="IK27">
            <v>1.2833333333333334</v>
          </cell>
          <cell r="IL27">
            <v>10.28</v>
          </cell>
          <cell r="IM27">
            <v>19.79</v>
          </cell>
          <cell r="IN27">
            <v>69.930000000000007</v>
          </cell>
          <cell r="IO27">
            <v>0.46</v>
          </cell>
          <cell r="IP27">
            <v>68.2</v>
          </cell>
          <cell r="IR27">
            <v>11.16273333333333</v>
          </cell>
          <cell r="IS27">
            <v>20.798999999999996</v>
          </cell>
          <cell r="IU27">
            <v>48943</v>
          </cell>
        </row>
        <row r="28">
          <cell r="A28">
            <v>45161</v>
          </cell>
          <cell r="B28">
            <v>4032.7668665079154</v>
          </cell>
          <cell r="C28">
            <v>4032.7668100400006</v>
          </cell>
          <cell r="D28">
            <v>2.4004564345476194</v>
          </cell>
          <cell r="E28">
            <v>2.7583904309439133</v>
          </cell>
          <cell r="F28">
            <v>168.03195041833337</v>
          </cell>
          <cell r="G28">
            <v>24</v>
          </cell>
          <cell r="H28">
            <v>0</v>
          </cell>
          <cell r="I28">
            <v>0</v>
          </cell>
          <cell r="J28">
            <v>100</v>
          </cell>
          <cell r="K28">
            <v>52.77668521794017</v>
          </cell>
          <cell r="L28">
            <v>36.23308364088566</v>
          </cell>
          <cell r="M28">
            <v>3.9645839859252123</v>
          </cell>
          <cell r="N28">
            <v>363.70836663927952</v>
          </cell>
          <cell r="O28">
            <v>363.70836663927952</v>
          </cell>
          <cell r="P28">
            <v>529.48752779258155</v>
          </cell>
          <cell r="Q28">
            <v>447.67314240873253</v>
          </cell>
          <cell r="R28">
            <v>164.07137020644657</v>
          </cell>
          <cell r="S28">
            <v>365.416157586135</v>
          </cell>
          <cell r="T28">
            <v>31.093661535803509</v>
          </cell>
          <cell r="U28">
            <v>3508.4284319078683</v>
          </cell>
          <cell r="V28">
            <v>2408.6617091701564</v>
          </cell>
          <cell r="W28">
            <v>263.55310341048948</v>
          </cell>
          <cell r="X28">
            <v>467.04297797864064</v>
          </cell>
          <cell r="Y28">
            <v>1358.2159999999999</v>
          </cell>
          <cell r="Z28">
            <v>0</v>
          </cell>
          <cell r="AA28">
            <v>137.19200000000001</v>
          </cell>
          <cell r="AB28">
            <v>670.05966666666723</v>
          </cell>
          <cell r="AC28">
            <v>0</v>
          </cell>
          <cell r="AD28">
            <v>28.263000000000002</v>
          </cell>
          <cell r="AE28">
            <v>0</v>
          </cell>
          <cell r="AF28">
            <v>0</v>
          </cell>
          <cell r="AG28">
            <v>63.899000000000001</v>
          </cell>
          <cell r="AH28">
            <v>51.872</v>
          </cell>
          <cell r="AI28">
            <v>0</v>
          </cell>
          <cell r="AJ28">
            <v>0</v>
          </cell>
          <cell r="AK28">
            <v>0</v>
          </cell>
          <cell r="AL28">
            <v>869.98047445919281</v>
          </cell>
          <cell r="AM28">
            <v>597.27273827159854</v>
          </cell>
          <cell r="AN28">
            <v>65.352923224819946</v>
          </cell>
          <cell r="AO28">
            <v>115.81204503970399</v>
          </cell>
          <cell r="AP28">
            <v>336.79507022336674</v>
          </cell>
          <cell r="AQ28">
            <v>0</v>
          </cell>
          <cell r="AR28">
            <v>34.019323343329873</v>
          </cell>
          <cell r="AS28">
            <v>166.15383156202392</v>
          </cell>
          <cell r="AT28">
            <v>0</v>
          </cell>
          <cell r="AU28">
            <v>7.0083396674188894</v>
          </cell>
          <cell r="AV28">
            <v>0</v>
          </cell>
          <cell r="AW28">
            <v>0</v>
          </cell>
          <cell r="AX28">
            <v>15.844952638021427</v>
          </cell>
          <cell r="AY28">
            <v>12.862632955749659</v>
          </cell>
          <cell r="AZ28">
            <v>0</v>
          </cell>
          <cell r="BA28">
            <v>0</v>
          </cell>
          <cell r="BB28">
            <v>0</v>
          </cell>
          <cell r="BC28">
            <v>1648.4181809953152</v>
          </cell>
          <cell r="BD28">
            <v>35.715925261189973</v>
          </cell>
          <cell r="BE28">
            <v>370.81439356669659</v>
          </cell>
          <cell r="BF28">
            <v>2221.1023313852256</v>
          </cell>
          <cell r="BG28">
            <v>4.4453996651530252</v>
          </cell>
          <cell r="BH28">
            <v>99.999998599772397</v>
          </cell>
          <cell r="BJ28">
            <v>0</v>
          </cell>
          <cell r="BK28">
            <v>1471.42</v>
          </cell>
          <cell r="BL28">
            <v>4.7154186281140777</v>
          </cell>
          <cell r="BM28">
            <v>0.4931088957524612</v>
          </cell>
          <cell r="BN28">
            <v>5.0799462305376394E-2</v>
          </cell>
          <cell r="BO28">
            <v>0.62985064797009815</v>
          </cell>
          <cell r="BP28">
            <v>0.1279104363385106</v>
          </cell>
          <cell r="BQ28">
            <v>3.8036198926889732E-2</v>
          </cell>
          <cell r="BR28">
            <v>0</v>
          </cell>
          <cell r="BS28">
            <v>35.51212511556222</v>
          </cell>
          <cell r="BT28">
            <v>7.1143622846755719</v>
          </cell>
          <cell r="BU28">
            <v>35.147467830688214</v>
          </cell>
          <cell r="BV28">
            <v>18.149228474944039</v>
          </cell>
          <cell r="BW28">
            <v>0.47643861860124331</v>
          </cell>
          <cell r="BX28">
            <v>0.75366868353706096</v>
          </cell>
          <cell r="BY28">
            <v>1.2833333333333332</v>
          </cell>
          <cell r="BZ28">
            <v>0.42204097873368435</v>
          </cell>
          <cell r="CA28">
            <v>0.27173152111999521</v>
          </cell>
          <cell r="CB28">
            <v>0.57394079868065606</v>
          </cell>
          <cell r="CC28">
            <v>1.0105223889008528</v>
          </cell>
          <cell r="CD28">
            <v>1.2129684921297981</v>
          </cell>
          <cell r="CE28">
            <v>0.79987198746416555</v>
          </cell>
          <cell r="CF28">
            <v>1966.0664017133365</v>
          </cell>
          <cell r="CG28">
            <v>0.1</v>
          </cell>
          <cell r="CH28">
            <v>0</v>
          </cell>
          <cell r="CI28">
            <v>1.65</v>
          </cell>
          <cell r="CJ28">
            <v>2.54</v>
          </cell>
          <cell r="CK28">
            <v>9.3000000000000007</v>
          </cell>
          <cell r="CL28">
            <v>5.6066666666666665</v>
          </cell>
          <cell r="CM28">
            <v>40.04</v>
          </cell>
          <cell r="CN28">
            <v>15.73</v>
          </cell>
          <cell r="CO28">
            <v>16.283333333333331</v>
          </cell>
          <cell r="CP28">
            <v>6.88</v>
          </cell>
          <cell r="CQ28">
            <v>1.4766666666666666</v>
          </cell>
          <cell r="CR28">
            <v>0.49333333333333335</v>
          </cell>
          <cell r="CS28">
            <v>1.97</v>
          </cell>
          <cell r="CT28">
            <v>40.863333333333337</v>
          </cell>
          <cell r="CU28">
            <v>13.207621000000001</v>
          </cell>
          <cell r="CV28">
            <v>52.317717424694173</v>
          </cell>
          <cell r="CW28">
            <v>9.6166666666666671</v>
          </cell>
          <cell r="CX28">
            <v>6.35</v>
          </cell>
          <cell r="CY28">
            <v>3.2466666666666666</v>
          </cell>
          <cell r="CZ28">
            <v>13.146666666666667</v>
          </cell>
          <cell r="DA28">
            <v>2.0266666666666668</v>
          </cell>
          <cell r="DB28">
            <v>0.92099999999999993</v>
          </cell>
          <cell r="DC28">
            <v>0.11899999999999999</v>
          </cell>
          <cell r="DD28">
            <v>6.3333333333333339E-2</v>
          </cell>
          <cell r="DE28">
            <v>1.2666666666666668E-2</v>
          </cell>
          <cell r="DF28">
            <v>6.133333333333333E-2</v>
          </cell>
          <cell r="DG28">
            <v>8.2000000000000003E-2</v>
          </cell>
          <cell r="DH28">
            <v>2.0708718386945817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0.23333333333333331</v>
          </cell>
          <cell r="DP28">
            <v>0</v>
          </cell>
          <cell r="DQ28">
            <v>1.1399999999999999</v>
          </cell>
          <cell r="DR28">
            <v>37.753333333333337</v>
          </cell>
          <cell r="DS28">
            <v>45.356666666666662</v>
          </cell>
          <cell r="DT28">
            <v>13.186666666666667</v>
          </cell>
          <cell r="DU28">
            <v>2.1033333333333335</v>
          </cell>
          <cell r="DV28">
            <v>0.60333333333333339</v>
          </cell>
          <cell r="DW28">
            <v>0.23666666666666666</v>
          </cell>
          <cell r="DX28">
            <v>0</v>
          </cell>
          <cell r="DY28">
            <v>0.84</v>
          </cell>
          <cell r="DZ28">
            <v>61.275524475524485</v>
          </cell>
          <cell r="EA28">
            <v>0.44333333333333336</v>
          </cell>
          <cell r="EB28">
            <v>5.5533333333333337</v>
          </cell>
          <cell r="EC28">
            <v>3.42</v>
          </cell>
          <cell r="ED28">
            <v>1.7133333333333336</v>
          </cell>
          <cell r="EE28">
            <v>0.37833333333333335</v>
          </cell>
          <cell r="EF28">
            <v>0.76566666666666672</v>
          </cell>
          <cell r="EG28">
            <v>0.17499999999999999</v>
          </cell>
          <cell r="EH28">
            <v>5.3666666666666668E-2</v>
          </cell>
          <cell r="EI28">
            <v>6.6666666666666671E-3</v>
          </cell>
          <cell r="EJ28">
            <v>6.9000000000000006E-2</v>
          </cell>
          <cell r="EK28">
            <v>4.766666666666667E-2</v>
          </cell>
          <cell r="EL28">
            <v>9.3333333333333324E-2</v>
          </cell>
          <cell r="EM28">
            <v>0.30914688887148611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4.4000000000000004</v>
          </cell>
          <cell r="EV28">
            <v>0</v>
          </cell>
          <cell r="EW28">
            <v>1.6633333333333333</v>
          </cell>
          <cell r="EX28">
            <v>12.29</v>
          </cell>
          <cell r="EY28">
            <v>35.123333333333328</v>
          </cell>
          <cell r="EZ28">
            <v>16.973333333333333</v>
          </cell>
          <cell r="FA28">
            <v>31.876666666666665</v>
          </cell>
          <cell r="FB28">
            <v>1.34</v>
          </cell>
          <cell r="FC28">
            <v>0.20333333333333334</v>
          </cell>
          <cell r="FD28">
            <v>0.53</v>
          </cell>
          <cell r="FE28">
            <v>13.953333333333333</v>
          </cell>
          <cell r="FF28">
            <v>2.0733333333333333</v>
          </cell>
          <cell r="FG28">
            <v>62.312121212121212</v>
          </cell>
          <cell r="FH28">
            <v>0.77333333333333343</v>
          </cell>
          <cell r="FI28">
            <v>5.0066666666666668</v>
          </cell>
          <cell r="FJ28">
            <v>2.29</v>
          </cell>
          <cell r="FK28">
            <v>4.3333333333333335E-2</v>
          </cell>
          <cell r="FL28">
            <v>3.3000000000000002E-2</v>
          </cell>
          <cell r="FM28">
            <v>0.12933333333333333</v>
          </cell>
          <cell r="FN28">
            <v>0.11633333333333333</v>
          </cell>
          <cell r="FO28">
            <v>4.8666666666666671E-2</v>
          </cell>
          <cell r="FP28">
            <v>6.6666666666666671E-3</v>
          </cell>
          <cell r="FQ28">
            <v>4.2000000000000003E-2</v>
          </cell>
          <cell r="FR28">
            <v>1.1000000000000001E-2</v>
          </cell>
          <cell r="FS28">
            <v>2.9666666666666668</v>
          </cell>
          <cell r="FT28">
            <v>0</v>
          </cell>
          <cell r="FU28">
            <v>1.32</v>
          </cell>
          <cell r="FV28">
            <v>0</v>
          </cell>
          <cell r="FW28">
            <v>0</v>
          </cell>
          <cell r="FX28">
            <v>10.685</v>
          </cell>
          <cell r="FY28">
            <v>19.605</v>
          </cell>
          <cell r="FZ28">
            <v>35.08</v>
          </cell>
          <cell r="GA28">
            <v>26.47</v>
          </cell>
          <cell r="GB28">
            <v>6.4649999999999999</v>
          </cell>
          <cell r="GC28">
            <v>1.365</v>
          </cell>
          <cell r="GD28">
            <v>0</v>
          </cell>
          <cell r="GE28">
            <v>0</v>
          </cell>
          <cell r="GF28">
            <v>0</v>
          </cell>
          <cell r="GG28">
            <v>0.33</v>
          </cell>
          <cell r="GH28">
            <v>0</v>
          </cell>
          <cell r="GI28">
            <v>1.6950000000000001</v>
          </cell>
          <cell r="GJ28">
            <v>0.33</v>
          </cell>
          <cell r="GK28">
            <v>0.33</v>
          </cell>
          <cell r="GL28">
            <v>45.862494999999996</v>
          </cell>
          <cell r="GM28">
            <v>12.31</v>
          </cell>
          <cell r="GN28">
            <v>0.86499999999999999</v>
          </cell>
          <cell r="GO28">
            <v>86.825000000000003</v>
          </cell>
          <cell r="GP28">
            <v>0.54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2.8</v>
          </cell>
          <cell r="HU28" t="e">
            <v>#DIV/0!</v>
          </cell>
          <cell r="HV28">
            <v>16.77</v>
          </cell>
          <cell r="HW28">
            <v>23.03</v>
          </cell>
          <cell r="HX28">
            <v>7.585</v>
          </cell>
          <cell r="HY28">
            <v>2.0750000000000002</v>
          </cell>
          <cell r="HZ28">
            <v>0.215</v>
          </cell>
          <cell r="IA28">
            <v>0.75</v>
          </cell>
          <cell r="IB28" t="e">
            <v>#DIV/0!</v>
          </cell>
          <cell r="IC28">
            <v>16.77</v>
          </cell>
          <cell r="ID28">
            <v>11.065</v>
          </cell>
          <cell r="IE28">
            <v>3.48</v>
          </cell>
          <cell r="IF28">
            <v>1.405</v>
          </cell>
          <cell r="IG28">
            <v>12.56</v>
          </cell>
          <cell r="IH28">
            <v>1.28</v>
          </cell>
          <cell r="II28">
            <v>86.16</v>
          </cell>
          <cell r="IJ28" t="e">
            <v>#DIV/0!</v>
          </cell>
          <cell r="IK28">
            <v>1.2533333333333332</v>
          </cell>
          <cell r="IL28">
            <v>10.28</v>
          </cell>
          <cell r="IM28">
            <v>19.579999999999998</v>
          </cell>
          <cell r="IN28">
            <v>70.14</v>
          </cell>
          <cell r="IO28">
            <v>0.48</v>
          </cell>
          <cell r="IP28">
            <v>69.333333333333329</v>
          </cell>
          <cell r="IR28">
            <v>11.864333333333335</v>
          </cell>
          <cell r="IS28">
            <v>19.892733333333332</v>
          </cell>
          <cell r="IU28">
            <v>51872</v>
          </cell>
        </row>
        <row r="29">
          <cell r="A29">
            <v>45162</v>
          </cell>
          <cell r="B29">
            <v>4114.994404051411</v>
          </cell>
          <cell r="C29">
            <v>4114.9944000000005</v>
          </cell>
          <cell r="D29">
            <v>2.449401428571429</v>
          </cell>
          <cell r="E29">
            <v>2.8146336525307802</v>
          </cell>
          <cell r="F29">
            <v>171.45810000000003</v>
          </cell>
          <cell r="G29">
            <v>24</v>
          </cell>
          <cell r="H29">
            <v>0</v>
          </cell>
          <cell r="I29">
            <v>0</v>
          </cell>
          <cell r="J29">
            <v>100</v>
          </cell>
          <cell r="K29">
            <v>52.741247271810721</v>
          </cell>
          <cell r="L29">
            <v>34.587489394894014</v>
          </cell>
          <cell r="M29">
            <v>4.653665834646965</v>
          </cell>
          <cell r="N29">
            <v>358.55760216120603</v>
          </cell>
          <cell r="O29">
            <v>358.55760216120603</v>
          </cell>
          <cell r="P29">
            <v>523.18783526637117</v>
          </cell>
          <cell r="Q29">
            <v>439.05595959831794</v>
          </cell>
          <cell r="R29">
            <v>162.59883676394165</v>
          </cell>
          <cell r="S29">
            <v>360.58899850242955</v>
          </cell>
          <cell r="T29">
            <v>34.150995651814327</v>
          </cell>
          <cell r="U29">
            <v>3578.2813630110272</v>
          </cell>
          <cell r="V29">
            <v>2346.6219533499807</v>
          </cell>
          <cell r="W29">
            <v>315.73249756455158</v>
          </cell>
          <cell r="X29">
            <v>543.96172236280961</v>
          </cell>
          <cell r="Y29">
            <v>1347.58</v>
          </cell>
          <cell r="Z29">
            <v>0</v>
          </cell>
          <cell r="AA29">
            <v>153.75399999999999</v>
          </cell>
          <cell r="AB29">
            <v>679.12166666666644</v>
          </cell>
          <cell r="AC29">
            <v>0</v>
          </cell>
          <cell r="AD29">
            <v>27.699000000000002</v>
          </cell>
          <cell r="AE29">
            <v>0</v>
          </cell>
          <cell r="AF29">
            <v>0</v>
          </cell>
          <cell r="AG29">
            <v>18.57</v>
          </cell>
          <cell r="AH29">
            <v>47.319000000000003</v>
          </cell>
          <cell r="AI29">
            <v>0</v>
          </cell>
          <cell r="AJ29">
            <v>0</v>
          </cell>
          <cell r="AK29">
            <v>0</v>
          </cell>
          <cell r="AL29">
            <v>869.57138009423204</v>
          </cell>
          <cell r="AM29">
            <v>570.2612744842661</v>
          </cell>
          <cell r="AN29">
            <v>76.727321245855805</v>
          </cell>
          <cell r="AO29">
            <v>132.19014874655795</v>
          </cell>
          <cell r="AP29">
            <v>327.48039673474216</v>
          </cell>
          <cell r="AQ29">
            <v>0</v>
          </cell>
          <cell r="AR29">
            <v>37.364327846623986</v>
          </cell>
          <cell r="AS29">
            <v>165.03586639098179</v>
          </cell>
          <cell r="AT29">
            <v>0</v>
          </cell>
          <cell r="AU29">
            <v>6.7312363712400183</v>
          </cell>
          <cell r="AV29">
            <v>0</v>
          </cell>
          <cell r="AW29">
            <v>0</v>
          </cell>
          <cell r="AX29">
            <v>4.5127643385655487</v>
          </cell>
          <cell r="AY29">
            <v>11.499165090823004</v>
          </cell>
          <cell r="AZ29">
            <v>0</v>
          </cell>
          <cell r="BA29">
            <v>0</v>
          </cell>
          <cell r="BB29">
            <v>0</v>
          </cell>
          <cell r="BC29">
            <v>1648.7501245709118</v>
          </cell>
          <cell r="BD29">
            <v>22.743165800628574</v>
          </cell>
          <cell r="BE29">
            <v>364.84472458136611</v>
          </cell>
          <cell r="BF29">
            <v>2201.3738813438881</v>
          </cell>
          <cell r="BG29">
            <v>4.5190460858732102</v>
          </cell>
          <cell r="BH29">
            <v>99.999999901545181</v>
          </cell>
          <cell r="BJ29">
            <v>0</v>
          </cell>
          <cell r="BK29">
            <v>1480.75</v>
          </cell>
          <cell r="BL29">
            <v>4.7626206509539841</v>
          </cell>
          <cell r="BM29">
            <v>0.5659594755526276</v>
          </cell>
          <cell r="BN29">
            <v>5.6423485891523933E-2</v>
          </cell>
          <cell r="BO29">
            <v>0.72581943835090035</v>
          </cell>
          <cell r="BP29">
            <v>0.12433469955594592</v>
          </cell>
          <cell r="BQ29">
            <v>4.4987495907139026E-2</v>
          </cell>
          <cell r="BR29">
            <v>0</v>
          </cell>
          <cell r="BS29">
            <v>35.240323523764218</v>
          </cell>
          <cell r="BT29">
            <v>6.9947630897135626</v>
          </cell>
          <cell r="BU29">
            <v>34.846830125896652</v>
          </cell>
          <cell r="BV29">
            <v>18.696452950885671</v>
          </cell>
          <cell r="BW29">
            <v>0.54215610232762423</v>
          </cell>
          <cell r="BX29">
            <v>0.76021251134533752</v>
          </cell>
          <cell r="BY29">
            <v>1.3891666666666669</v>
          </cell>
          <cell r="BZ29">
            <v>0.42684868015907879</v>
          </cell>
          <cell r="CA29">
            <v>0.26441687393256236</v>
          </cell>
          <cell r="CB29">
            <v>0.56146318267213202</v>
          </cell>
          <cell r="CC29">
            <v>1.0117238328703044</v>
          </cell>
          <cell r="CD29">
            <v>1.2125586421323402</v>
          </cell>
          <cell r="CE29">
            <v>0.78889710528410284</v>
          </cell>
          <cell r="CF29">
            <v>2012.9775560334176</v>
          </cell>
          <cell r="CG29">
            <v>0.1</v>
          </cell>
          <cell r="CH29">
            <v>0</v>
          </cell>
          <cell r="CI29">
            <v>1.4233333333333336</v>
          </cell>
          <cell r="CJ29">
            <v>3.28</v>
          </cell>
          <cell r="CK29">
            <v>9.8733333333333331</v>
          </cell>
          <cell r="CL29">
            <v>6.7966666666666669</v>
          </cell>
          <cell r="CM29">
            <v>41.36</v>
          </cell>
          <cell r="CN29">
            <v>15.24</v>
          </cell>
          <cell r="CO29">
            <v>14.3</v>
          </cell>
          <cell r="CP29">
            <v>6.083333333333333</v>
          </cell>
          <cell r="CQ29">
            <v>1.1966666666666665</v>
          </cell>
          <cell r="CR29">
            <v>0.44333333333333336</v>
          </cell>
          <cell r="CS29">
            <v>1.64</v>
          </cell>
          <cell r="CT29">
            <v>37.263333333333328</v>
          </cell>
          <cell r="CU29">
            <v>13.650620333333334</v>
          </cell>
          <cell r="CV29">
            <v>52.272257458303976</v>
          </cell>
          <cell r="CW29">
            <v>10.006666666666666</v>
          </cell>
          <cell r="CX29">
            <v>6.34</v>
          </cell>
          <cell r="CY29">
            <v>3.39</v>
          </cell>
          <cell r="CZ29">
            <v>12.93</v>
          </cell>
          <cell r="DA29">
            <v>2.04</v>
          </cell>
          <cell r="DB29">
            <v>1.0780000000000001</v>
          </cell>
          <cell r="DC29">
            <v>0.12266666666666666</v>
          </cell>
          <cell r="DD29">
            <v>6.3E-2</v>
          </cell>
          <cell r="DE29">
            <v>1.2999999999999999E-2</v>
          </cell>
          <cell r="DF29">
            <v>6.4666666666666664E-2</v>
          </cell>
          <cell r="DG29">
            <v>9.5333333333333325E-2</v>
          </cell>
          <cell r="DH29">
            <v>2.0414901760273243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0.3</v>
          </cell>
          <cell r="DP29">
            <v>0</v>
          </cell>
          <cell r="DQ29">
            <v>0.67500000000000004</v>
          </cell>
          <cell r="DR29">
            <v>34.313333333333333</v>
          </cell>
          <cell r="DS29">
            <v>46.663333333333334</v>
          </cell>
          <cell r="DT29">
            <v>14.9</v>
          </cell>
          <cell r="DU29">
            <v>2.6266666666666665</v>
          </cell>
          <cell r="DV29">
            <v>0.73</v>
          </cell>
          <cell r="DW29">
            <v>0.31666666666666665</v>
          </cell>
          <cell r="DX29">
            <v>0</v>
          </cell>
          <cell r="DY29">
            <v>1.0466666666666666</v>
          </cell>
          <cell r="DZ29">
            <v>60.45151515151516</v>
          </cell>
          <cell r="EA29">
            <v>0.3833333333333333</v>
          </cell>
          <cell r="EB29">
            <v>6.1766666666666667</v>
          </cell>
          <cell r="EC29">
            <v>3.4833333333333329</v>
          </cell>
          <cell r="ED29">
            <v>1.7033333333333334</v>
          </cell>
          <cell r="EE29">
            <v>0.6313333333333333</v>
          </cell>
          <cell r="EF29">
            <v>0.94399999999999995</v>
          </cell>
          <cell r="EG29">
            <v>0.18200000000000002</v>
          </cell>
          <cell r="EH29">
            <v>5.3333333333333337E-2</v>
          </cell>
          <cell r="EI29">
            <v>6.6666666666666671E-3</v>
          </cell>
          <cell r="EJ29">
            <v>6.7666666666666667E-2</v>
          </cell>
          <cell r="EK29">
            <v>5.2666666666666667E-2</v>
          </cell>
          <cell r="EL29">
            <v>0.15333333333333332</v>
          </cell>
          <cell r="EM29">
            <v>0.27860005641010854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4.4666666666666668</v>
          </cell>
          <cell r="EV29">
            <v>0</v>
          </cell>
          <cell r="EW29">
            <v>1.5133333333333334</v>
          </cell>
          <cell r="EX29">
            <v>12.853333333333333</v>
          </cell>
          <cell r="EY29">
            <v>35.799999999999997</v>
          </cell>
          <cell r="EZ29">
            <v>15.106666666666667</v>
          </cell>
          <cell r="FA29">
            <v>32.836666666666666</v>
          </cell>
          <cell r="FB29">
            <v>1.1933333333333334</v>
          </cell>
          <cell r="FC29">
            <v>0.21</v>
          </cell>
          <cell r="FD29">
            <v>0.48666666666666664</v>
          </cell>
          <cell r="FE29">
            <v>14.366666666666667</v>
          </cell>
          <cell r="FF29">
            <v>1.89</v>
          </cell>
          <cell r="FG29">
            <v>63.402331002331003</v>
          </cell>
          <cell r="FH29">
            <v>1.04</v>
          </cell>
          <cell r="FI29">
            <v>2.7466666666666666</v>
          </cell>
          <cell r="FJ29">
            <v>2.6666666666666665</v>
          </cell>
          <cell r="FK29">
            <v>6.3666666666666663E-2</v>
          </cell>
          <cell r="FL29">
            <v>4.4999999999999998E-2</v>
          </cell>
          <cell r="FM29">
            <v>0.04</v>
          </cell>
          <cell r="FN29">
            <v>0.14300000000000002</v>
          </cell>
          <cell r="FO29">
            <v>5.4666666666666662E-2</v>
          </cell>
          <cell r="FP29">
            <v>5.6666666666666671E-3</v>
          </cell>
          <cell r="FQ29">
            <v>3.7666666666666675E-2</v>
          </cell>
          <cell r="FR29">
            <v>1.1666666666666667E-2</v>
          </cell>
          <cell r="FS29">
            <v>3.32</v>
          </cell>
          <cell r="FT29">
            <v>0</v>
          </cell>
          <cell r="FU29">
            <v>1.02</v>
          </cell>
          <cell r="FV29">
            <v>0</v>
          </cell>
          <cell r="FW29">
            <v>0</v>
          </cell>
          <cell r="FX29">
            <v>5.125</v>
          </cell>
          <cell r="FY29">
            <v>21.114999999999998</v>
          </cell>
          <cell r="FZ29">
            <v>27.645</v>
          </cell>
          <cell r="GA29">
            <v>36.74</v>
          </cell>
          <cell r="GB29">
            <v>7.4450000000000003</v>
          </cell>
          <cell r="GC29">
            <v>1.57</v>
          </cell>
          <cell r="GD29">
            <v>0</v>
          </cell>
          <cell r="GE29">
            <v>0</v>
          </cell>
          <cell r="GF29">
            <v>0</v>
          </cell>
          <cell r="GG29">
            <v>0.36</v>
          </cell>
          <cell r="GH29">
            <v>0</v>
          </cell>
          <cell r="GI29">
            <v>1.93</v>
          </cell>
          <cell r="GJ29">
            <v>0.36</v>
          </cell>
          <cell r="GK29">
            <v>0.36</v>
          </cell>
          <cell r="GL29">
            <v>43.305565000000001</v>
          </cell>
          <cell r="GM29">
            <v>12.445</v>
          </cell>
          <cell r="GN29">
            <v>0.88500000000000001</v>
          </cell>
          <cell r="GO29">
            <v>86.67</v>
          </cell>
          <cell r="GP29">
            <v>0.53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67.260000000000005</v>
          </cell>
          <cell r="HS29">
            <v>23.95</v>
          </cell>
          <cell r="HT29">
            <v>2.4500000000000002</v>
          </cell>
          <cell r="HU29" t="e">
            <v>#DIV/0!</v>
          </cell>
          <cell r="HV29">
            <v>15.23</v>
          </cell>
          <cell r="HW29">
            <v>25.05</v>
          </cell>
          <cell r="HX29">
            <v>7.92</v>
          </cell>
          <cell r="HY29">
            <v>1.62</v>
          </cell>
          <cell r="HZ29">
            <v>0.28000000000000003</v>
          </cell>
          <cell r="IA29">
            <v>0.79</v>
          </cell>
          <cell r="IB29" t="e">
            <v>#DIV/0!</v>
          </cell>
          <cell r="IC29">
            <v>15.23</v>
          </cell>
          <cell r="ID29">
            <v>11.14</v>
          </cell>
          <cell r="IE29">
            <v>3.22</v>
          </cell>
          <cell r="IF29">
            <v>1.6</v>
          </cell>
          <cell r="IG29">
            <v>12.4</v>
          </cell>
          <cell r="IH29">
            <v>0.94</v>
          </cell>
          <cell r="II29">
            <v>86.66</v>
          </cell>
          <cell r="IJ29" t="e">
            <v>#DIV/0!</v>
          </cell>
          <cell r="IK29">
            <v>1.4766666666666666</v>
          </cell>
          <cell r="IL29">
            <v>9.74</v>
          </cell>
          <cell r="IM29">
            <v>24.47</v>
          </cell>
          <cell r="IN29">
            <v>65.790000000000006</v>
          </cell>
          <cell r="IO29">
            <v>0.46</v>
          </cell>
          <cell r="IP29">
            <v>68.933333333333337</v>
          </cell>
          <cell r="IR29">
            <v>11.645999999999999</v>
          </cell>
          <cell r="IS29">
            <v>19.929500000000001</v>
          </cell>
          <cell r="IU29">
            <v>47319</v>
          </cell>
        </row>
        <row r="30">
          <cell r="A30">
            <v>45163</v>
          </cell>
          <cell r="B30">
            <v>4137.98600193522</v>
          </cell>
          <cell r="C30">
            <v>4137.9859999999999</v>
          </cell>
          <cell r="D30">
            <v>2.4630869047619046</v>
          </cell>
          <cell r="E30">
            <v>2.8303597811217514</v>
          </cell>
          <cell r="F30">
            <v>172.41608333333332</v>
          </cell>
          <cell r="G30">
            <v>24</v>
          </cell>
          <cell r="H30">
            <v>0</v>
          </cell>
          <cell r="I30">
            <v>0</v>
          </cell>
          <cell r="J30">
            <v>100</v>
          </cell>
          <cell r="K30">
            <v>53.976456316863143</v>
          </cell>
          <cell r="L30">
            <v>34.506348233316992</v>
          </cell>
          <cell r="M30">
            <v>4.4977453628052295</v>
          </cell>
          <cell r="N30">
            <v>382.71924693913775</v>
          </cell>
          <cell r="O30">
            <v>382.71924693913775</v>
          </cell>
          <cell r="P30">
            <v>526.66005698926881</v>
          </cell>
          <cell r="Q30">
            <v>438.05213630363016</v>
          </cell>
          <cell r="R30">
            <v>164.53359322182112</v>
          </cell>
          <cell r="S30">
            <v>362.12646376744766</v>
          </cell>
          <cell r="T30">
            <v>33.983112058435005</v>
          </cell>
          <cell r="U30">
            <v>3743.8760598197218</v>
          </cell>
          <cell r="V30">
            <v>2393.4044559008535</v>
          </cell>
          <cell r="W30">
            <v>311.96937212995368</v>
          </cell>
          <cell r="X30">
            <v>486.87803770591921</v>
          </cell>
          <cell r="Y30">
            <v>1385.4110000000001</v>
          </cell>
          <cell r="Z30">
            <v>0</v>
          </cell>
          <cell r="AA30">
            <v>153.85300000000001</v>
          </cell>
          <cell r="AB30">
            <v>689.71199999999931</v>
          </cell>
          <cell r="AC30">
            <v>0</v>
          </cell>
          <cell r="AD30">
            <v>67.838999999999999</v>
          </cell>
          <cell r="AE30">
            <v>0</v>
          </cell>
          <cell r="AF30">
            <v>0</v>
          </cell>
          <cell r="AG30">
            <v>18.625</v>
          </cell>
          <cell r="AH30">
            <v>44.969000000000001</v>
          </cell>
          <cell r="AI30">
            <v>0</v>
          </cell>
          <cell r="AJ30">
            <v>0</v>
          </cell>
          <cell r="AK30">
            <v>0</v>
          </cell>
          <cell r="AL30">
            <v>904.75802916414307</v>
          </cell>
          <cell r="AM30">
            <v>578.39839351354146</v>
          </cell>
          <cell r="AN30">
            <v>75.39159677776928</v>
          </cell>
          <cell r="AO30">
            <v>117.66062946520844</v>
          </cell>
          <cell r="AP30">
            <v>334.80321087410209</v>
          </cell>
          <cell r="AQ30">
            <v>0</v>
          </cell>
          <cell r="AR30">
            <v>37.180647766340257</v>
          </cell>
          <cell r="AS30">
            <v>166.67818588014563</v>
          </cell>
          <cell r="AT30">
            <v>0</v>
          </cell>
          <cell r="AU30">
            <v>16.394207222613513</v>
          </cell>
          <cell r="AV30">
            <v>0</v>
          </cell>
          <cell r="AW30">
            <v>0</v>
          </cell>
          <cell r="AX30">
            <v>4.500981876519063</v>
          </cell>
          <cell r="AY30">
            <v>10.867363973432791</v>
          </cell>
          <cell r="AZ30">
            <v>0</v>
          </cell>
          <cell r="BA30">
            <v>0</v>
          </cell>
          <cell r="BB30">
            <v>0</v>
          </cell>
          <cell r="BC30">
            <v>1676.2086489206622</v>
          </cell>
          <cell r="BD30">
            <v>31.762553072565368</v>
          </cell>
          <cell r="BE30">
            <v>371.98385864044241</v>
          </cell>
          <cell r="BF30">
            <v>2246.6332465138153</v>
          </cell>
          <cell r="BG30">
            <v>4.5061327527678463</v>
          </cell>
          <cell r="BH30">
            <v>99.999999953232802</v>
          </cell>
          <cell r="BJ30">
            <v>0</v>
          </cell>
          <cell r="BK30">
            <v>1464.1538461538462</v>
          </cell>
          <cell r="BL30">
            <v>4.7020809189615447</v>
          </cell>
          <cell r="BM30">
            <v>0.45260802996481869</v>
          </cell>
          <cell r="BN30">
            <v>6.2153391119737965E-2</v>
          </cell>
          <cell r="BO30">
            <v>0.79377116241659607</v>
          </cell>
          <cell r="BP30">
            <v>0.129658413199078</v>
          </cell>
          <cell r="BQ30">
            <v>3.3790719252699254E-2</v>
          </cell>
          <cell r="BR30">
            <v>0</v>
          </cell>
          <cell r="BS30">
            <v>34.457861945650855</v>
          </cell>
          <cell r="BT30">
            <v>7.0854043419871395</v>
          </cell>
          <cell r="BU30">
            <v>35.123092559019774</v>
          </cell>
          <cell r="BV30">
            <v>18.44337182785393</v>
          </cell>
          <cell r="BW30">
            <v>0.43022734453475675</v>
          </cell>
          <cell r="BX30">
            <v>0.81982991629261182</v>
          </cell>
          <cell r="BY30">
            <v>1.8846153846153846</v>
          </cell>
          <cell r="BZ30">
            <v>0.43983452796312017</v>
          </cell>
          <cell r="CA30">
            <v>0.26319956338711625</v>
          </cell>
          <cell r="CB30">
            <v>0.70057066638359811</v>
          </cell>
          <cell r="CC30">
            <v>0.981578319576074</v>
          </cell>
          <cell r="CD30">
            <v>1.1834559058934624</v>
          </cell>
          <cell r="CE30">
            <v>0.77568558978218283</v>
          </cell>
          <cell r="CF30">
            <v>2083.3648000034655</v>
          </cell>
          <cell r="CG30">
            <v>0.1</v>
          </cell>
          <cell r="CH30">
            <v>0</v>
          </cell>
          <cell r="CI30">
            <v>2.4866666666666668</v>
          </cell>
          <cell r="CJ30">
            <v>4.05</v>
          </cell>
          <cell r="CK30">
            <v>12.296666666666667</v>
          </cell>
          <cell r="CL30">
            <v>8.42</v>
          </cell>
          <cell r="CM30">
            <v>37.653333333333329</v>
          </cell>
          <cell r="CN30">
            <v>13.096666666666666</v>
          </cell>
          <cell r="CO30">
            <v>14.15</v>
          </cell>
          <cell r="CP30">
            <v>6.16</v>
          </cell>
          <cell r="CQ30">
            <v>1.24</v>
          </cell>
          <cell r="CR30">
            <v>0.4466666666666666</v>
          </cell>
          <cell r="CS30">
            <v>1.6866666666666665</v>
          </cell>
          <cell r="CT30">
            <v>35.093333333333334</v>
          </cell>
          <cell r="CU30">
            <v>14.617314333333335</v>
          </cell>
          <cell r="CV30">
            <v>51.591382519289503</v>
          </cell>
          <cell r="CW30">
            <v>9.6566666666666663</v>
          </cell>
          <cell r="CX30">
            <v>6.6833333333333336</v>
          </cell>
          <cell r="CY30">
            <v>3.4733333333333332</v>
          </cell>
          <cell r="CZ30">
            <v>13.06</v>
          </cell>
          <cell r="DA30">
            <v>2.0666666666666664</v>
          </cell>
          <cell r="DB30">
            <v>1.4063333333333332</v>
          </cell>
          <cell r="DC30">
            <v>0.12833333333333333</v>
          </cell>
          <cell r="DD30">
            <v>6.2666666666666662E-2</v>
          </cell>
          <cell r="DE30">
            <v>1.3666666666666667E-2</v>
          </cell>
          <cell r="DF30">
            <v>6.7666666666666667E-2</v>
          </cell>
          <cell r="DG30">
            <v>0.11033333333333332</v>
          </cell>
          <cell r="DH30">
            <v>1.9540656720527039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0.26666666666666666</v>
          </cell>
          <cell r="DP30">
            <v>0</v>
          </cell>
          <cell r="DQ30">
            <v>0.51</v>
          </cell>
          <cell r="DR30">
            <v>31.816666666666663</v>
          </cell>
          <cell r="DS30">
            <v>45.72</v>
          </cell>
          <cell r="DT30">
            <v>17.603333333333335</v>
          </cell>
          <cell r="DU30">
            <v>3.2866666666666666</v>
          </cell>
          <cell r="DV30">
            <v>0.86666666666666659</v>
          </cell>
          <cell r="DW30">
            <v>0.3666666666666667</v>
          </cell>
          <cell r="DX30">
            <v>0</v>
          </cell>
          <cell r="DY30">
            <v>1.2333333333333332</v>
          </cell>
          <cell r="DZ30">
            <v>60.305594405594412</v>
          </cell>
          <cell r="EA30">
            <v>0.43</v>
          </cell>
          <cell r="EB30">
            <v>6.5266666666666664</v>
          </cell>
          <cell r="EC30">
            <v>3.4466666666666668</v>
          </cell>
          <cell r="ED30">
            <v>1.6266666666666667</v>
          </cell>
          <cell r="EE30">
            <v>0.69733333333333336</v>
          </cell>
          <cell r="EF30">
            <v>0.90733333333333333</v>
          </cell>
          <cell r="EG30">
            <v>0.19633333333333333</v>
          </cell>
          <cell r="EH30">
            <v>5.0333333333333334E-2</v>
          </cell>
          <cell r="EI30">
            <v>6.6666666666666671E-3</v>
          </cell>
          <cell r="EJ30">
            <v>7.166666666666667E-2</v>
          </cell>
          <cell r="EK30">
            <v>5.3333333333333337E-2</v>
          </cell>
          <cell r="EL30">
            <v>0.12</v>
          </cell>
          <cell r="EM30">
            <v>0.24950364188205895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4.333333333333333</v>
          </cell>
          <cell r="EV30">
            <v>0</v>
          </cell>
          <cell r="EW30">
            <v>3.69</v>
          </cell>
          <cell r="EX30">
            <v>11.823333333333332</v>
          </cell>
          <cell r="EY30">
            <v>34.223333333333336</v>
          </cell>
          <cell r="EZ30">
            <v>17.89</v>
          </cell>
          <cell r="FA30">
            <v>32.9</v>
          </cell>
          <cell r="FB30">
            <v>1.2666666666666666</v>
          </cell>
          <cell r="FC30">
            <v>0.17666666666666667</v>
          </cell>
          <cell r="FD30">
            <v>0.49</v>
          </cell>
          <cell r="FE30">
            <v>43.283333333333331</v>
          </cell>
          <cell r="FF30">
            <v>1.9333333333333329</v>
          </cell>
          <cell r="FG30">
            <v>63.367599067599066</v>
          </cell>
          <cell r="FH30">
            <v>0.71333333333333326</v>
          </cell>
          <cell r="FI30">
            <v>2.71</v>
          </cell>
          <cell r="FJ30">
            <v>2.8566666666666669</v>
          </cell>
          <cell r="FK30">
            <v>5.733333333333334E-2</v>
          </cell>
          <cell r="FL30">
            <v>3.7333333333333336E-2</v>
          </cell>
          <cell r="FM30">
            <v>7.166666666666667E-2</v>
          </cell>
          <cell r="FN30">
            <v>0.23433333333333331</v>
          </cell>
          <cell r="FO30">
            <v>5.5666666666666663E-2</v>
          </cell>
          <cell r="FP30">
            <v>7.0000000000000001E-3</v>
          </cell>
          <cell r="FQ30">
            <v>4.5666666666666661E-2</v>
          </cell>
          <cell r="FR30">
            <v>1.1999999999999999E-2</v>
          </cell>
          <cell r="FS30">
            <v>3.0966666666666671</v>
          </cell>
          <cell r="FT30">
            <v>0</v>
          </cell>
          <cell r="FU30">
            <v>2.5499999999999998</v>
          </cell>
          <cell r="FV30">
            <v>0</v>
          </cell>
          <cell r="FW30">
            <v>0</v>
          </cell>
          <cell r="FX30">
            <v>4.1900000000000004</v>
          </cell>
          <cell r="FY30">
            <v>12.91</v>
          </cell>
          <cell r="FZ30">
            <v>30.6</v>
          </cell>
          <cell r="GA30">
            <v>37.840000000000003</v>
          </cell>
          <cell r="GB30">
            <v>12.08</v>
          </cell>
          <cell r="GC30">
            <v>2.04</v>
          </cell>
          <cell r="GD30">
            <v>0</v>
          </cell>
          <cell r="GE30">
            <v>0</v>
          </cell>
          <cell r="GF30">
            <v>0</v>
          </cell>
          <cell r="GG30">
            <v>0.34</v>
          </cell>
          <cell r="GH30">
            <v>0</v>
          </cell>
          <cell r="GI30">
            <v>2.38</v>
          </cell>
          <cell r="GJ30">
            <v>0.34</v>
          </cell>
          <cell r="GK30">
            <v>0.34</v>
          </cell>
          <cell r="GL30">
            <v>41.095709999999997</v>
          </cell>
          <cell r="GM30">
            <v>12.19</v>
          </cell>
          <cell r="GN30">
            <v>0.97</v>
          </cell>
          <cell r="GO30">
            <v>86.84</v>
          </cell>
          <cell r="GP30">
            <v>0.53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67.5</v>
          </cell>
          <cell r="HS30">
            <v>23.85</v>
          </cell>
          <cell r="HT30">
            <v>3.55</v>
          </cell>
          <cell r="HU30" t="e">
            <v>#DIV/0!</v>
          </cell>
          <cell r="HV30">
            <v>16.3</v>
          </cell>
          <cell r="HW30">
            <v>25.99</v>
          </cell>
          <cell r="HX30">
            <v>5.52</v>
          </cell>
          <cell r="HY30">
            <v>1.31</v>
          </cell>
          <cell r="HZ30">
            <v>0.28999999999999998</v>
          </cell>
          <cell r="IA30">
            <v>0.65</v>
          </cell>
          <cell r="IB30" t="e">
            <v>#DIV/0!</v>
          </cell>
          <cell r="IC30">
            <v>16.3</v>
          </cell>
          <cell r="ID30">
            <v>8.27</v>
          </cell>
          <cell r="IE30">
            <v>2.75</v>
          </cell>
          <cell r="IF30">
            <v>1.44</v>
          </cell>
          <cell r="IG30">
            <v>11.85</v>
          </cell>
          <cell r="IH30">
            <v>0.9</v>
          </cell>
          <cell r="II30">
            <v>87.25</v>
          </cell>
          <cell r="IJ30">
            <v>0.47499999999999998</v>
          </cell>
          <cell r="IK30">
            <v>1.2866666666666668</v>
          </cell>
          <cell r="IL30">
            <v>10.3</v>
          </cell>
          <cell r="IM30">
            <v>28.58</v>
          </cell>
          <cell r="IN30">
            <v>61.12</v>
          </cell>
          <cell r="IO30">
            <v>0.48</v>
          </cell>
          <cell r="IP30">
            <v>68.599999999999994</v>
          </cell>
          <cell r="IR30">
            <v>11.463700000000001</v>
          </cell>
          <cell r="IS30">
            <v>20.664366666666666</v>
          </cell>
          <cell r="IU30">
            <v>44969</v>
          </cell>
        </row>
        <row r="31">
          <cell r="A31">
            <v>45164</v>
          </cell>
          <cell r="B31">
            <v>4073.0282031378206</v>
          </cell>
          <cell r="C31">
            <v>4073.0282039999997</v>
          </cell>
          <cell r="D31">
            <v>2.4244215499999999</v>
          </cell>
          <cell r="E31">
            <v>2.7859290041039668</v>
          </cell>
          <cell r="F31">
            <v>169.7095085</v>
          </cell>
          <cell r="G31">
            <v>24</v>
          </cell>
          <cell r="H31">
            <v>0</v>
          </cell>
          <cell r="I31">
            <v>0</v>
          </cell>
          <cell r="J31">
            <v>100</v>
          </cell>
          <cell r="K31">
            <v>53.031800161471068</v>
          </cell>
          <cell r="L31">
            <v>34.944845061791085</v>
          </cell>
          <cell r="M31">
            <v>5.0010845072119716</v>
          </cell>
          <cell r="N31">
            <v>382.1163056801463</v>
          </cell>
          <cell r="O31">
            <v>382.1163056801463</v>
          </cell>
          <cell r="P31">
            <v>524.09019307386006</v>
          </cell>
          <cell r="Q31">
            <v>436.32835549290132</v>
          </cell>
          <cell r="R31">
            <v>173.03127236753159</v>
          </cell>
          <cell r="S31">
            <v>351.05892070632854</v>
          </cell>
          <cell r="T31">
            <v>34.55044182890434</v>
          </cell>
          <cell r="U31">
            <v>3614.332504120051</v>
          </cell>
          <cell r="V31">
            <v>2381.6330762618986</v>
          </cell>
          <cell r="W31">
            <v>340.84421489051778</v>
          </cell>
          <cell r="X31">
            <v>478.59623114025459</v>
          </cell>
          <cell r="Y31">
            <v>1314.9390000000001</v>
          </cell>
          <cell r="Z31">
            <v>0</v>
          </cell>
          <cell r="AA31">
            <v>153.96600000000001</v>
          </cell>
          <cell r="AB31">
            <v>714.21266666666702</v>
          </cell>
          <cell r="AC31">
            <v>0</v>
          </cell>
          <cell r="AD31">
            <v>103.455</v>
          </cell>
          <cell r="AE31">
            <v>0</v>
          </cell>
          <cell r="AF31">
            <v>0</v>
          </cell>
          <cell r="AG31">
            <v>16.164999999999999</v>
          </cell>
          <cell r="AH31">
            <v>51.929000000000002</v>
          </cell>
          <cell r="AI31">
            <v>0</v>
          </cell>
          <cell r="AJ31">
            <v>0</v>
          </cell>
          <cell r="AK31">
            <v>0</v>
          </cell>
          <cell r="AL31">
            <v>887.38214514095557</v>
          </cell>
          <cell r="AM31">
            <v>584.73277313108508</v>
          </cell>
          <cell r="AN31">
            <v>83.683244478379692</v>
          </cell>
          <cell r="AO31">
            <v>117.5037852110989</v>
          </cell>
          <cell r="AP31">
            <v>322.84063218295029</v>
          </cell>
          <cell r="AQ31">
            <v>0</v>
          </cell>
          <cell r="AR31">
            <v>37.801358674950031</v>
          </cell>
          <cell r="AS31">
            <v>175.35176066702525</v>
          </cell>
          <cell r="AT31">
            <v>0</v>
          </cell>
          <cell r="AU31">
            <v>25.400020535163321</v>
          </cell>
          <cell r="AV31">
            <v>0</v>
          </cell>
          <cell r="AW31">
            <v>0</v>
          </cell>
          <cell r="AX31">
            <v>3.9687915707400809</v>
          </cell>
          <cell r="AY31">
            <v>12.749482058580988</v>
          </cell>
          <cell r="AZ31">
            <v>0</v>
          </cell>
          <cell r="BA31">
            <v>0</v>
          </cell>
          <cell r="BB31">
            <v>0</v>
          </cell>
          <cell r="BC31">
            <v>1673.3019479615193</v>
          </cell>
          <cell r="BD31">
            <v>42.118294164484389</v>
          </cell>
          <cell r="BE31">
            <v>360.64199085790034</v>
          </cell>
          <cell r="BF31">
            <v>2251.4139936509296</v>
          </cell>
          <cell r="BG31">
            <v>4.6397867979295606</v>
          </cell>
          <cell r="BH31">
            <v>100.00000002116801</v>
          </cell>
          <cell r="BJ31">
            <v>0</v>
          </cell>
          <cell r="BK31">
            <v>1463.8330000000001</v>
          </cell>
          <cell r="BL31">
            <v>4.6917050528236404</v>
          </cell>
          <cell r="BM31">
            <v>0.50642010868497955</v>
          </cell>
          <cell r="BN31">
            <v>5.7430060615083989E-2</v>
          </cell>
          <cell r="BO31">
            <v>0.79873789668263251</v>
          </cell>
          <cell r="BP31">
            <v>0.13544247737728973</v>
          </cell>
          <cell r="BQ31">
            <v>4.2070907676598726E-2</v>
          </cell>
          <cell r="BR31">
            <v>0</v>
          </cell>
          <cell r="BS31">
            <v>34.536702369675034</v>
          </cell>
          <cell r="BT31">
            <v>7.6275636443591885</v>
          </cell>
          <cell r="BU31">
            <v>34.497774680098935</v>
          </cell>
          <cell r="BV31">
            <v>18.718157180990637</v>
          </cell>
          <cell r="BW31">
            <v>0.44639591392331052</v>
          </cell>
          <cell r="BX31">
            <v>0.82118961220922593</v>
          </cell>
          <cell r="BY31">
            <v>1.7063636363636363</v>
          </cell>
          <cell r="BZ31">
            <v>0.42608780908898414</v>
          </cell>
          <cell r="CA31">
            <v>0.26466796621278693</v>
          </cell>
          <cell r="CB31">
            <v>0.63242706753424682</v>
          </cell>
          <cell r="CC31">
            <v>1.0014051123905239</v>
          </cell>
          <cell r="CD31">
            <v>1.2225799534746327</v>
          </cell>
          <cell r="CE31">
            <v>0.79245024823880938</v>
          </cell>
          <cell r="CF31">
            <v>2035.664606623674</v>
          </cell>
          <cell r="CG31">
            <v>0.1</v>
          </cell>
          <cell r="CH31">
            <v>0</v>
          </cell>
          <cell r="CI31">
            <v>2.15</v>
          </cell>
          <cell r="CJ31">
            <v>3.24</v>
          </cell>
          <cell r="CK31">
            <v>10.216666666666667</v>
          </cell>
          <cell r="CL31">
            <v>7.5566666666666675</v>
          </cell>
          <cell r="CM31">
            <v>34.813333333333333</v>
          </cell>
          <cell r="CN31">
            <v>16.8</v>
          </cell>
          <cell r="CO31">
            <v>15.996666666666664</v>
          </cell>
          <cell r="CP31">
            <v>7.38</v>
          </cell>
          <cell r="CQ31">
            <v>1.3333333333333333</v>
          </cell>
          <cell r="CR31">
            <v>0.51333333333333331</v>
          </cell>
          <cell r="CS31">
            <v>1.8466666666666667</v>
          </cell>
          <cell r="CT31">
            <v>42.023333333333333</v>
          </cell>
          <cell r="CU31">
            <v>13.676842333333331</v>
          </cell>
          <cell r="CV31">
            <v>51.476971865343955</v>
          </cell>
          <cell r="CW31">
            <v>9.82</v>
          </cell>
          <cell r="CX31">
            <v>6.74</v>
          </cell>
          <cell r="CY31">
            <v>3.6633333333333336</v>
          </cell>
          <cell r="CZ31">
            <v>13.146666666666668</v>
          </cell>
          <cell r="DA31">
            <v>2.1366666666666667</v>
          </cell>
          <cell r="DB31">
            <v>1.1546666666666667</v>
          </cell>
          <cell r="DC31">
            <v>0.14200000000000002</v>
          </cell>
          <cell r="DD31">
            <v>6.6000000000000003E-2</v>
          </cell>
          <cell r="DE31">
            <v>1.2666666666666668E-2</v>
          </cell>
          <cell r="DF31">
            <v>6.7666666666666667E-2</v>
          </cell>
          <cell r="DG31">
            <v>0.124</v>
          </cell>
          <cell r="DH31">
            <v>1.951508483822183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0.2</v>
          </cell>
          <cell r="DP31">
            <v>0</v>
          </cell>
          <cell r="DQ31">
            <v>0.755</v>
          </cell>
          <cell r="DR31">
            <v>28.893333333333334</v>
          </cell>
          <cell r="DS31">
            <v>46.72</v>
          </cell>
          <cell r="DT31">
            <v>18.21</v>
          </cell>
          <cell r="DU31">
            <v>4.1733333333333329</v>
          </cell>
          <cell r="DV31">
            <v>1.0766666666666669</v>
          </cell>
          <cell r="DW31">
            <v>0.42333333333333334</v>
          </cell>
          <cell r="DX31">
            <v>0</v>
          </cell>
          <cell r="DY31">
            <v>1.5</v>
          </cell>
          <cell r="DZ31">
            <v>60.312354312354309</v>
          </cell>
          <cell r="EA31">
            <v>0.64500000000000002</v>
          </cell>
          <cell r="EB31">
            <v>6.3866666666666667</v>
          </cell>
          <cell r="EC31">
            <v>3.49</v>
          </cell>
          <cell r="ED31">
            <v>1.7066666666666668</v>
          </cell>
          <cell r="EE31">
            <v>0.6333333333333333</v>
          </cell>
          <cell r="EF31">
            <v>0.94100000000000017</v>
          </cell>
          <cell r="EG31">
            <v>0.18466666666666667</v>
          </cell>
          <cell r="EH31">
            <v>5.0333333333333341E-2</v>
          </cell>
          <cell r="EI31">
            <v>6.9999999999999993E-3</v>
          </cell>
          <cell r="EJ31">
            <v>7.0000000000000007E-2</v>
          </cell>
          <cell r="EK31">
            <v>5.6999999999999995E-2</v>
          </cell>
          <cell r="EL31">
            <v>0.19</v>
          </cell>
          <cell r="EM31">
            <v>0.27127370870110573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3.6</v>
          </cell>
          <cell r="EV31">
            <v>0</v>
          </cell>
          <cell r="EW31">
            <v>1.7533333333333332</v>
          </cell>
          <cell r="EX31">
            <v>12.51</v>
          </cell>
          <cell r="EY31">
            <v>34.093333333333334</v>
          </cell>
          <cell r="EZ31">
            <v>17.276666666666667</v>
          </cell>
          <cell r="FA31">
            <v>32.46</v>
          </cell>
          <cell r="FB31">
            <v>1.19</v>
          </cell>
          <cell r="FC31">
            <v>0.21</v>
          </cell>
          <cell r="FD31">
            <v>0.50666666666666671</v>
          </cell>
          <cell r="FE31">
            <v>14.263333333333334</v>
          </cell>
          <cell r="FF31">
            <v>1.9066666666666665</v>
          </cell>
          <cell r="FG31">
            <v>63.78321678321678</v>
          </cell>
          <cell r="FH31">
            <v>0.80333333333333323</v>
          </cell>
          <cell r="FI31">
            <v>2.2533333333333334</v>
          </cell>
          <cell r="FJ31">
            <v>2.86</v>
          </cell>
          <cell r="FK31">
            <v>5.566666666666667E-2</v>
          </cell>
          <cell r="FL31">
            <v>3.6000000000000004E-2</v>
          </cell>
          <cell r="FM31">
            <v>6.8333333333333343E-2</v>
          </cell>
          <cell r="FN31">
            <v>0.14766666666666667</v>
          </cell>
          <cell r="FO31">
            <v>5.2333333333333336E-2</v>
          </cell>
          <cell r="FP31">
            <v>6.333333333333334E-3</v>
          </cell>
          <cell r="FQ31">
            <v>3.6000000000000004E-2</v>
          </cell>
          <cell r="FR31">
            <v>1.1000000000000001E-2</v>
          </cell>
          <cell r="FS31">
            <v>3.063333333333333</v>
          </cell>
          <cell r="FT31">
            <v>0</v>
          </cell>
          <cell r="FU31">
            <v>2.5</v>
          </cell>
          <cell r="FV31">
            <v>0</v>
          </cell>
          <cell r="FW31">
            <v>0</v>
          </cell>
          <cell r="FX31">
            <v>5.3449999999999998</v>
          </cell>
          <cell r="FY31">
            <v>14.84</v>
          </cell>
          <cell r="FZ31">
            <v>28.24</v>
          </cell>
          <cell r="GA31">
            <v>40.395000000000003</v>
          </cell>
          <cell r="GB31">
            <v>9.1549999999999994</v>
          </cell>
          <cell r="GC31">
            <v>1.625</v>
          </cell>
          <cell r="GD31">
            <v>0</v>
          </cell>
          <cell r="GE31">
            <v>0</v>
          </cell>
          <cell r="GF31">
            <v>0</v>
          </cell>
          <cell r="GG31">
            <v>0.4</v>
          </cell>
          <cell r="GH31">
            <v>0</v>
          </cell>
          <cell r="GI31">
            <v>2.0249999999999999</v>
          </cell>
          <cell r="GJ31">
            <v>0.4</v>
          </cell>
          <cell r="GK31">
            <v>0.4</v>
          </cell>
          <cell r="GL31">
            <v>41.948374999999999</v>
          </cell>
          <cell r="GM31">
            <v>12.55</v>
          </cell>
          <cell r="GN31">
            <v>0.93500000000000005</v>
          </cell>
          <cell r="GO31">
            <v>86.515000000000001</v>
          </cell>
          <cell r="GP31">
            <v>0.55000000000000004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67.459999999999994</v>
          </cell>
          <cell r="HS31">
            <v>23.55</v>
          </cell>
          <cell r="HT31">
            <v>4</v>
          </cell>
          <cell r="HU31">
            <v>2.0099999999999998</v>
          </cell>
          <cell r="HV31">
            <v>13.65</v>
          </cell>
          <cell r="HW31">
            <v>30.3</v>
          </cell>
          <cell r="HX31">
            <v>8.07</v>
          </cell>
          <cell r="HY31">
            <v>1.69</v>
          </cell>
          <cell r="HZ31">
            <v>0.09</v>
          </cell>
          <cell r="IA31">
            <v>0.68</v>
          </cell>
          <cell r="IB31">
            <v>2.0099999999999998</v>
          </cell>
          <cell r="IC31">
            <v>15.66</v>
          </cell>
          <cell r="ID31">
            <v>10.78</v>
          </cell>
          <cell r="IE31">
            <v>2.71</v>
          </cell>
          <cell r="IF31">
            <v>1.02</v>
          </cell>
          <cell r="IG31">
            <v>13.12</v>
          </cell>
          <cell r="IH31">
            <v>1.1200000000000001</v>
          </cell>
          <cell r="II31">
            <v>85.76</v>
          </cell>
          <cell r="IJ31">
            <v>0.52500000000000002</v>
          </cell>
          <cell r="IK31">
            <v>1.3233333333333335</v>
          </cell>
          <cell r="IL31">
            <v>9.1</v>
          </cell>
          <cell r="IM31">
            <v>27.4</v>
          </cell>
          <cell r="IN31">
            <v>63.5</v>
          </cell>
          <cell r="IO31">
            <v>0.46</v>
          </cell>
          <cell r="IP31">
            <v>68.8</v>
          </cell>
          <cell r="IR31">
            <v>11.341200000000001</v>
          </cell>
          <cell r="IS31">
            <v>19.848333333333333</v>
          </cell>
          <cell r="IU31">
            <v>51929</v>
          </cell>
        </row>
        <row r="32">
          <cell r="A32">
            <v>45165</v>
          </cell>
          <cell r="B32">
            <v>3978.7516000631831</v>
          </cell>
          <cell r="C32">
            <v>3978.7515999999996</v>
          </cell>
          <cell r="D32">
            <v>2.3683045238095235</v>
          </cell>
          <cell r="E32">
            <v>2.7214443228454166</v>
          </cell>
          <cell r="F32">
            <v>165.78131666666664</v>
          </cell>
          <cell r="G32">
            <v>24</v>
          </cell>
          <cell r="H32">
            <v>0</v>
          </cell>
          <cell r="I32">
            <v>0</v>
          </cell>
          <cell r="J32">
            <v>100</v>
          </cell>
          <cell r="K32">
            <v>54.82276666669604</v>
          </cell>
          <cell r="L32">
            <v>33.675919715836763</v>
          </cell>
          <cell r="M32">
            <v>4.8795681734121947</v>
          </cell>
          <cell r="N32">
            <v>390.14230587311636</v>
          </cell>
          <cell r="O32">
            <v>390.14230587311636</v>
          </cell>
          <cell r="P32">
            <v>535.49573209500329</v>
          </cell>
          <cell r="Q32">
            <v>441.15645330558505</v>
          </cell>
          <cell r="R32">
            <v>181.0048595113511</v>
          </cell>
          <cell r="S32">
            <v>354.49087258365222</v>
          </cell>
          <cell r="T32">
            <v>32.852069980424091</v>
          </cell>
          <cell r="U32">
            <v>3674.7032510784443</v>
          </cell>
          <cell r="V32">
            <v>2257.2558662570668</v>
          </cell>
          <cell r="W32">
            <v>327.07150917265676</v>
          </cell>
          <cell r="X32">
            <v>443.84752887461713</v>
          </cell>
          <cell r="Y32">
            <v>1301.204</v>
          </cell>
          <cell r="Z32">
            <v>0</v>
          </cell>
          <cell r="AA32">
            <v>143.00899999999999</v>
          </cell>
          <cell r="AB32">
            <v>731.09100000000001</v>
          </cell>
          <cell r="AC32">
            <v>0</v>
          </cell>
          <cell r="AD32">
            <v>37.478999999999999</v>
          </cell>
          <cell r="AE32">
            <v>0</v>
          </cell>
          <cell r="AF32">
            <v>0</v>
          </cell>
          <cell r="AG32">
            <v>21.9</v>
          </cell>
          <cell r="AH32">
            <v>45.347999999999999</v>
          </cell>
          <cell r="AI32">
            <v>0</v>
          </cell>
          <cell r="AJ32">
            <v>0</v>
          </cell>
          <cell r="AK32">
            <v>0</v>
          </cell>
          <cell r="AL32">
            <v>923.58197255141272</v>
          </cell>
          <cell r="AM32">
            <v>567.32766785974309</v>
          </cell>
          <cell r="AN32">
            <v>82.204556114401015</v>
          </cell>
          <cell r="AO32">
            <v>111.5544707208082</v>
          </cell>
          <cell r="AP32">
            <v>327.03825993543722</v>
          </cell>
          <cell r="AQ32">
            <v>0</v>
          </cell>
          <cell r="AR32">
            <v>35.943183786021976</v>
          </cell>
          <cell r="AS32">
            <v>183.74884222186432</v>
          </cell>
          <cell r="AT32">
            <v>0</v>
          </cell>
          <cell r="AU32">
            <v>9.4197888602557711</v>
          </cell>
          <cell r="AV32">
            <v>0</v>
          </cell>
          <cell r="AW32">
            <v>0</v>
          </cell>
          <cell r="AX32">
            <v>5.5042390682676006</v>
          </cell>
          <cell r="AY32">
            <v>11.39754489807302</v>
          </cell>
          <cell r="AZ32">
            <v>0</v>
          </cell>
          <cell r="BA32">
            <v>0</v>
          </cell>
          <cell r="BB32">
            <v>0</v>
          </cell>
          <cell r="BC32">
            <v>1684.668667246365</v>
          </cell>
          <cell r="BD32">
            <v>26.321572826596395</v>
          </cell>
          <cell r="BE32">
            <v>362.98144372145919</v>
          </cell>
          <cell r="BF32">
            <v>2257.7205260162846</v>
          </cell>
          <cell r="BG32">
            <v>4.6411977702615781</v>
          </cell>
          <cell r="BH32">
            <v>99.99999999841198</v>
          </cell>
          <cell r="BJ32">
            <v>0</v>
          </cell>
          <cell r="BK32">
            <v>1467.2</v>
          </cell>
          <cell r="BL32">
            <v>4.694071765626183</v>
          </cell>
          <cell r="BM32">
            <v>0.51509071639455961</v>
          </cell>
          <cell r="BN32">
            <v>5.6721012389916482E-2</v>
          </cell>
          <cell r="BO32">
            <v>0.73534825506573487</v>
          </cell>
          <cell r="BP32">
            <v>0.12812781044184818</v>
          </cell>
          <cell r="BQ32">
            <v>3.8349870044664273E-2</v>
          </cell>
          <cell r="BR32">
            <v>0</v>
          </cell>
          <cell r="BS32">
            <v>34.704398798859422</v>
          </cell>
          <cell r="BT32">
            <v>7.3975671856468734</v>
          </cell>
          <cell r="BU32">
            <v>34.901501173383132</v>
          </cell>
          <cell r="BV32">
            <v>18.547540942239266</v>
          </cell>
          <cell r="BW32">
            <v>0.46251659138509676</v>
          </cell>
          <cell r="BX32">
            <v>0.81384894900199356</v>
          </cell>
          <cell r="BY32">
            <v>1.63</v>
          </cell>
          <cell r="BZ32">
            <v>0.42141865805344569</v>
          </cell>
          <cell r="CA32">
            <v>0.25424840394660475</v>
          </cell>
          <cell r="CB32">
            <v>0.5977049635368038</v>
          </cell>
          <cell r="CC32">
            <v>0.9945580318860423</v>
          </cell>
          <cell r="CD32">
            <v>1.2066032280729122</v>
          </cell>
          <cell r="CE32">
            <v>0.78775874273699742</v>
          </cell>
          <cell r="CF32">
            <v>2035.6988286508838</v>
          </cell>
          <cell r="CG32">
            <v>0.1</v>
          </cell>
          <cell r="CH32">
            <v>0</v>
          </cell>
          <cell r="CI32">
            <v>2.04</v>
          </cell>
          <cell r="CJ32">
            <v>3.3966666666666669</v>
          </cell>
          <cell r="CK32">
            <v>11.753333333333332</v>
          </cell>
          <cell r="CL32">
            <v>8.32</v>
          </cell>
          <cell r="CM32">
            <v>37.613333333333337</v>
          </cell>
          <cell r="CN32">
            <v>14.83</v>
          </cell>
          <cell r="CO32">
            <v>13.983333333333334</v>
          </cell>
          <cell r="CP32">
            <v>6.1333333333333329</v>
          </cell>
          <cell r="CQ32">
            <v>1.46</v>
          </cell>
          <cell r="CR32">
            <v>0.47</v>
          </cell>
          <cell r="CS32">
            <v>1.93</v>
          </cell>
          <cell r="CT32">
            <v>36.876666666666665</v>
          </cell>
          <cell r="CU32">
            <v>14.180535666666669</v>
          </cell>
          <cell r="CV32">
            <v>51.869472904356627</v>
          </cell>
          <cell r="CW32">
            <v>9.8133333333333344</v>
          </cell>
          <cell r="CX32">
            <v>6.503333333333333</v>
          </cell>
          <cell r="CY32">
            <v>3.4666666666666668</v>
          </cell>
          <cell r="CZ32">
            <v>13.21</v>
          </cell>
          <cell r="DA32">
            <v>2.0266666666666668</v>
          </cell>
          <cell r="DB32">
            <v>1.1003333333333334</v>
          </cell>
          <cell r="DC32">
            <v>0.13766666666666669</v>
          </cell>
          <cell r="DD32">
            <v>6.2666666666666662E-2</v>
          </cell>
          <cell r="DE32">
            <v>1.2666666666666666E-2</v>
          </cell>
          <cell r="DF32">
            <v>6.2333333333333331E-2</v>
          </cell>
          <cell r="DG32">
            <v>0.10933333333333332</v>
          </cell>
          <cell r="DH32">
            <v>2.0315200095787169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1.0666666666666667</v>
          </cell>
          <cell r="DP32">
            <v>0</v>
          </cell>
          <cell r="DQ32">
            <v>0.48</v>
          </cell>
          <cell r="DR32">
            <v>22.493333333333329</v>
          </cell>
          <cell r="DS32">
            <v>51.19</v>
          </cell>
          <cell r="DT32">
            <v>21.426666666666666</v>
          </cell>
          <cell r="DU32">
            <v>3.58</v>
          </cell>
          <cell r="DV32">
            <v>0.83666666666666656</v>
          </cell>
          <cell r="DW32">
            <v>0.3133333333333333</v>
          </cell>
          <cell r="DX32">
            <v>0</v>
          </cell>
          <cell r="DY32">
            <v>1.1499999999999999</v>
          </cell>
          <cell r="DZ32">
            <v>59.979487179487187</v>
          </cell>
          <cell r="EA32">
            <v>0.7</v>
          </cell>
          <cell r="EB32">
            <v>6.666666666666667</v>
          </cell>
          <cell r="EC32">
            <v>3.6666666666666665</v>
          </cell>
          <cell r="ED32">
            <v>1.946666666666667</v>
          </cell>
          <cell r="EE32">
            <v>0.52266666666666672</v>
          </cell>
          <cell r="EF32">
            <v>0.94266666666666676</v>
          </cell>
          <cell r="EG32">
            <v>0.18033333333333332</v>
          </cell>
          <cell r="EH32">
            <v>5.4333333333333338E-2</v>
          </cell>
          <cell r="EI32">
            <v>6.333333333333334E-3</v>
          </cell>
          <cell r="EJ32">
            <v>6.8999999999999992E-2</v>
          </cell>
          <cell r="EK32">
            <v>5.7333333333333326E-2</v>
          </cell>
          <cell r="EL32">
            <v>0.05</v>
          </cell>
          <cell r="EM32">
            <v>0.2968633169493276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3.3333333333333335</v>
          </cell>
          <cell r="EV32">
            <v>0</v>
          </cell>
          <cell r="EW32">
            <v>2.0550000000000002</v>
          </cell>
          <cell r="EX32">
            <v>10.546666666666667</v>
          </cell>
          <cell r="EY32">
            <v>33.686666666666667</v>
          </cell>
          <cell r="EZ32">
            <v>15.873333333333333</v>
          </cell>
          <cell r="FA32">
            <v>36.369999999999997</v>
          </cell>
          <cell r="FB32">
            <v>1.4033333333333333</v>
          </cell>
          <cell r="FC32">
            <v>0.24</v>
          </cell>
          <cell r="FD32">
            <v>0.51</v>
          </cell>
          <cell r="FE32">
            <v>11.916666666666666</v>
          </cell>
          <cell r="FF32">
            <v>2.1533333333333333</v>
          </cell>
          <cell r="FG32">
            <v>61.839860139860143</v>
          </cell>
          <cell r="FH32">
            <v>0.66666666666666663</v>
          </cell>
          <cell r="FI32">
            <v>5.5566666666666675</v>
          </cell>
          <cell r="FJ32">
            <v>2.3533333333333335</v>
          </cell>
          <cell r="FK32">
            <v>6.2E-2</v>
          </cell>
          <cell r="FL32">
            <v>3.3000000000000002E-2</v>
          </cell>
          <cell r="FM32">
            <v>6.3E-2</v>
          </cell>
          <cell r="FN32">
            <v>0.12033333333333333</v>
          </cell>
          <cell r="FO32">
            <v>5.5333333333333339E-2</v>
          </cell>
          <cell r="FP32">
            <v>7.0000000000000001E-3</v>
          </cell>
          <cell r="FQ32">
            <v>0.04</v>
          </cell>
          <cell r="FR32">
            <v>1.1666666666666667E-2</v>
          </cell>
          <cell r="FS32">
            <v>3.0666666666666664</v>
          </cell>
          <cell r="FT32">
            <v>0</v>
          </cell>
          <cell r="FU32">
            <v>2.25</v>
          </cell>
          <cell r="FV32">
            <v>0</v>
          </cell>
          <cell r="FW32">
            <v>0</v>
          </cell>
          <cell r="FX32">
            <v>4.17</v>
          </cell>
          <cell r="FY32">
            <v>17.399999999999999</v>
          </cell>
          <cell r="FZ32">
            <v>27.844999999999999</v>
          </cell>
          <cell r="GA32">
            <v>39.729999999999997</v>
          </cell>
          <cell r="GB32">
            <v>8.8249999999999993</v>
          </cell>
          <cell r="GC32">
            <v>1.585</v>
          </cell>
          <cell r="GD32">
            <v>0</v>
          </cell>
          <cell r="GE32">
            <v>0</v>
          </cell>
          <cell r="GF32">
            <v>0</v>
          </cell>
          <cell r="GG32">
            <v>0.44500000000000001</v>
          </cell>
          <cell r="GH32">
            <v>0</v>
          </cell>
          <cell r="GI32">
            <v>2.0299999999999998</v>
          </cell>
          <cell r="GJ32">
            <v>0.44500000000000001</v>
          </cell>
          <cell r="GK32">
            <v>0.44500000000000001</v>
          </cell>
          <cell r="GL32">
            <v>42.045817500000005</v>
          </cell>
          <cell r="GM32">
            <v>12.445</v>
          </cell>
          <cell r="GN32">
            <v>0.91</v>
          </cell>
          <cell r="GO32">
            <v>86.644999999999996</v>
          </cell>
          <cell r="GP32">
            <v>0.56000000000000005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67.62</v>
          </cell>
          <cell r="HS32">
            <v>23.65</v>
          </cell>
          <cell r="HT32">
            <v>3.15</v>
          </cell>
          <cell r="HU32" t="e">
            <v>#DIV/0!</v>
          </cell>
          <cell r="HV32">
            <v>11.12</v>
          </cell>
          <cell r="HW32">
            <v>26.13</v>
          </cell>
          <cell r="HX32">
            <v>4.92</v>
          </cell>
          <cell r="HY32">
            <v>1.24</v>
          </cell>
          <cell r="HZ32">
            <v>0.17</v>
          </cell>
          <cell r="IA32">
            <v>0.57999999999999996</v>
          </cell>
          <cell r="IB32" t="e">
            <v>#DIV/0!</v>
          </cell>
          <cell r="IC32">
            <v>11.12</v>
          </cell>
          <cell r="ID32">
            <v>7.33</v>
          </cell>
          <cell r="IE32">
            <v>2.41</v>
          </cell>
          <cell r="IF32">
            <v>1.17</v>
          </cell>
          <cell r="IG32">
            <v>12.65</v>
          </cell>
          <cell r="IH32">
            <v>1</v>
          </cell>
          <cell r="II32">
            <v>86.35</v>
          </cell>
          <cell r="IJ32">
            <v>0.53</v>
          </cell>
          <cell r="IK32">
            <v>1.4933333333333332</v>
          </cell>
          <cell r="IL32">
            <v>12.93</v>
          </cell>
          <cell r="IM32">
            <v>25.28</v>
          </cell>
          <cell r="IN32">
            <v>61.79</v>
          </cell>
          <cell r="IO32">
            <v>0.46</v>
          </cell>
          <cell r="IP32">
            <v>68.933333333333337</v>
          </cell>
          <cell r="IR32">
            <v>11.114366666666665</v>
          </cell>
          <cell r="IS32">
            <v>19.311483333333332</v>
          </cell>
          <cell r="IU32">
            <v>45348</v>
          </cell>
        </row>
        <row r="33">
          <cell r="A33">
            <v>45166</v>
          </cell>
          <cell r="B33">
            <v>4068.4088001197415</v>
          </cell>
          <cell r="C33">
            <v>4068.4088000000006</v>
          </cell>
          <cell r="D33">
            <v>2.4216719047619053</v>
          </cell>
          <cell r="E33">
            <v>2.7827693570451442</v>
          </cell>
          <cell r="F33">
            <v>169.51703333333336</v>
          </cell>
          <cell r="G33">
            <v>24</v>
          </cell>
          <cell r="H33">
            <v>0</v>
          </cell>
          <cell r="I33">
            <v>0</v>
          </cell>
          <cell r="J33">
            <v>100</v>
          </cell>
          <cell r="K33">
            <v>54.321044349200257</v>
          </cell>
          <cell r="L33">
            <v>33.975690059449875</v>
          </cell>
          <cell r="M33">
            <v>4.9760731831193947</v>
          </cell>
          <cell r="N33">
            <v>379.5527825224936</v>
          </cell>
          <cell r="O33">
            <v>379.5527825224936</v>
          </cell>
          <cell r="P33">
            <v>529.00333723182462</v>
          </cell>
          <cell r="Q33">
            <v>439.34488143916474</v>
          </cell>
          <cell r="R33">
            <v>172.28284690713409</v>
          </cell>
          <cell r="S33">
            <v>356.72049032469056</v>
          </cell>
          <cell r="T33">
            <v>37.193006758698012</v>
          </cell>
          <cell r="U33">
            <v>3679.5015847126047</v>
          </cell>
          <cell r="V33">
            <v>2301.3844250085854</v>
          </cell>
          <cell r="W33">
            <v>337.06033052737632</v>
          </cell>
          <cell r="X33">
            <v>455.67450742715789</v>
          </cell>
          <cell r="Y33">
            <v>1323.546</v>
          </cell>
          <cell r="Z33">
            <v>0</v>
          </cell>
          <cell r="AA33">
            <v>165.554</v>
          </cell>
          <cell r="AB33">
            <v>711.27800000000002</v>
          </cell>
          <cell r="AC33">
            <v>0</v>
          </cell>
          <cell r="AD33">
            <v>16.800999999999998</v>
          </cell>
          <cell r="AE33">
            <v>0</v>
          </cell>
          <cell r="AF33">
            <v>0</v>
          </cell>
          <cell r="AG33">
            <v>72.302000000000007</v>
          </cell>
          <cell r="AH33">
            <v>36.268000000000001</v>
          </cell>
          <cell r="AI33">
            <v>0</v>
          </cell>
          <cell r="AJ33">
            <v>0</v>
          </cell>
          <cell r="AK33">
            <v>0</v>
          </cell>
          <cell r="AL33">
            <v>904.40802915486506</v>
          </cell>
          <cell r="AM33">
            <v>565.67187273335242</v>
          </cell>
          <cell r="AN33">
            <v>82.848196208172581</v>
          </cell>
          <cell r="AO33">
            <v>112.00312697527998</v>
          </cell>
          <cell r="AP33">
            <v>325.32276499870056</v>
          </cell>
          <cell r="AQ33">
            <v>0</v>
          </cell>
          <cell r="AR33">
            <v>40.692567569691477</v>
          </cell>
          <cell r="AS33">
            <v>174.82953039996022</v>
          </cell>
          <cell r="AT33">
            <v>0</v>
          </cell>
          <cell r="AU33">
            <v>4.1296243385142395</v>
          </cell>
          <cell r="AV33">
            <v>0</v>
          </cell>
          <cell r="AW33">
            <v>0</v>
          </cell>
          <cell r="AX33">
            <v>17.77156710453286</v>
          </cell>
          <cell r="AY33">
            <v>8.9145417242565586</v>
          </cell>
          <cell r="AZ33">
            <v>0</v>
          </cell>
          <cell r="BA33">
            <v>0</v>
          </cell>
          <cell r="BB33">
            <v>0</v>
          </cell>
          <cell r="BC33">
            <v>1664.93122507167</v>
          </cell>
          <cell r="BD33">
            <v>30.815733167303662</v>
          </cell>
          <cell r="BE33">
            <v>366.01533256839207</v>
          </cell>
          <cell r="BF33">
            <v>2236.5918212073257</v>
          </cell>
          <cell r="BG33">
            <v>4.5488018586231442</v>
          </cell>
          <cell r="BH33">
            <v>99.999999997056818</v>
          </cell>
          <cell r="BJ33">
            <v>0</v>
          </cell>
          <cell r="BK33">
            <v>1473</v>
          </cell>
          <cell r="BL33">
            <v>4.764911159370218</v>
          </cell>
          <cell r="BM33">
            <v>0.45701840975272684</v>
          </cell>
          <cell r="BN33">
            <v>5.3958664429198944E-2</v>
          </cell>
          <cell r="BO33">
            <v>0.78418232071467331</v>
          </cell>
          <cell r="BP33">
            <v>0.13640666798282411</v>
          </cell>
          <cell r="BQ33">
            <v>3.5217067272099098E-2</v>
          </cell>
          <cell r="BR33">
            <v>0</v>
          </cell>
          <cell r="BS33">
            <v>35.250951581856782</v>
          </cell>
          <cell r="BT33">
            <v>7.1063141009821829</v>
          </cell>
          <cell r="BU33">
            <v>34.813535857065304</v>
          </cell>
          <cell r="BV33">
            <v>18.412996397018905</v>
          </cell>
          <cell r="BW33">
            <v>0.46425349193030963</v>
          </cell>
          <cell r="BX33">
            <v>0.77837421647500149</v>
          </cell>
          <cell r="BY33">
            <v>1.6425000000000001</v>
          </cell>
          <cell r="BZ33">
            <v>0.40484995804748047</v>
          </cell>
          <cell r="CA33">
            <v>0.25922486550515766</v>
          </cell>
          <cell r="CB33">
            <v>0.5643946498198511</v>
          </cell>
          <cell r="CC33">
            <v>1.0140111755555523</v>
          </cell>
          <cell r="CD33">
            <v>1.2183434252548486</v>
          </cell>
          <cell r="CE33">
            <v>0.79622390069700311</v>
          </cell>
          <cell r="CF33">
            <v>1763.9063230302256</v>
          </cell>
          <cell r="CG33">
            <v>0.1</v>
          </cell>
          <cell r="CH33">
            <v>0</v>
          </cell>
          <cell r="CI33">
            <v>1.92</v>
          </cell>
          <cell r="CJ33">
            <v>3.7433333333333336</v>
          </cell>
          <cell r="CK33">
            <v>12.39</v>
          </cell>
          <cell r="CL33">
            <v>8.3933333333333326</v>
          </cell>
          <cell r="CM33">
            <v>35.56</v>
          </cell>
          <cell r="CN33">
            <v>15.356666666666664</v>
          </cell>
          <cell r="CO33">
            <v>13.54</v>
          </cell>
          <cell r="CP33">
            <v>6.45</v>
          </cell>
          <cell r="CQ33">
            <v>1.37</v>
          </cell>
          <cell r="CR33">
            <v>0.56333333333333335</v>
          </cell>
          <cell r="CS33">
            <v>1.9333333333333333</v>
          </cell>
          <cell r="CT33">
            <v>37.28</v>
          </cell>
          <cell r="CU33">
            <v>14.964398333333333</v>
          </cell>
          <cell r="CV33">
            <v>51.64335664335664</v>
          </cell>
          <cell r="CW33">
            <v>9.4600000000000009</v>
          </cell>
          <cell r="CX33">
            <v>6.5633333333333335</v>
          </cell>
          <cell r="CY33">
            <v>3.4633333333333334</v>
          </cell>
          <cell r="CZ33">
            <v>13.283333333333331</v>
          </cell>
          <cell r="DA33">
            <v>2.0499999999999998</v>
          </cell>
          <cell r="DB33">
            <v>1.2393333333333334</v>
          </cell>
          <cell r="DC33">
            <v>0.13600000000000001</v>
          </cell>
          <cell r="DD33">
            <v>7.0999999999999994E-2</v>
          </cell>
          <cell r="DE33">
            <v>1.2999999999999999E-2</v>
          </cell>
          <cell r="DF33">
            <v>6.133333333333333E-2</v>
          </cell>
          <cell r="DG33">
            <v>9.6000000000000016E-2</v>
          </cell>
          <cell r="DH33">
            <v>2.0248603850465119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0.26666666666666666</v>
          </cell>
          <cell r="DP33">
            <v>0</v>
          </cell>
          <cell r="DQ33">
            <v>0.79</v>
          </cell>
          <cell r="DR33">
            <v>28.06</v>
          </cell>
          <cell r="DS33">
            <v>47.923333333333339</v>
          </cell>
          <cell r="DT33">
            <v>18.603333333333335</v>
          </cell>
          <cell r="DU33">
            <v>4.1066666666666665</v>
          </cell>
          <cell r="DV33">
            <v>0.73666666666666669</v>
          </cell>
          <cell r="DW33">
            <v>0.3066666666666667</v>
          </cell>
          <cell r="DX33">
            <v>0</v>
          </cell>
          <cell r="DY33">
            <v>1.0433333333333332</v>
          </cell>
          <cell r="DZ33">
            <v>60.820979020979031</v>
          </cell>
          <cell r="EA33">
            <v>0.69333333333333336</v>
          </cell>
          <cell r="EB33">
            <v>5.8033333333333337</v>
          </cell>
          <cell r="EC33">
            <v>3.2033333333333331</v>
          </cell>
          <cell r="ED33">
            <v>1.9633333333333332</v>
          </cell>
          <cell r="EE33">
            <v>0.49033333333333334</v>
          </cell>
          <cell r="EF33">
            <v>1.0016666666666667</v>
          </cell>
          <cell r="EG33">
            <v>0.16366666666666665</v>
          </cell>
          <cell r="EH33">
            <v>5.8666666666666666E-2</v>
          </cell>
          <cell r="EI33">
            <v>7.3333333333333332E-3</v>
          </cell>
          <cell r="EJ33">
            <v>7.333333333333332E-2</v>
          </cell>
          <cell r="EK33">
            <v>5.0999999999999997E-2</v>
          </cell>
          <cell r="EL33">
            <v>0.11</v>
          </cell>
          <cell r="EM33">
            <v>0.33985228486812752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3.4666666666666668</v>
          </cell>
          <cell r="EV33">
            <v>0</v>
          </cell>
          <cell r="EW33">
            <v>2.5233333333333334</v>
          </cell>
          <cell r="EX33">
            <v>14.366666666666665</v>
          </cell>
          <cell r="EY33">
            <v>38.463333333333331</v>
          </cell>
          <cell r="EZ33">
            <v>14.876666666666665</v>
          </cell>
          <cell r="FA33">
            <v>27.8</v>
          </cell>
          <cell r="FB33">
            <v>1.3</v>
          </cell>
          <cell r="FC33">
            <v>0.19666666666666668</v>
          </cell>
          <cell r="FD33">
            <v>0.47333333333333333</v>
          </cell>
          <cell r="FE33">
            <v>16.89</v>
          </cell>
          <cell r="FF33">
            <v>1.97</v>
          </cell>
          <cell r="FG33">
            <v>63.401864801864804</v>
          </cell>
          <cell r="FH33">
            <v>0.61333333333333329</v>
          </cell>
          <cell r="FI33">
            <v>2.8933333333333331</v>
          </cell>
          <cell r="FJ33">
            <v>2.79</v>
          </cell>
          <cell r="FK33">
            <v>7.2666666666666671E-2</v>
          </cell>
          <cell r="FL33">
            <v>4.0333333333333332E-2</v>
          </cell>
          <cell r="FM33">
            <v>6.2333333333333331E-2</v>
          </cell>
          <cell r="FN33">
            <v>0.14399999999999999</v>
          </cell>
          <cell r="FO33">
            <v>6.1666666666666668E-2</v>
          </cell>
          <cell r="FP33">
            <v>6.6666666666666671E-3</v>
          </cell>
          <cell r="FQ33">
            <v>4.7000000000000007E-2</v>
          </cell>
          <cell r="FR33">
            <v>1.0666666666666666E-2</v>
          </cell>
          <cell r="FS33">
            <v>3.0066666666666664</v>
          </cell>
          <cell r="FT33">
            <v>0</v>
          </cell>
          <cell r="FU33">
            <v>2.3130000000000002</v>
          </cell>
          <cell r="FV33">
            <v>0</v>
          </cell>
          <cell r="FW33">
            <v>0</v>
          </cell>
          <cell r="FX33">
            <v>3.32</v>
          </cell>
          <cell r="FY33">
            <v>11.24</v>
          </cell>
          <cell r="FZ33">
            <v>34.700000000000003</v>
          </cell>
          <cell r="GA33">
            <v>40.76</v>
          </cell>
          <cell r="GB33">
            <v>7.6</v>
          </cell>
          <cell r="GC33">
            <v>1.58</v>
          </cell>
          <cell r="GD33">
            <v>0</v>
          </cell>
          <cell r="GE33">
            <v>0</v>
          </cell>
          <cell r="GF33">
            <v>0</v>
          </cell>
          <cell r="GG33">
            <v>0.8</v>
          </cell>
          <cell r="GH33">
            <v>0</v>
          </cell>
          <cell r="GI33">
            <v>2.38</v>
          </cell>
          <cell r="GJ33">
            <v>0.8</v>
          </cell>
          <cell r="GK33">
            <v>0.8</v>
          </cell>
          <cell r="GL33">
            <v>41.076100000000004</v>
          </cell>
          <cell r="GM33">
            <v>12.5</v>
          </cell>
          <cell r="GN33">
            <v>0.81</v>
          </cell>
          <cell r="GO33">
            <v>86.69</v>
          </cell>
          <cell r="GP33">
            <v>0.54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67.540000000000006</v>
          </cell>
          <cell r="HS33">
            <v>23.3</v>
          </cell>
          <cell r="HT33">
            <v>4.3499999999999996</v>
          </cell>
          <cell r="HU33">
            <v>1.1599999999999999</v>
          </cell>
          <cell r="HV33">
            <v>18.75</v>
          </cell>
          <cell r="HW33">
            <v>27.32</v>
          </cell>
          <cell r="HX33">
            <v>7.61</v>
          </cell>
          <cell r="HY33">
            <v>1.64</v>
          </cell>
          <cell r="HZ33">
            <v>0.18</v>
          </cell>
          <cell r="IA33">
            <v>0.66</v>
          </cell>
          <cell r="IB33">
            <v>1.1599999999999999</v>
          </cell>
          <cell r="IC33">
            <v>19.91</v>
          </cell>
          <cell r="ID33">
            <v>10.67</v>
          </cell>
          <cell r="IE33">
            <v>3.06</v>
          </cell>
          <cell r="IF33">
            <v>1.42</v>
          </cell>
          <cell r="IG33">
            <v>12.24</v>
          </cell>
          <cell r="IH33">
            <v>0.91</v>
          </cell>
          <cell r="II33">
            <v>86.85</v>
          </cell>
          <cell r="IJ33">
            <v>0.52</v>
          </cell>
          <cell r="IK33">
            <v>1.4566666666666668</v>
          </cell>
          <cell r="IL33">
            <v>10.49</v>
          </cell>
          <cell r="IM33">
            <v>27.31</v>
          </cell>
          <cell r="IN33">
            <v>62.2</v>
          </cell>
          <cell r="IO33">
            <v>0.46</v>
          </cell>
          <cell r="IP33">
            <v>71.866666666666674</v>
          </cell>
          <cell r="IR33">
            <v>11.366533333333335</v>
          </cell>
          <cell r="IS33">
            <v>21.090666666666667</v>
          </cell>
          <cell r="IU33">
            <v>36268</v>
          </cell>
        </row>
        <row r="34">
          <cell r="A34">
            <v>45167</v>
          </cell>
          <cell r="B34">
            <v>4064.192004515131</v>
          </cell>
          <cell r="C34">
            <v>4064.1920000000009</v>
          </cell>
          <cell r="D34">
            <v>2.4191619047619053</v>
          </cell>
          <cell r="E34">
            <v>2.7798850889192894</v>
          </cell>
          <cell r="F34">
            <v>169.34133333333338</v>
          </cell>
          <cell r="G34">
            <v>24</v>
          </cell>
          <cell r="H34">
            <v>0</v>
          </cell>
          <cell r="I34">
            <v>0</v>
          </cell>
          <cell r="J34">
            <v>100</v>
          </cell>
          <cell r="K34">
            <v>55.259204067030275</v>
          </cell>
          <cell r="L34">
            <v>32.542576398579122</v>
          </cell>
          <cell r="M34">
            <v>5.1910070889362743</v>
          </cell>
          <cell r="N34">
            <v>389.50835152555953</v>
          </cell>
          <cell r="O34">
            <v>389.50835152555953</v>
          </cell>
          <cell r="P34">
            <v>526.84570287118424</v>
          </cell>
          <cell r="Q34">
            <v>437.59353190379056</v>
          </cell>
          <cell r="R34">
            <v>170.3530304309086</v>
          </cell>
          <cell r="S34">
            <v>356.49267244027567</v>
          </cell>
          <cell r="T34">
            <v>38.006345622548437</v>
          </cell>
          <cell r="U34">
            <v>3786.1194847574443</v>
          </cell>
          <cell r="V34">
            <v>2229.6753032745896</v>
          </cell>
          <cell r="W34">
            <v>355.66514966620434</v>
          </cell>
          <cell r="X34">
            <v>480.10361389548763</v>
          </cell>
          <cell r="Y34">
            <v>1313.1020000000001</v>
          </cell>
          <cell r="Z34">
            <v>0</v>
          </cell>
          <cell r="AA34">
            <v>168.999</v>
          </cell>
          <cell r="AB34">
            <v>701.22966666666593</v>
          </cell>
          <cell r="AC34">
            <v>0</v>
          </cell>
          <cell r="AD34">
            <v>54.523000000000003</v>
          </cell>
          <cell r="AE34">
            <v>0</v>
          </cell>
          <cell r="AF34">
            <v>0</v>
          </cell>
          <cell r="AG34">
            <v>14.897</v>
          </cell>
          <cell r="AH34">
            <v>45.805</v>
          </cell>
          <cell r="AI34">
            <v>0</v>
          </cell>
          <cell r="AJ34">
            <v>0</v>
          </cell>
          <cell r="AK34">
            <v>0</v>
          </cell>
          <cell r="AL34">
            <v>931.57987628321678</v>
          </cell>
          <cell r="AM34">
            <v>548.61465718094087</v>
          </cell>
          <cell r="AN34">
            <v>87.511896404273386</v>
          </cell>
          <cell r="AO34">
            <v>118.13015068237783</v>
          </cell>
          <cell r="AP34">
            <v>323.09054260753527</v>
          </cell>
          <cell r="AQ34">
            <v>0</v>
          </cell>
          <cell r="AR34">
            <v>41.582435035610978</v>
          </cell>
          <cell r="AS34">
            <v>172.53851832975212</v>
          </cell>
          <cell r="AT34">
            <v>0</v>
          </cell>
          <cell r="AU34">
            <v>13.41545870358178</v>
          </cell>
          <cell r="AV34">
            <v>0</v>
          </cell>
          <cell r="AW34">
            <v>0</v>
          </cell>
          <cell r="AX34">
            <v>3.66542721983856</v>
          </cell>
          <cell r="AY34">
            <v>11.270382882775406</v>
          </cell>
          <cell r="AZ34">
            <v>0</v>
          </cell>
          <cell r="BA34">
            <v>0</v>
          </cell>
          <cell r="BB34">
            <v>0</v>
          </cell>
          <cell r="BC34">
            <v>1685.8365805508088</v>
          </cell>
          <cell r="BD34">
            <v>28.351268806195748</v>
          </cell>
          <cell r="BE34">
            <v>364.67297764314623</v>
          </cell>
          <cell r="BF34">
            <v>2251.3993453299031</v>
          </cell>
          <cell r="BG34">
            <v>4.622872227731933</v>
          </cell>
          <cell r="BH34">
            <v>99.999999888904597</v>
          </cell>
          <cell r="BJ34">
            <v>0</v>
          </cell>
          <cell r="BK34">
            <v>1470</v>
          </cell>
          <cell r="BL34">
            <v>4.7589253952569166</v>
          </cell>
          <cell r="BM34">
            <v>0.41949431818181815</v>
          </cell>
          <cell r="BN34">
            <v>6.7068132411067183E-2</v>
          </cell>
          <cell r="BO34">
            <v>0.80467744565217358</v>
          </cell>
          <cell r="BP34">
            <v>0.13314263833992093</v>
          </cell>
          <cell r="BQ34">
            <v>3.140906620553359E-2</v>
          </cell>
          <cell r="BR34">
            <v>0</v>
          </cell>
          <cell r="BS34">
            <v>34.715146011680936</v>
          </cell>
          <cell r="BT34">
            <v>6.8903210923540561</v>
          </cell>
          <cell r="BU34">
            <v>35.242347921167024</v>
          </cell>
          <cell r="BV34">
            <v>18.395122809824787</v>
          </cell>
          <cell r="BW34">
            <v>0.42488492412726347</v>
          </cell>
          <cell r="BX34">
            <v>0.82872763154385676</v>
          </cell>
          <cell r="BY34">
            <v>1.9245454545454543</v>
          </cell>
          <cell r="BZ34">
            <v>0.46535509507427258</v>
          </cell>
          <cell r="CA34">
            <v>0.25458676694135535</v>
          </cell>
          <cell r="CB34">
            <v>0.56541056617862773</v>
          </cell>
          <cell r="CC34">
            <v>0.98538629799328303</v>
          </cell>
          <cell r="CD34">
            <v>1.1809812918334939</v>
          </cell>
          <cell r="CE34">
            <v>0.77583234982394023</v>
          </cell>
          <cell r="CF34">
            <v>1800.29616597312</v>
          </cell>
          <cell r="CG34">
            <v>0.1</v>
          </cell>
          <cell r="CH34">
            <v>0</v>
          </cell>
          <cell r="CI34">
            <v>2.7450000000000001</v>
          </cell>
          <cell r="CJ34">
            <v>3.62</v>
          </cell>
          <cell r="CK34">
            <v>10.473333333333334</v>
          </cell>
          <cell r="CL34">
            <v>8.0133333333333336</v>
          </cell>
          <cell r="CM34">
            <v>35.22</v>
          </cell>
          <cell r="CN34">
            <v>16.27</v>
          </cell>
          <cell r="CO34">
            <v>16.073333333333331</v>
          </cell>
          <cell r="CP34">
            <v>6.7333333333333334</v>
          </cell>
          <cell r="CQ34">
            <v>1.24</v>
          </cell>
          <cell r="CR34">
            <v>0.52666666666666662</v>
          </cell>
          <cell r="CS34">
            <v>1.7666666666666666</v>
          </cell>
          <cell r="CT34">
            <v>40.843333333333334</v>
          </cell>
          <cell r="CU34">
            <v>13.782723333333331</v>
          </cell>
          <cell r="CV34">
            <v>51.609734193455125</v>
          </cell>
          <cell r="CW34">
            <v>9.7633333333333336</v>
          </cell>
          <cell r="CX34">
            <v>6.5133333333333328</v>
          </cell>
          <cell r="CY34">
            <v>3.5266666666666668</v>
          </cell>
          <cell r="CZ34">
            <v>13.17</v>
          </cell>
          <cell r="DA34">
            <v>2.0833333333333335</v>
          </cell>
          <cell r="DB34">
            <v>1.3883333333333334</v>
          </cell>
          <cell r="DC34">
            <v>0.13766666666666669</v>
          </cell>
          <cell r="DD34">
            <v>6.7000000000000004E-2</v>
          </cell>
          <cell r="DE34">
            <v>1.1000000000000001E-2</v>
          </cell>
          <cell r="DF34">
            <v>6.1666666666666668E-2</v>
          </cell>
          <cell r="DG34">
            <v>9.866666666666668E-2</v>
          </cell>
          <cell r="DH34">
            <v>2.0221238366344525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0.2</v>
          </cell>
          <cell r="DP34">
            <v>0</v>
          </cell>
          <cell r="DQ34">
            <v>0.54500000000000004</v>
          </cell>
          <cell r="DR34">
            <v>24.27</v>
          </cell>
          <cell r="DS34">
            <v>51.203333333333326</v>
          </cell>
          <cell r="DT34">
            <v>19.43</v>
          </cell>
          <cell r="DU34">
            <v>3.66</v>
          </cell>
          <cell r="DV34">
            <v>0.75666666666666671</v>
          </cell>
          <cell r="DW34">
            <v>0.31666666666666671</v>
          </cell>
          <cell r="DX34">
            <v>0</v>
          </cell>
          <cell r="DY34">
            <v>1.0733333333333335</v>
          </cell>
          <cell r="DZ34">
            <v>59.85314685314686</v>
          </cell>
          <cell r="EA34">
            <v>0.41499999999999998</v>
          </cell>
          <cell r="EB34">
            <v>6.7766666666666673</v>
          </cell>
          <cell r="EC34">
            <v>3.57</v>
          </cell>
          <cell r="ED34">
            <v>1.86</v>
          </cell>
          <cell r="EE34">
            <v>0.45933333333333332</v>
          </cell>
          <cell r="EF34">
            <v>1.1803333333333332</v>
          </cell>
          <cell r="EG34">
            <v>0.19533333333333336</v>
          </cell>
          <cell r="EH34">
            <v>5.6333333333333339E-2</v>
          </cell>
          <cell r="EI34">
            <v>6.000000000000001E-3</v>
          </cell>
          <cell r="EJ34">
            <v>7.333333333333332E-2</v>
          </cell>
          <cell r="EK34">
            <v>5.266666666666666E-2</v>
          </cell>
          <cell r="EL34">
            <v>0.12</v>
          </cell>
          <cell r="EM34">
            <v>0.27475266221304256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4.0999999999999996</v>
          </cell>
          <cell r="EV34">
            <v>0</v>
          </cell>
          <cell r="EW34">
            <v>2.3450000000000002</v>
          </cell>
          <cell r="EX34">
            <v>17.600000000000001</v>
          </cell>
          <cell r="EY34">
            <v>36.426666666666669</v>
          </cell>
          <cell r="EZ34">
            <v>13.953333333333333</v>
          </cell>
          <cell r="FA34">
            <v>28.54</v>
          </cell>
          <cell r="FB34">
            <v>1.2166666666666666</v>
          </cell>
          <cell r="FC34">
            <v>0.23</v>
          </cell>
          <cell r="FD34">
            <v>0.47</v>
          </cell>
          <cell r="FE34">
            <v>19.16333333333333</v>
          </cell>
          <cell r="FF34">
            <v>1.9166666666666667</v>
          </cell>
          <cell r="FG34">
            <v>63.228205128205126</v>
          </cell>
          <cell r="FH34">
            <v>0.67666666666666664</v>
          </cell>
          <cell r="FI34">
            <v>2.58</v>
          </cell>
          <cell r="FJ34">
            <v>3.09</v>
          </cell>
          <cell r="FK34">
            <v>9.0999999999999984E-2</v>
          </cell>
          <cell r="FL34">
            <v>3.7999999999999999E-2</v>
          </cell>
          <cell r="FM34">
            <v>0.12</v>
          </cell>
          <cell r="FN34">
            <v>0.17566666666666667</v>
          </cell>
          <cell r="FO34">
            <v>4.8666666666666671E-2</v>
          </cell>
          <cell r="FP34">
            <v>6.3333333333333332E-3</v>
          </cell>
          <cell r="FQ34">
            <v>4.3000000000000003E-2</v>
          </cell>
          <cell r="FR34">
            <v>1.1000000000000001E-2</v>
          </cell>
          <cell r="FS34">
            <v>3.18</v>
          </cell>
          <cell r="FT34">
            <v>0</v>
          </cell>
          <cell r="FU34">
            <v>2.0750000000000002</v>
          </cell>
          <cell r="FV34">
            <v>0</v>
          </cell>
          <cell r="FW34">
            <v>0</v>
          </cell>
          <cell r="FX34">
            <v>6.3550000000000004</v>
          </cell>
          <cell r="FY34">
            <v>19.170000000000002</v>
          </cell>
          <cell r="FZ34">
            <v>34.344999999999999</v>
          </cell>
          <cell r="GA34">
            <v>31.055</v>
          </cell>
          <cell r="GB34">
            <v>7.0949999999999998</v>
          </cell>
          <cell r="GC34">
            <v>1.59</v>
          </cell>
          <cell r="GD34">
            <v>0</v>
          </cell>
          <cell r="GE34">
            <v>0</v>
          </cell>
          <cell r="GF34">
            <v>0</v>
          </cell>
          <cell r="GG34">
            <v>0.39</v>
          </cell>
          <cell r="GH34">
            <v>0</v>
          </cell>
          <cell r="GI34">
            <v>1.98</v>
          </cell>
          <cell r="GJ34">
            <v>0.39</v>
          </cell>
          <cell r="GK34">
            <v>0.39</v>
          </cell>
          <cell r="GL34">
            <v>44.020534999999995</v>
          </cell>
          <cell r="GM34">
            <v>12.465</v>
          </cell>
          <cell r="GN34">
            <v>0.88</v>
          </cell>
          <cell r="GO34">
            <v>86.655000000000001</v>
          </cell>
          <cell r="GP34">
            <v>0.5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67.77</v>
          </cell>
          <cell r="HS34">
            <v>23.6</v>
          </cell>
          <cell r="HT34">
            <v>3.55</v>
          </cell>
          <cell r="HU34" t="e">
            <v>#DIV/0!</v>
          </cell>
          <cell r="HV34">
            <v>15.09</v>
          </cell>
          <cell r="HW34">
            <v>25.66</v>
          </cell>
          <cell r="HX34">
            <v>6.37</v>
          </cell>
          <cell r="HY34">
            <v>1.42</v>
          </cell>
          <cell r="HZ34">
            <v>0.22</v>
          </cell>
          <cell r="IA34">
            <v>0.66</v>
          </cell>
          <cell r="IB34" t="e">
            <v>#DIV/0!</v>
          </cell>
          <cell r="IC34">
            <v>15.09</v>
          </cell>
          <cell r="ID34">
            <v>9.16</v>
          </cell>
          <cell r="IE34">
            <v>2.79</v>
          </cell>
          <cell r="IF34">
            <v>1.37</v>
          </cell>
          <cell r="IG34">
            <v>12.85</v>
          </cell>
          <cell r="IH34">
            <v>1.25</v>
          </cell>
          <cell r="II34">
            <v>85.9</v>
          </cell>
          <cell r="IJ34">
            <v>0.5</v>
          </cell>
          <cell r="IK34">
            <v>1.2666666666666666</v>
          </cell>
          <cell r="IL34">
            <v>11.01</v>
          </cell>
          <cell r="IM34">
            <v>26.18</v>
          </cell>
          <cell r="IN34">
            <v>62.81</v>
          </cell>
          <cell r="IO34">
            <v>0.45</v>
          </cell>
          <cell r="IP34">
            <v>69.599999999999994</v>
          </cell>
          <cell r="IR34">
            <v>11.197566666666667</v>
          </cell>
          <cell r="IS34">
            <v>21.529283333333339</v>
          </cell>
          <cell r="IU34">
            <v>45805</v>
          </cell>
        </row>
        <row r="35">
          <cell r="A35">
            <v>45168</v>
          </cell>
          <cell r="B35">
            <v>3996.7232014246333</v>
          </cell>
          <cell r="C35">
            <v>3996.7231999999999</v>
          </cell>
          <cell r="D35">
            <v>2.3790019047619047</v>
          </cell>
          <cell r="E35">
            <v>2.7337367989056087</v>
          </cell>
          <cell r="F35">
            <v>166.53013333333334</v>
          </cell>
          <cell r="G35">
            <v>24</v>
          </cell>
          <cell r="H35">
            <v>0</v>
          </cell>
          <cell r="I35">
            <v>0</v>
          </cell>
          <cell r="J35">
            <v>100</v>
          </cell>
          <cell r="K35">
            <v>56.036060068391279</v>
          </cell>
          <cell r="L35">
            <v>30.025241182709106</v>
          </cell>
          <cell r="M35">
            <v>6.9381313449923905</v>
          </cell>
          <cell r="N35">
            <v>404.28433477531189</v>
          </cell>
          <cell r="O35">
            <v>404.28433477531189</v>
          </cell>
          <cell r="P35">
            <v>533.71870379706218</v>
          </cell>
          <cell r="Q35">
            <v>445.92281705602886</v>
          </cell>
          <cell r="R35">
            <v>177.13461086012867</v>
          </cell>
          <cell r="S35">
            <v>356.58409293693347</v>
          </cell>
          <cell r="T35">
            <v>29.630332657960313</v>
          </cell>
          <cell r="U35">
            <v>3801.475617980585</v>
          </cell>
          <cell r="V35">
            <v>2036.9066301368898</v>
          </cell>
          <cell r="W35">
            <v>470.68150598284222</v>
          </cell>
          <cell r="X35">
            <v>474.91715630083166</v>
          </cell>
          <cell r="Y35">
            <v>1332.126</v>
          </cell>
          <cell r="Z35">
            <v>0</v>
          </cell>
          <cell r="AA35">
            <v>129.56700000000001</v>
          </cell>
          <cell r="AB35">
            <v>716.41166666666675</v>
          </cell>
          <cell r="AC35">
            <v>0</v>
          </cell>
          <cell r="AD35">
            <v>92.016999999999996</v>
          </cell>
          <cell r="AE35">
            <v>0</v>
          </cell>
          <cell r="AF35">
            <v>0</v>
          </cell>
          <cell r="AG35">
            <v>1.649</v>
          </cell>
          <cell r="AH35">
            <v>20.7</v>
          </cell>
          <cell r="AI35">
            <v>0</v>
          </cell>
          <cell r="AJ35">
            <v>0</v>
          </cell>
          <cell r="AK35">
            <v>0</v>
          </cell>
          <cell r="AL35">
            <v>951.14808466734644</v>
          </cell>
          <cell r="AM35">
            <v>509.64415784681654</v>
          </cell>
          <cell r="AN35">
            <v>117.76685105815375</v>
          </cell>
          <cell r="AO35">
            <v>118.8266318096653</v>
          </cell>
          <cell r="AP35">
            <v>333.30454296288599</v>
          </cell>
          <cell r="AQ35">
            <v>0</v>
          </cell>
          <cell r="AR35">
            <v>32.418307065602093</v>
          </cell>
          <cell r="AS35">
            <v>179.24975800458276</v>
          </cell>
          <cell r="AT35">
            <v>0</v>
          </cell>
          <cell r="AU35">
            <v>23.023110523941341</v>
          </cell>
          <cell r="AV35">
            <v>0</v>
          </cell>
          <cell r="AW35">
            <v>0</v>
          </cell>
          <cell r="AX35">
            <v>0.41258799193604734</v>
          </cell>
          <cell r="AY35">
            <v>5.1792428338848877</v>
          </cell>
          <cell r="AZ35">
            <v>0</v>
          </cell>
          <cell r="BA35">
            <v>0</v>
          </cell>
          <cell r="BB35">
            <v>0</v>
          </cell>
          <cell r="BC35">
            <v>1697.385725381982</v>
          </cell>
          <cell r="BD35">
            <v>28.614941349762276</v>
          </cell>
          <cell r="BE35">
            <v>365.7228500284881</v>
          </cell>
          <cell r="BF35">
            <v>2270.973274764815</v>
          </cell>
          <cell r="BG35">
            <v>4.6411804054621237</v>
          </cell>
          <cell r="BH35">
            <v>99.99999996435497</v>
          </cell>
          <cell r="BJ35">
            <v>0</v>
          </cell>
          <cell r="BK35">
            <v>1470.5830000000001</v>
          </cell>
          <cell r="BL35">
            <v>4.7124515172829575</v>
          </cell>
          <cell r="BM35">
            <v>0.41607717041800646</v>
          </cell>
          <cell r="BN35">
            <v>5.3267936093247585E-2</v>
          </cell>
          <cell r="BO35">
            <v>0.80453731661977512</v>
          </cell>
          <cell r="BP35">
            <v>0.13283980606913184</v>
          </cell>
          <cell r="BQ35">
            <v>3.2007234726688108E-2</v>
          </cell>
          <cell r="BR35">
            <v>0</v>
          </cell>
          <cell r="BS35">
            <v>35.269519192122189</v>
          </cell>
          <cell r="BT35">
            <v>7.3177054863344058</v>
          </cell>
          <cell r="BU35">
            <v>35.112755978697756</v>
          </cell>
          <cell r="BV35">
            <v>17.65107465836013</v>
          </cell>
          <cell r="BW35">
            <v>0.41040896302250807</v>
          </cell>
          <cell r="BX35">
            <v>0.82314760852090041</v>
          </cell>
          <cell r="BY35">
            <v>1.8</v>
          </cell>
          <cell r="BZ35">
            <v>0.44274542805466244</v>
          </cell>
          <cell r="CA35">
            <v>0.26346387660771714</v>
          </cell>
          <cell r="CB35">
            <v>0.60413911776527329</v>
          </cell>
          <cell r="CC35">
            <v>1.005246412185582</v>
          </cell>
          <cell r="CD35">
            <v>1.2139484976109587</v>
          </cell>
          <cell r="CE35">
            <v>0.80738669317857836</v>
          </cell>
          <cell r="CF35">
            <v>1817.2155300547729</v>
          </cell>
          <cell r="CG35">
            <v>0.1</v>
          </cell>
          <cell r="CH35">
            <v>0</v>
          </cell>
          <cell r="CI35">
            <v>2.72</v>
          </cell>
          <cell r="CJ35">
            <v>4.9633333333333338</v>
          </cell>
          <cell r="CK35">
            <v>12.896666666666667</v>
          </cell>
          <cell r="CL35">
            <v>8.1199999999999992</v>
          </cell>
          <cell r="CM35">
            <v>37.023333333333333</v>
          </cell>
          <cell r="CN35">
            <v>13.153333333333334</v>
          </cell>
          <cell r="CO35">
            <v>12.793333333333331</v>
          </cell>
          <cell r="CP35">
            <v>6.086666666666666</v>
          </cell>
          <cell r="CQ35">
            <v>1.25</v>
          </cell>
          <cell r="CR35">
            <v>0.46666666666666662</v>
          </cell>
          <cell r="CS35">
            <v>1.7166666666666668</v>
          </cell>
          <cell r="CT35">
            <v>33.75</v>
          </cell>
          <cell r="CU35">
            <v>15.258326666666667</v>
          </cell>
          <cell r="CV35">
            <v>51.290596483619737</v>
          </cell>
          <cell r="CW35">
            <v>11.166666666666666</v>
          </cell>
          <cell r="CX35">
            <v>7.1033333333333326</v>
          </cell>
          <cell r="CY35">
            <v>3.5033333333333334</v>
          </cell>
          <cell r="CZ35">
            <v>13.363333333333335</v>
          </cell>
          <cell r="DA35">
            <v>2.0566666666666666</v>
          </cell>
          <cell r="DB35">
            <v>1.2549999999999999</v>
          </cell>
          <cell r="DC35">
            <v>0.14233333333333334</v>
          </cell>
          <cell r="DD35">
            <v>6.4000000000000001E-2</v>
          </cell>
          <cell r="DE35">
            <v>1.3666666666666666E-2</v>
          </cell>
          <cell r="DF35">
            <v>6.0999999999999999E-2</v>
          </cell>
          <cell r="DG35">
            <v>0.10366666666666667</v>
          </cell>
          <cell r="DH35">
            <v>1.8887775615791977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0.2</v>
          </cell>
          <cell r="DP35">
            <v>0</v>
          </cell>
          <cell r="DQ35">
            <v>0.34</v>
          </cell>
          <cell r="DR35">
            <v>27.163333333333338</v>
          </cell>
          <cell r="DS35">
            <v>54.383333333333326</v>
          </cell>
          <cell r="DT35">
            <v>14.233333333333333</v>
          </cell>
          <cell r="DU35">
            <v>2.813333333333333</v>
          </cell>
          <cell r="DV35">
            <v>0.93333333333333346</v>
          </cell>
          <cell r="DW35">
            <v>0.36</v>
          </cell>
          <cell r="DX35">
            <v>0</v>
          </cell>
          <cell r="DY35">
            <v>1.2933333333333332</v>
          </cell>
          <cell r="DZ35">
            <v>59.624475524475521</v>
          </cell>
          <cell r="EA35">
            <v>0.56999999999999995</v>
          </cell>
          <cell r="EB35">
            <v>7.4433333333333325</v>
          </cell>
          <cell r="EC35">
            <v>3.54</v>
          </cell>
          <cell r="ED35">
            <v>1.8566666666666667</v>
          </cell>
          <cell r="EE35">
            <v>0.36033333333333334</v>
          </cell>
          <cell r="EF35">
            <v>1.0356666666666665</v>
          </cell>
          <cell r="EG35">
            <v>0.19033333333333333</v>
          </cell>
          <cell r="EH35">
            <v>5.2666666666666667E-2</v>
          </cell>
          <cell r="EI35">
            <v>5.6666666666666671E-3</v>
          </cell>
          <cell r="EJ35">
            <v>7.3666666666666658E-2</v>
          </cell>
          <cell r="EK35">
            <v>5.8666666666666666E-2</v>
          </cell>
          <cell r="EL35">
            <v>0.06</v>
          </cell>
          <cell r="EM35">
            <v>0.25080272409102777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3.5333333333333332</v>
          </cell>
          <cell r="EV35">
            <v>0</v>
          </cell>
          <cell r="EW35">
            <v>0.89500000000000002</v>
          </cell>
          <cell r="EX35">
            <v>14.336666666666668</v>
          </cell>
          <cell r="EY35">
            <v>36.063333333333333</v>
          </cell>
          <cell r="EZ35">
            <v>17.196666666666669</v>
          </cell>
          <cell r="FA35">
            <v>29.926666666666666</v>
          </cell>
          <cell r="FB35">
            <v>1.1833333333333333</v>
          </cell>
          <cell r="FC35">
            <v>0.20333333333333334</v>
          </cell>
          <cell r="FD35">
            <v>0.49333333333333335</v>
          </cell>
          <cell r="FE35">
            <v>14.933333333333332</v>
          </cell>
          <cell r="FF35">
            <v>1.88</v>
          </cell>
          <cell r="FG35">
            <v>63.572960372960374</v>
          </cell>
          <cell r="FH35">
            <v>0.67</v>
          </cell>
          <cell r="FI35">
            <v>4.1933333333333325</v>
          </cell>
          <cell r="FJ35">
            <v>1.98</v>
          </cell>
          <cell r="FK35">
            <v>4.4999999999999998E-2</v>
          </cell>
          <cell r="FL35">
            <v>3.3666666666666671E-2</v>
          </cell>
          <cell r="FM35">
            <v>0.11366666666666668</v>
          </cell>
          <cell r="FN35">
            <v>9.9666666666666681E-2</v>
          </cell>
          <cell r="FO35">
            <v>4.3000000000000003E-2</v>
          </cell>
          <cell r="FP35">
            <v>5.9999999999999993E-3</v>
          </cell>
          <cell r="FQ35">
            <v>4.3333333333333335E-2</v>
          </cell>
          <cell r="FR35">
            <v>1.2999999999999999E-2</v>
          </cell>
          <cell r="FS35">
            <v>2.3199999999999998</v>
          </cell>
          <cell r="FT35">
            <v>0</v>
          </cell>
          <cell r="FU35">
            <v>2.2749999999999999</v>
          </cell>
          <cell r="FV35">
            <v>0</v>
          </cell>
          <cell r="FW35">
            <v>0</v>
          </cell>
          <cell r="FX35">
            <v>6.24</v>
          </cell>
          <cell r="FY35">
            <v>16.555</v>
          </cell>
          <cell r="FZ35">
            <v>36.414999999999999</v>
          </cell>
          <cell r="GA35">
            <v>31.66</v>
          </cell>
          <cell r="GB35">
            <v>7.2450000000000001</v>
          </cell>
          <cell r="GC35">
            <v>1.5549999999999999</v>
          </cell>
          <cell r="GD35">
            <v>0</v>
          </cell>
          <cell r="GE35">
            <v>0</v>
          </cell>
          <cell r="GF35">
            <v>0</v>
          </cell>
          <cell r="GG35">
            <v>0.33</v>
          </cell>
          <cell r="GH35">
            <v>0</v>
          </cell>
          <cell r="GI35">
            <v>1.885</v>
          </cell>
          <cell r="GJ35">
            <v>0.33</v>
          </cell>
          <cell r="GK35">
            <v>0.33</v>
          </cell>
          <cell r="GL35">
            <v>43.635570000000001</v>
          </cell>
          <cell r="GM35">
            <v>12.315</v>
          </cell>
          <cell r="GN35">
            <v>0.85499999999999998</v>
          </cell>
          <cell r="GO35">
            <v>86.83</v>
          </cell>
          <cell r="GP35">
            <v>0.54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67.209999999999994</v>
          </cell>
          <cell r="HS35">
            <v>23.9</v>
          </cell>
          <cell r="HT35">
            <v>4.8</v>
          </cell>
          <cell r="HU35">
            <v>1.22</v>
          </cell>
          <cell r="HV35">
            <v>11.37</v>
          </cell>
          <cell r="HW35">
            <v>27.06</v>
          </cell>
          <cell r="HX35">
            <v>5.42</v>
          </cell>
          <cell r="HY35">
            <v>1.47</v>
          </cell>
          <cell r="HZ35">
            <v>0.21</v>
          </cell>
          <cell r="IA35">
            <v>0.6</v>
          </cell>
          <cell r="IB35">
            <v>1.22</v>
          </cell>
          <cell r="IC35">
            <v>12.59</v>
          </cell>
          <cell r="ID35">
            <v>8.11</v>
          </cell>
          <cell r="IE35">
            <v>2.69</v>
          </cell>
          <cell r="IF35">
            <v>1.22</v>
          </cell>
          <cell r="IG35">
            <v>12.18</v>
          </cell>
          <cell r="IH35">
            <v>1.0900000000000001</v>
          </cell>
          <cell r="II35">
            <v>86.73</v>
          </cell>
          <cell r="IJ35">
            <v>0.47499999999999998</v>
          </cell>
          <cell r="IK35">
            <v>1.18</v>
          </cell>
          <cell r="IL35">
            <v>10.81</v>
          </cell>
          <cell r="IM35">
            <v>23.08</v>
          </cell>
          <cell r="IN35">
            <v>66.11</v>
          </cell>
          <cell r="IO35">
            <v>0.45</v>
          </cell>
          <cell r="IP35">
            <v>69.2</v>
          </cell>
          <cell r="IR35">
            <v>11.401766666666667</v>
          </cell>
          <cell r="IS35">
            <v>20.34985</v>
          </cell>
          <cell r="IU35">
            <v>20700</v>
          </cell>
        </row>
        <row r="36">
          <cell r="A36">
            <v>45169</v>
          </cell>
          <cell r="B36">
            <v>3842.3076930810666</v>
          </cell>
          <cell r="C36">
            <v>3842.3079498000002</v>
          </cell>
          <cell r="D36">
            <v>2.287088065357143</v>
          </cell>
          <cell r="E36">
            <v>2.6281176127222983</v>
          </cell>
          <cell r="F36">
            <v>160.09616457500002</v>
          </cell>
          <cell r="G36">
            <v>24</v>
          </cell>
          <cell r="H36">
            <v>0</v>
          </cell>
          <cell r="I36">
            <v>0</v>
          </cell>
          <cell r="J36">
            <v>100</v>
          </cell>
          <cell r="K36">
            <v>56.019097961089514</v>
          </cell>
          <cell r="L36">
            <v>30.054002133480495</v>
          </cell>
          <cell r="M36">
            <v>6.9270106091295043</v>
          </cell>
          <cell r="N36">
            <v>409.87812703572467</v>
          </cell>
          <cell r="O36">
            <v>409.87812703572467</v>
          </cell>
          <cell r="P36">
            <v>541.74810823930602</v>
          </cell>
          <cell r="Q36">
            <v>455.44450358055724</v>
          </cell>
          <cell r="R36">
            <v>180.80415976340771</v>
          </cell>
          <cell r="S36">
            <v>360.94394847589825</v>
          </cell>
          <cell r="T36">
            <v>39.715852604618668</v>
          </cell>
          <cell r="U36">
            <v>3687.1109873222658</v>
          </cell>
          <cell r="V36">
            <v>1978.1189899975238</v>
          </cell>
          <cell r="W36">
            <v>455.92767209425011</v>
          </cell>
          <cell r="X36">
            <v>460.72446136772874</v>
          </cell>
          <cell r="Y36">
            <v>1241.258</v>
          </cell>
          <cell r="Z36">
            <v>0</v>
          </cell>
          <cell r="AA36">
            <v>166.959</v>
          </cell>
          <cell r="AB36">
            <v>703.85533333333308</v>
          </cell>
          <cell r="AC36">
            <v>0</v>
          </cell>
          <cell r="AD36">
            <v>54.173999999999999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959.6084649758094</v>
          </cell>
          <cell r="AM36">
            <v>514.82576305889529</v>
          </cell>
          <cell r="AN36">
            <v>118.65985457522044</v>
          </cell>
          <cell r="AO36">
            <v>119.90826819969833</v>
          </cell>
          <cell r="AP36">
            <v>323.05013006510706</v>
          </cell>
          <cell r="AQ36">
            <v>0</v>
          </cell>
          <cell r="AR36">
            <v>43.452792784046672</v>
          </cell>
          <cell r="AS36">
            <v>183.18557220203417</v>
          </cell>
          <cell r="AT36">
            <v>0</v>
          </cell>
          <cell r="AU36">
            <v>14.099339336501444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1713.0023508096235</v>
          </cell>
          <cell r="BD36">
            <v>14.099339336501444</v>
          </cell>
          <cell r="BE36">
            <v>366.50292284915372</v>
          </cell>
          <cell r="BF36">
            <v>2276.7901851973129</v>
          </cell>
          <cell r="BG36">
            <v>4.6739118408468077</v>
          </cell>
          <cell r="BH36">
            <v>100.00000668137365</v>
          </cell>
          <cell r="BJ36">
            <v>0</v>
          </cell>
          <cell r="BK36">
            <v>1467.2139999999999</v>
          </cell>
          <cell r="BL36">
            <v>4.711239875310163</v>
          </cell>
          <cell r="BM36">
            <v>0.42993911686620218</v>
          </cell>
          <cell r="BN36">
            <v>6.7053187758729912E-2</v>
          </cell>
          <cell r="BO36">
            <v>0.72720900261574339</v>
          </cell>
          <cell r="BP36">
            <v>0.13342738428177925</v>
          </cell>
          <cell r="BQ36">
            <v>2.7683498839606725E-2</v>
          </cell>
          <cell r="BR36">
            <v>0</v>
          </cell>
          <cell r="BS36">
            <v>34.940133793312427</v>
          </cell>
          <cell r="BT36">
            <v>6.5590632315006951</v>
          </cell>
          <cell r="BU36">
            <v>36.395031876731537</v>
          </cell>
          <cell r="BV36">
            <v>17.512186565353886</v>
          </cell>
          <cell r="BW36">
            <v>0.38936921804767727</v>
          </cell>
          <cell r="BX36">
            <v>0.82581055677829307</v>
          </cell>
          <cell r="BY36">
            <v>1.7870000000000001</v>
          </cell>
          <cell r="BZ36">
            <v>0.43290776094731853</v>
          </cell>
          <cell r="CA36">
            <v>0.26039822302584559</v>
          </cell>
          <cell r="CB36">
            <v>0.58537601287400054</v>
          </cell>
          <cell r="CC36">
            <v>0.96021285099228959</v>
          </cell>
          <cell r="CD36">
            <v>1.1404425358007177</v>
          </cell>
          <cell r="CE36">
            <v>0.76991382047714596</v>
          </cell>
          <cell r="CF36">
            <v>1762.7008568534168</v>
          </cell>
          <cell r="CG36">
            <v>0.1</v>
          </cell>
          <cell r="CH36">
            <v>0</v>
          </cell>
          <cell r="CI36">
            <v>1.76</v>
          </cell>
          <cell r="CJ36">
            <v>3.3833333333333333</v>
          </cell>
          <cell r="CK36">
            <v>10.436666666666666</v>
          </cell>
          <cell r="CL36">
            <v>7.6433333333333335</v>
          </cell>
          <cell r="CM36">
            <v>41.103333333333332</v>
          </cell>
          <cell r="CN36">
            <v>15.303333333333333</v>
          </cell>
          <cell r="CO36">
            <v>12.846666666666666</v>
          </cell>
          <cell r="CP36">
            <v>6.34</v>
          </cell>
          <cell r="CQ36">
            <v>1.2833333333333332</v>
          </cell>
          <cell r="CR36">
            <v>0.48666666666666664</v>
          </cell>
          <cell r="CS36">
            <v>1.77</v>
          </cell>
          <cell r="CT36">
            <v>36.26</v>
          </cell>
          <cell r="CU36">
            <v>13.754662666666666</v>
          </cell>
          <cell r="CV36">
            <v>50.998698975443169</v>
          </cell>
          <cell r="CW36">
            <v>10.61</v>
          </cell>
          <cell r="CX36">
            <v>7.07</v>
          </cell>
          <cell r="CY36">
            <v>3.5</v>
          </cell>
          <cell r="CZ36">
            <v>13.736666666666666</v>
          </cell>
          <cell r="DA36">
            <v>2.0866666666666664</v>
          </cell>
          <cell r="DB36">
            <v>1.2506666666666666</v>
          </cell>
          <cell r="DC36">
            <v>0.14033333333333334</v>
          </cell>
          <cell r="DD36">
            <v>6.4000000000000001E-2</v>
          </cell>
          <cell r="DE36">
            <v>1.4666666666666666E-2</v>
          </cell>
          <cell r="DF36">
            <v>6.2E-2</v>
          </cell>
          <cell r="DG36">
            <v>9.8333333333333342E-2</v>
          </cell>
          <cell r="DH36">
            <v>1.9482753853597841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0.23333333333333331</v>
          </cell>
          <cell r="DP36">
            <v>0</v>
          </cell>
          <cell r="DQ36">
            <v>1.0549999999999999</v>
          </cell>
          <cell r="DR36">
            <v>28.536666666666665</v>
          </cell>
          <cell r="DS36">
            <v>49.04666666666666</v>
          </cell>
          <cell r="DT36">
            <v>17.573333333333334</v>
          </cell>
          <cell r="DU36">
            <v>3.23</v>
          </cell>
          <cell r="DV36">
            <v>0.62666666666666659</v>
          </cell>
          <cell r="DW36">
            <v>0.28333333333333327</v>
          </cell>
          <cell r="DX36">
            <v>0</v>
          </cell>
          <cell r="DY36">
            <v>0.91</v>
          </cell>
          <cell r="DZ36">
            <v>59.047552447552448</v>
          </cell>
          <cell r="EA36">
            <v>0.85499999999999998</v>
          </cell>
          <cell r="EB36">
            <v>8.31</v>
          </cell>
          <cell r="EC36">
            <v>3.38</v>
          </cell>
          <cell r="ED36">
            <v>1.8966666666666665</v>
          </cell>
          <cell r="EE36">
            <v>0.37833333333333324</v>
          </cell>
          <cell r="EF36">
            <v>1.0659999999999998</v>
          </cell>
          <cell r="EG36">
            <v>0.16466666666666666</v>
          </cell>
          <cell r="EH36">
            <v>5.3999999999999999E-2</v>
          </cell>
          <cell r="EI36">
            <v>5.9999999999999993E-3</v>
          </cell>
          <cell r="EJ36">
            <v>7.2999999999999995E-2</v>
          </cell>
          <cell r="EK36">
            <v>7.0000000000000007E-2</v>
          </cell>
          <cell r="EL36">
            <v>9.5000000000000001E-2</v>
          </cell>
          <cell r="EM36">
            <v>0.22831500028985618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3.6333333333333333</v>
          </cell>
          <cell r="EV36">
            <v>0</v>
          </cell>
          <cell r="EW36">
            <v>3.085</v>
          </cell>
          <cell r="EX36">
            <v>14.023333333333333</v>
          </cell>
          <cell r="EY36">
            <v>37.96</v>
          </cell>
          <cell r="EZ36">
            <v>17.7</v>
          </cell>
          <cell r="FA36">
            <v>26.283333333333335</v>
          </cell>
          <cell r="FB36">
            <v>1.2633333333333334</v>
          </cell>
          <cell r="FC36">
            <v>0.17666666666666667</v>
          </cell>
          <cell r="FD36">
            <v>0.53666666666666674</v>
          </cell>
          <cell r="FE36">
            <v>16.079999999999998</v>
          </cell>
          <cell r="FF36">
            <v>1.9766666666666666</v>
          </cell>
          <cell r="FG36">
            <v>63.158741258741259</v>
          </cell>
          <cell r="FH36">
            <v>0.76666666666666661</v>
          </cell>
          <cell r="FI36">
            <v>3.3133333333333339</v>
          </cell>
          <cell r="FJ36">
            <v>2.72</v>
          </cell>
          <cell r="FK36">
            <v>8.4666666666666668E-2</v>
          </cell>
          <cell r="FL36">
            <v>3.7666666666666668E-2</v>
          </cell>
          <cell r="FM36">
            <v>0.10866666666666668</v>
          </cell>
          <cell r="FN36">
            <v>0.14133333333333334</v>
          </cell>
          <cell r="FO36">
            <v>5.3999999999999999E-2</v>
          </cell>
          <cell r="FP36">
            <v>5.6666666666666671E-3</v>
          </cell>
          <cell r="FQ36">
            <v>4.2333333333333334E-2</v>
          </cell>
          <cell r="FR36">
            <v>1.2000000000000002E-2</v>
          </cell>
          <cell r="FS36">
            <v>2.9633333333333334</v>
          </cell>
          <cell r="FT36">
            <v>0</v>
          </cell>
          <cell r="FU36">
            <v>1.25</v>
          </cell>
          <cell r="FV36">
            <v>0</v>
          </cell>
          <cell r="FW36">
            <v>0</v>
          </cell>
          <cell r="FX36">
            <v>4.53</v>
          </cell>
          <cell r="FY36">
            <v>18.614999999999998</v>
          </cell>
          <cell r="FZ36">
            <v>31.655000000000001</v>
          </cell>
          <cell r="GA36">
            <v>37.064999999999998</v>
          </cell>
          <cell r="GB36">
            <v>6.24</v>
          </cell>
          <cell r="GC36">
            <v>1.5049999999999999</v>
          </cell>
          <cell r="GD36">
            <v>0</v>
          </cell>
          <cell r="GE36">
            <v>0</v>
          </cell>
          <cell r="GF36">
            <v>0</v>
          </cell>
          <cell r="GG36">
            <v>0.39</v>
          </cell>
          <cell r="GH36">
            <v>0</v>
          </cell>
          <cell r="GI36">
            <v>1.895</v>
          </cell>
          <cell r="GJ36">
            <v>0.39</v>
          </cell>
          <cell r="GK36">
            <v>0.39</v>
          </cell>
          <cell r="GL36">
            <v>43.040835000000001</v>
          </cell>
          <cell r="GM36">
            <v>12.09</v>
          </cell>
          <cell r="GN36">
            <v>0.84499999999999997</v>
          </cell>
          <cell r="GO36">
            <v>87.064999999999998</v>
          </cell>
          <cell r="GP36">
            <v>0.55000000000000004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67.77</v>
          </cell>
          <cell r="HS36">
            <v>23.2</v>
          </cell>
          <cell r="HT36">
            <v>3.5</v>
          </cell>
          <cell r="HU36">
            <v>4.74</v>
          </cell>
          <cell r="HV36">
            <v>16.899999999999999</v>
          </cell>
          <cell r="HW36">
            <v>32.729999999999997</v>
          </cell>
          <cell r="HX36">
            <v>6.36</v>
          </cell>
          <cell r="HY36">
            <v>1.67</v>
          </cell>
          <cell r="HZ36">
            <v>0.26</v>
          </cell>
          <cell r="IA36">
            <v>0.66</v>
          </cell>
          <cell r="IB36">
            <v>4.74</v>
          </cell>
          <cell r="IC36">
            <v>21.64</v>
          </cell>
          <cell r="ID36">
            <v>9.44</v>
          </cell>
          <cell r="IE36">
            <v>3.08</v>
          </cell>
          <cell r="IF36">
            <v>1.41</v>
          </cell>
          <cell r="IG36">
            <v>12.09</v>
          </cell>
          <cell r="IH36">
            <v>0.92</v>
          </cell>
          <cell r="II36">
            <v>86.99</v>
          </cell>
          <cell r="IJ36">
            <v>0.52500000000000002</v>
          </cell>
          <cell r="IK36">
            <v>1.3</v>
          </cell>
          <cell r="IL36">
            <v>10.34</v>
          </cell>
          <cell r="IM36">
            <v>22.52</v>
          </cell>
          <cell r="IN36">
            <v>67.14</v>
          </cell>
          <cell r="IO36">
            <v>0.46</v>
          </cell>
          <cell r="IP36">
            <v>72.466666666666654</v>
          </cell>
          <cell r="IR36">
            <v>11.442466666666665</v>
          </cell>
          <cell r="IS36">
            <v>21.469149999999996</v>
          </cell>
          <cell r="IU36">
            <v>0</v>
          </cell>
        </row>
        <row r="38">
          <cell r="B38" t="str">
            <v>Production (Batch)</v>
          </cell>
          <cell r="C38" t="str">
            <v>Production (Tap)</v>
          </cell>
          <cell r="D38" t="str">
            <v>Productivity (UV)</v>
          </cell>
          <cell r="E38" t="str">
            <v>Productivity (WV)</v>
          </cell>
          <cell r="F38" t="str">
            <v>Prod. Rate</v>
          </cell>
          <cell r="G38" t="str">
            <v>Prod. Time</v>
          </cell>
          <cell r="H38" t="str">
            <v>Shutdown Time</v>
          </cell>
          <cell r="I38" t="str">
            <v>Delay time</v>
          </cell>
          <cell r="J38" t="str">
            <v xml:space="preserve">Availability </v>
          </cell>
          <cell r="K38" t="str">
            <v>Sinter</v>
          </cell>
          <cell r="L38" t="str">
            <v>Pellet</v>
          </cell>
          <cell r="M38" t="str">
            <v>Lump Ore</v>
          </cell>
          <cell r="N38" t="str">
            <v>Slag Rate, Actual</v>
          </cell>
          <cell r="O38" t="str">
            <v>Slag Rate, Calc.</v>
          </cell>
          <cell r="P38" t="str">
            <v>Fuel Rate
 (Dry)</v>
          </cell>
          <cell r="Q38" t="str">
            <v>Carbon Rate</v>
          </cell>
          <cell r="R38" t="str">
            <v>Coal rate (Dry)</v>
          </cell>
          <cell r="S38" t="str">
            <v>Coke rate (Inc NC)      (Dry)</v>
          </cell>
          <cell r="T38" t="str">
            <v>Nut Coke rate (Dry)</v>
          </cell>
          <cell r="U38" t="str">
            <v>Sinter</v>
          </cell>
          <cell r="V38" t="str">
            <v>Pellet</v>
          </cell>
          <cell r="W38" t="str">
            <v>Lump Ore</v>
          </cell>
          <cell r="X38" t="str">
            <v>DRI</v>
          </cell>
          <cell r="Y38" t="str">
            <v>Coke (Exc. NC)</v>
          </cell>
          <cell r="Z38" t="str">
            <v>Nut Coke thru Sinter</v>
          </cell>
          <cell r="AA38" t="str">
            <v>Nut Coke (Thru SH)</v>
          </cell>
          <cell r="AB38" t="str">
            <v>Coal</v>
          </cell>
          <cell r="AC38" t="str">
            <v>Limestone</v>
          </cell>
          <cell r="AD38" t="str">
            <v>Dolomite</v>
          </cell>
          <cell r="AE38" t="str">
            <v>LD slag</v>
          </cell>
          <cell r="AF38" t="str">
            <v>Quartzite</v>
          </cell>
          <cell r="AG38" t="str">
            <v>BHQ</v>
          </cell>
          <cell r="AH38" t="str">
            <v>Dunite</v>
          </cell>
          <cell r="AI38" t="str">
            <v>RM1</v>
          </cell>
          <cell r="AJ38" t="str">
            <v>RM2</v>
          </cell>
          <cell r="AL38" t="str">
            <v>Sinter.</v>
          </cell>
          <cell r="AM38" t="str">
            <v>Pellet.</v>
          </cell>
          <cell r="AN38" t="str">
            <v>Lump Ore.</v>
          </cell>
          <cell r="AO38" t="str">
            <v>DRI</v>
          </cell>
          <cell r="AP38" t="str">
            <v>Coke (Exc. NC).</v>
          </cell>
          <cell r="AQ38" t="str">
            <v>Nut Coke thru Sinter</v>
          </cell>
          <cell r="AR38" t="str">
            <v>Nut Coke (Thru SH).</v>
          </cell>
          <cell r="AS38" t="str">
            <v>Coal.</v>
          </cell>
          <cell r="AT38" t="str">
            <v>Limestone.</v>
          </cell>
          <cell r="AU38" t="str">
            <v>Dolomite.</v>
          </cell>
          <cell r="AV38" t="str">
            <v>LD slag.</v>
          </cell>
          <cell r="AW38" t="str">
            <v>Quartzite.</v>
          </cell>
          <cell r="AX38" t="str">
            <v>BHQ</v>
          </cell>
          <cell r="AY38" t="str">
            <v>Dunite</v>
          </cell>
          <cell r="AZ38" t="str">
            <v>RM1</v>
          </cell>
          <cell r="BA38" t="str">
            <v>RM2</v>
          </cell>
          <cell r="BC38" t="str">
            <v>Iron Bearing</v>
          </cell>
          <cell r="BD38" t="str">
            <v>Tot.Flux(incl.Quartz)</v>
          </cell>
          <cell r="BE38" t="str">
            <v>Total Coke (Inc. NC)</v>
          </cell>
          <cell r="BF38" t="str">
            <v>Total Specific RM Cons.</v>
          </cell>
          <cell r="BG38" t="str">
            <v>Ore/Coke Ratio</v>
          </cell>
          <cell r="BH38" t="str">
            <v>Fe Balance</v>
          </cell>
          <cell r="BK38" t="str">
            <v>HM Temp</v>
          </cell>
          <cell r="BL38" t="str">
            <v>C</v>
          </cell>
          <cell r="BM38" t="str">
            <v>Silicon</v>
          </cell>
          <cell r="BN38" t="str">
            <v>Sulphur</v>
          </cell>
          <cell r="BO38" t="str">
            <v>Mn</v>
          </cell>
          <cell r="BP38" t="str">
            <v>P</v>
          </cell>
          <cell r="BQ38" t="str">
            <v>Ti</v>
          </cell>
          <cell r="BS38" t="str">
            <v>CaO</v>
          </cell>
          <cell r="BT38" t="str">
            <v>MgO</v>
          </cell>
          <cell r="BU38" t="str">
            <v>SiO2</v>
          </cell>
          <cell r="BV38" t="str">
            <v>Al2O3</v>
          </cell>
          <cell r="BW38" t="str">
            <v>S</v>
          </cell>
          <cell r="BX38" t="str">
            <v>TiO2</v>
          </cell>
          <cell r="BY38" t="str">
            <v>MnO</v>
          </cell>
          <cell r="BZ38" t="str">
            <v>FeO</v>
          </cell>
          <cell r="CA38" t="str">
            <v>Na2O</v>
          </cell>
          <cell r="CB38" t="str">
            <v>K2O</v>
          </cell>
          <cell r="CC38" t="str">
            <v>Slag B2</v>
          </cell>
          <cell r="CD38" t="str">
            <v>B3</v>
          </cell>
          <cell r="CE38" t="str">
            <v>B4</v>
          </cell>
          <cell r="CG38" t="str">
            <v>Moisture%</v>
          </cell>
          <cell r="CH38" t="str">
            <v>+50mm</v>
          </cell>
          <cell r="CI38" t="str">
            <v>+40mm</v>
          </cell>
          <cell r="CJ38" t="str">
            <v>+30mm</v>
          </cell>
          <cell r="CK38" t="str">
            <v>+20mm</v>
          </cell>
          <cell r="CL38" t="str">
            <v>+16mm</v>
          </cell>
          <cell r="CM38" t="str">
            <v>+10mm</v>
          </cell>
          <cell r="CN38" t="str">
            <v>+8mm</v>
          </cell>
          <cell r="CO38" t="str">
            <v>+6.3mm</v>
          </cell>
          <cell r="CP38" t="str">
            <v>+5.0mm</v>
          </cell>
          <cell r="CQ38" t="str">
            <v>+3.15mm</v>
          </cell>
          <cell r="CR38" t="str">
            <v>-3.15mm</v>
          </cell>
          <cell r="CS38" t="str">
            <v>-5.0mm</v>
          </cell>
          <cell r="CT38" t="str">
            <v>-10mm'</v>
          </cell>
          <cell r="CU38" t="str">
            <v>MPS</v>
          </cell>
          <cell r="CV38" t="str">
            <v>Fe (total)</v>
          </cell>
          <cell r="CW38" t="str">
            <v>FeO</v>
          </cell>
          <cell r="CX38" t="str">
            <v>SiO2</v>
          </cell>
          <cell r="CY38" t="str">
            <v>Al2O3</v>
          </cell>
          <cell r="CZ38" t="str">
            <v>CaO</v>
          </cell>
          <cell r="DA38" t="str">
            <v>MgO</v>
          </cell>
          <cell r="DB38" t="str">
            <v>MnO</v>
          </cell>
          <cell r="DC38" t="str">
            <v>TiO2</v>
          </cell>
          <cell r="DD38" t="str">
            <v>P</v>
          </cell>
          <cell r="DE38" t="str">
            <v>Sulphur</v>
          </cell>
          <cell r="DF38" t="str">
            <v>Na2O</v>
          </cell>
          <cell r="DG38" t="str">
            <v>K2O</v>
          </cell>
          <cell r="DH38" t="str">
            <v>B2</v>
          </cell>
          <cell r="DI38" t="str">
            <v>TI (+6.3 mm)</v>
          </cell>
          <cell r="DJ38" t="str">
            <v>AI (+0.5 mm)</v>
          </cell>
          <cell r="DK38" t="str">
            <v>RDI (-3.15 mm)</v>
          </cell>
          <cell r="DL38" t="str">
            <v>BF RF Gen</v>
          </cell>
          <cell r="DO38" t="str">
            <v>Moisture%</v>
          </cell>
          <cell r="DP38" t="str">
            <v>+20mm</v>
          </cell>
          <cell r="DQ38" t="str">
            <v>+16mm</v>
          </cell>
          <cell r="DR38" t="str">
            <v>+12.5mm</v>
          </cell>
          <cell r="DS38" t="str">
            <v>+10mm</v>
          </cell>
          <cell r="DT38" t="str">
            <v>+8mm</v>
          </cell>
          <cell r="DU38" t="str">
            <v>+6.3mm</v>
          </cell>
          <cell r="DV38" t="str">
            <v>+2mm</v>
          </cell>
          <cell r="DW38" t="str">
            <v>-2mm</v>
          </cell>
          <cell r="DX38" t="str">
            <v>+20mm</v>
          </cell>
          <cell r="DY38" t="str">
            <v>-6.3mm</v>
          </cell>
          <cell r="DZ38" t="str">
            <v>Fe (total)</v>
          </cell>
          <cell r="EA38" t="str">
            <v>FeO</v>
          </cell>
          <cell r="EB38" t="str">
            <v>SiO2</v>
          </cell>
          <cell r="EC38" t="str">
            <v>Al2O3</v>
          </cell>
          <cell r="ED38" t="str">
            <v>CaO</v>
          </cell>
          <cell r="EE38" t="str">
            <v>MgO</v>
          </cell>
          <cell r="EF38" t="str">
            <v>MnO</v>
          </cell>
          <cell r="EG38" t="str">
            <v>TiO2</v>
          </cell>
          <cell r="EH38" t="str">
            <v>P</v>
          </cell>
          <cell r="EI38" t="str">
            <v>Sulphur</v>
          </cell>
          <cell r="EJ38" t="str">
            <v>Na2O</v>
          </cell>
          <cell r="EK38" t="str">
            <v>K2O</v>
          </cell>
          <cell r="EL38" t="str">
            <v>LOI</v>
          </cell>
          <cell r="EM38" t="str">
            <v>B2</v>
          </cell>
          <cell r="EN38" t="str">
            <v>TI (+6.3mm)</v>
          </cell>
          <cell r="EO38" t="str">
            <v>AI (+0.5 mm)</v>
          </cell>
          <cell r="EP38" t="str">
            <v>C.C.S</v>
          </cell>
          <cell r="EQ38" t="str">
            <v>RDI (-6.3 mm)</v>
          </cell>
          <cell r="ER38" t="str">
            <v>RDI (-0.5 mm)</v>
          </cell>
          <cell r="ES38" t="str">
            <v>Porosity</v>
          </cell>
          <cell r="EU38" t="str">
            <v>Moisture%</v>
          </cell>
          <cell r="EV38" t="str">
            <v>+50mm</v>
          </cell>
          <cell r="EW38" t="str">
            <v>+40mm</v>
          </cell>
          <cell r="EX38" t="str">
            <v>+30mm</v>
          </cell>
          <cell r="EY38" t="str">
            <v>+20mm</v>
          </cell>
          <cell r="EZ38" t="str">
            <v>+16mm</v>
          </cell>
          <cell r="FA38" t="str">
            <v>+10mm</v>
          </cell>
          <cell r="FB38" t="str">
            <v>+8mm</v>
          </cell>
          <cell r="FC38" t="str">
            <v>+6.3mm</v>
          </cell>
          <cell r="FD38" t="str">
            <v>-6.3mm</v>
          </cell>
          <cell r="FE38" t="str">
            <v>+30mm</v>
          </cell>
          <cell r="FF38" t="str">
            <v>-10mm</v>
          </cell>
          <cell r="FG38" t="str">
            <v>Fe (total)</v>
          </cell>
          <cell r="FH38" t="str">
            <v>FeO</v>
          </cell>
          <cell r="FI38" t="str">
            <v>SiO2</v>
          </cell>
          <cell r="FJ38" t="str">
            <v>Al2O3</v>
          </cell>
          <cell r="FK38" t="str">
            <v>CaO</v>
          </cell>
          <cell r="FL38" t="str">
            <v>MgO</v>
          </cell>
          <cell r="FM38" t="str">
            <v>MnO</v>
          </cell>
          <cell r="FN38" t="str">
            <v>TiO2</v>
          </cell>
          <cell r="FO38" t="str">
            <v>P</v>
          </cell>
          <cell r="FP38" t="str">
            <v>Sulphur</v>
          </cell>
          <cell r="FQ38" t="str">
            <v>Na2O</v>
          </cell>
          <cell r="FR38" t="str">
            <v>K2O</v>
          </cell>
          <cell r="FS38" t="str">
            <v>LOI</v>
          </cell>
          <cell r="FU38" t="str">
            <v>Moisture%</v>
          </cell>
          <cell r="FV38" t="str">
            <v>+100mm</v>
          </cell>
          <cell r="FW38" t="str">
            <v xml:space="preserve">+80mm </v>
          </cell>
          <cell r="FX38" t="str">
            <v xml:space="preserve">+63mm </v>
          </cell>
          <cell r="FY38" t="str">
            <v xml:space="preserve">+50 mm </v>
          </cell>
          <cell r="FZ38" t="str">
            <v xml:space="preserve">+40 mm </v>
          </cell>
          <cell r="GA38" t="str">
            <v xml:space="preserve">+30 mm </v>
          </cell>
          <cell r="GB38" t="str">
            <v>+25mm</v>
          </cell>
          <cell r="GC38" t="str">
            <v xml:space="preserve">+20 mm </v>
          </cell>
          <cell r="GD38" t="str">
            <v xml:space="preserve">+16 mm </v>
          </cell>
          <cell r="GE38" t="str">
            <v>+10mm</v>
          </cell>
          <cell r="GF38" t="str">
            <v>+6.3mm</v>
          </cell>
          <cell r="GG38" t="str">
            <v>-6.3mm</v>
          </cell>
          <cell r="GH38" t="str">
            <v>+80mm%</v>
          </cell>
          <cell r="GI38" t="str">
            <v>-25mm%</v>
          </cell>
          <cell r="GJ38" t="str">
            <v>-20mm%</v>
          </cell>
          <cell r="GK38" t="str">
            <v>-16mm%</v>
          </cell>
          <cell r="GL38" t="str">
            <v>MPS(mm)</v>
          </cell>
          <cell r="GM38" t="str">
            <v>Ash</v>
          </cell>
          <cell r="GN38" t="str">
            <v>VM</v>
          </cell>
          <cell r="GO38" t="str">
            <v>FC</v>
          </cell>
          <cell r="GP38" t="str">
            <v>S%</v>
          </cell>
          <cell r="GQ38" t="str">
            <v>CSR</v>
          </cell>
          <cell r="GR38" t="str">
            <v>CRI</v>
          </cell>
          <cell r="GS38" t="str">
            <v>M40</v>
          </cell>
          <cell r="GT38" t="str">
            <v xml:space="preserve">M10 </v>
          </cell>
          <cell r="GU38" t="str">
            <v>Metallic Fe</v>
          </cell>
          <cell r="GV38" t="str">
            <v>Metallic Fe.</v>
          </cell>
          <cell r="GW38" t="str">
            <v>Metallic Fe.</v>
          </cell>
          <cell r="GX38" t="str">
            <v>Moisture%</v>
          </cell>
          <cell r="GY38" t="str">
            <v>+100mm</v>
          </cell>
          <cell r="GZ38" t="str">
            <v xml:space="preserve">+80mm </v>
          </cell>
          <cell r="HA38" t="str">
            <v xml:space="preserve">+50 mm </v>
          </cell>
          <cell r="HB38" t="str">
            <v xml:space="preserve">+40 mm </v>
          </cell>
          <cell r="HC38" t="str">
            <v xml:space="preserve">+30 mm </v>
          </cell>
          <cell r="HD38" t="str">
            <v>+25mm</v>
          </cell>
          <cell r="HE38" t="str">
            <v xml:space="preserve">+20 mm </v>
          </cell>
          <cell r="HF38" t="str">
            <v>+10mm</v>
          </cell>
          <cell r="HG38" t="str">
            <v>+6.3mm</v>
          </cell>
          <cell r="HH38" t="str">
            <v>-6.3mm</v>
          </cell>
          <cell r="HI38" t="str">
            <v>+80mm%</v>
          </cell>
          <cell r="HJ38" t="str">
            <v>-25mm%</v>
          </cell>
          <cell r="HK38" t="str">
            <v>-20mm%</v>
          </cell>
          <cell r="HL38" t="str">
            <v>-16mm%</v>
          </cell>
          <cell r="HM38" t="str">
            <v>MPS</v>
          </cell>
          <cell r="HN38" t="str">
            <v>Ash</v>
          </cell>
          <cell r="HO38" t="str">
            <v>VM</v>
          </cell>
          <cell r="HP38" t="str">
            <v>FC</v>
          </cell>
          <cell r="HQ38" t="str">
            <v>S%</v>
          </cell>
          <cell r="HR38" t="str">
            <v>CSR</v>
          </cell>
          <cell r="HS38" t="str">
            <v>CRI</v>
          </cell>
          <cell r="HT38" t="str">
            <v>Moisture%</v>
          </cell>
          <cell r="HU38" t="str">
            <v>+30mm</v>
          </cell>
          <cell r="HV38" t="str">
            <v>+25mm</v>
          </cell>
          <cell r="HW38" t="str">
            <v>+15mm</v>
          </cell>
          <cell r="HX38" t="str">
            <v>+12.5mm</v>
          </cell>
          <cell r="HY38" t="str">
            <v>+10mm</v>
          </cell>
          <cell r="HZ38" t="str">
            <v>+6.3mm</v>
          </cell>
          <cell r="IA38" t="str">
            <v>-6.3mm</v>
          </cell>
          <cell r="IB38" t="str">
            <v>+30mm</v>
          </cell>
          <cell r="IC38" t="str">
            <v>+25mm</v>
          </cell>
          <cell r="ID38" t="str">
            <v>-15mm</v>
          </cell>
          <cell r="IE38" t="str">
            <v>-12.5mm</v>
          </cell>
          <cell r="IF38" t="str">
            <v>-10mm</v>
          </cell>
          <cell r="IG38" t="str">
            <v>Ash</v>
          </cell>
          <cell r="IH38" t="str">
            <v>VM</v>
          </cell>
          <cell r="II38" t="str">
            <v>FC</v>
          </cell>
          <cell r="IJ38" t="str">
            <v>S</v>
          </cell>
          <cell r="IK38" t="str">
            <v>Moisture</v>
          </cell>
          <cell r="IL38" t="str">
            <v>Ash</v>
          </cell>
          <cell r="IM38" t="str">
            <v>VM</v>
          </cell>
          <cell r="IN38" t="str">
            <v>FC</v>
          </cell>
          <cell r="IO38" t="str">
            <v>S</v>
          </cell>
          <cell r="IP38" t="str">
            <v>&lt;200 Mesh</v>
          </cell>
          <cell r="IR38" t="str">
            <v>Pellet</v>
          </cell>
          <cell r="IS38" t="str">
            <v>C-Ore</v>
          </cell>
        </row>
        <row r="39">
          <cell r="A39" t="str">
            <v>UOM</v>
          </cell>
          <cell r="B39" t="str">
            <v>Tons</v>
          </cell>
          <cell r="C39" t="str">
            <v>Tons</v>
          </cell>
          <cell r="D39" t="str">
            <v>THM/m3/day</v>
          </cell>
          <cell r="E39" t="str">
            <v>THM/m3/day</v>
          </cell>
          <cell r="F39" t="str">
            <v>TPH</v>
          </cell>
          <cell r="G39" t="str">
            <v>Hrs</v>
          </cell>
          <cell r="H39" t="str">
            <v>Hrs</v>
          </cell>
          <cell r="I39" t="str">
            <v>Hrs</v>
          </cell>
          <cell r="J39" t="str">
            <v>%</v>
          </cell>
          <cell r="K39" t="str">
            <v>%</v>
          </cell>
          <cell r="L39" t="str">
            <v>%</v>
          </cell>
          <cell r="M39" t="str">
            <v>%</v>
          </cell>
          <cell r="N39" t="str">
            <v>Kg/THM</v>
          </cell>
          <cell r="O39" t="str">
            <v>Kg/THM</v>
          </cell>
          <cell r="P39" t="str">
            <v>Kg/THM</v>
          </cell>
          <cell r="Q39" t="str">
            <v>Kg/THM</v>
          </cell>
          <cell r="R39" t="str">
            <v>Kg/THM</v>
          </cell>
          <cell r="S39" t="str">
            <v>Kg/THM</v>
          </cell>
          <cell r="T39" t="str">
            <v>Kg/THM</v>
          </cell>
          <cell r="U39" t="str">
            <v>Tons</v>
          </cell>
          <cell r="V39" t="str">
            <v>Tons</v>
          </cell>
          <cell r="W39" t="str">
            <v>Tons</v>
          </cell>
          <cell r="X39" t="str">
            <v>Tons</v>
          </cell>
          <cell r="Y39" t="str">
            <v>Tons</v>
          </cell>
          <cell r="Z39" t="str">
            <v>Tons</v>
          </cell>
          <cell r="AA39" t="str">
            <v>Tons</v>
          </cell>
          <cell r="AB39" t="str">
            <v>Tons</v>
          </cell>
          <cell r="AC39" t="str">
            <v>Tons</v>
          </cell>
          <cell r="AD39" t="str">
            <v>Tons</v>
          </cell>
          <cell r="AE39" t="str">
            <v>Tons</v>
          </cell>
          <cell r="AF39" t="str">
            <v>Tons</v>
          </cell>
          <cell r="AG39" t="str">
            <v>Tons</v>
          </cell>
          <cell r="AH39" t="str">
            <v>Tons</v>
          </cell>
          <cell r="AI39" t="str">
            <v>Tons</v>
          </cell>
          <cell r="AJ39" t="str">
            <v>Tons</v>
          </cell>
          <cell r="AL39" t="str">
            <v>Kg/THM</v>
          </cell>
          <cell r="AM39" t="str">
            <v>Kg/THM</v>
          </cell>
          <cell r="AN39" t="str">
            <v>Kg/THM</v>
          </cell>
          <cell r="AO39" t="str">
            <v>Kg/THM</v>
          </cell>
          <cell r="AP39" t="str">
            <v>Kg/THM</v>
          </cell>
          <cell r="AQ39" t="str">
            <v>Kg/THM</v>
          </cell>
          <cell r="AR39" t="str">
            <v>Kg/THM</v>
          </cell>
          <cell r="AS39" t="str">
            <v>Kg/THM</v>
          </cell>
          <cell r="AT39" t="str">
            <v>Kg/THM</v>
          </cell>
          <cell r="AU39" t="str">
            <v>Kg/THM</v>
          </cell>
          <cell r="AV39" t="str">
            <v>Kg/THM</v>
          </cell>
          <cell r="AW39" t="str">
            <v>Kg/THM</v>
          </cell>
          <cell r="AX39" t="str">
            <v>Kg/THM</v>
          </cell>
          <cell r="AY39" t="str">
            <v>Kg/THM</v>
          </cell>
          <cell r="AZ39" t="str">
            <v>Kg/THM</v>
          </cell>
          <cell r="BA39" t="str">
            <v>Kg/THM</v>
          </cell>
          <cell r="BC39" t="str">
            <v>Kg/THM</v>
          </cell>
          <cell r="BD39" t="str">
            <v>Kg/THM</v>
          </cell>
          <cell r="BE39" t="str">
            <v>Kg/THM</v>
          </cell>
          <cell r="BF39" t="str">
            <v>Kg/THM</v>
          </cell>
          <cell r="BH39" t="str">
            <v>%</v>
          </cell>
          <cell r="BK39" t="str">
            <v>°C</v>
          </cell>
          <cell r="BL39" t="str">
            <v>%</v>
          </cell>
          <cell r="BM39" t="str">
            <v>%</v>
          </cell>
          <cell r="BN39" t="str">
            <v>%</v>
          </cell>
          <cell r="BO39" t="str">
            <v>%</v>
          </cell>
          <cell r="BP39" t="str">
            <v>%</v>
          </cell>
          <cell r="BQ39" t="str">
            <v>%</v>
          </cell>
          <cell r="BS39" t="str">
            <v>%</v>
          </cell>
          <cell r="BT39" t="str">
            <v>%</v>
          </cell>
          <cell r="BU39" t="str">
            <v>%</v>
          </cell>
          <cell r="BV39" t="str">
            <v>%</v>
          </cell>
          <cell r="BW39" t="str">
            <v>%</v>
          </cell>
          <cell r="BX39" t="str">
            <v>%</v>
          </cell>
          <cell r="BY39" t="str">
            <v>%</v>
          </cell>
          <cell r="BZ39" t="str">
            <v>%</v>
          </cell>
          <cell r="CA39" t="str">
            <v>%</v>
          </cell>
          <cell r="CB39" t="str">
            <v>%</v>
          </cell>
          <cell r="CC39" t="str">
            <v>%</v>
          </cell>
          <cell r="CD39" t="str">
            <v>%</v>
          </cell>
          <cell r="CE39" t="str">
            <v>%</v>
          </cell>
          <cell r="CG39" t="str">
            <v>%</v>
          </cell>
          <cell r="CH39" t="str">
            <v>%</v>
          </cell>
          <cell r="CI39" t="str">
            <v>%</v>
          </cell>
          <cell r="CJ39" t="str">
            <v>%</v>
          </cell>
          <cell r="CK39" t="str">
            <v>%</v>
          </cell>
          <cell r="CL39" t="str">
            <v>%</v>
          </cell>
          <cell r="CM39" t="str">
            <v>%</v>
          </cell>
          <cell r="CN39" t="str">
            <v>%</v>
          </cell>
          <cell r="CO39" t="str">
            <v>%</v>
          </cell>
          <cell r="CP39" t="str">
            <v>%</v>
          </cell>
          <cell r="CQ39" t="str">
            <v>%</v>
          </cell>
          <cell r="CR39" t="str">
            <v>%</v>
          </cell>
          <cell r="CS39" t="str">
            <v>%</v>
          </cell>
          <cell r="CT39" t="str">
            <v>%</v>
          </cell>
          <cell r="CU39" t="str">
            <v>%</v>
          </cell>
          <cell r="CV39" t="str">
            <v>%</v>
          </cell>
          <cell r="CW39" t="str">
            <v>%</v>
          </cell>
          <cell r="CX39" t="str">
            <v>%</v>
          </cell>
          <cell r="CY39" t="str">
            <v>%</v>
          </cell>
          <cell r="CZ39" t="str">
            <v>%</v>
          </cell>
          <cell r="DA39" t="str">
            <v>%</v>
          </cell>
          <cell r="DB39" t="str">
            <v>%</v>
          </cell>
          <cell r="DC39" t="str">
            <v>%</v>
          </cell>
          <cell r="DD39" t="str">
            <v>%</v>
          </cell>
          <cell r="DE39" t="str">
            <v>%</v>
          </cell>
          <cell r="DF39" t="str">
            <v>%</v>
          </cell>
          <cell r="DG39" t="str">
            <v>%</v>
          </cell>
          <cell r="DH39" t="str">
            <v>%</v>
          </cell>
          <cell r="DI39" t="str">
            <v>%</v>
          </cell>
          <cell r="DJ39" t="str">
            <v>%</v>
          </cell>
          <cell r="DK39" t="str">
            <v>%</v>
          </cell>
          <cell r="DL39" t="str">
            <v>(% Receipt)</v>
          </cell>
          <cell r="DO39" t="str">
            <v>%</v>
          </cell>
          <cell r="DP39" t="str">
            <v>%</v>
          </cell>
          <cell r="DQ39" t="str">
            <v>%</v>
          </cell>
          <cell r="DR39" t="str">
            <v>%</v>
          </cell>
          <cell r="DS39" t="str">
            <v>%</v>
          </cell>
          <cell r="DT39" t="str">
            <v>%</v>
          </cell>
          <cell r="DU39" t="str">
            <v>%</v>
          </cell>
          <cell r="DV39" t="str">
            <v>%</v>
          </cell>
          <cell r="DW39" t="str">
            <v>%</v>
          </cell>
          <cell r="DX39" t="str">
            <v>%</v>
          </cell>
          <cell r="DY39" t="str">
            <v>%</v>
          </cell>
          <cell r="DZ39" t="str">
            <v>%</v>
          </cell>
          <cell r="EA39" t="str">
            <v>%</v>
          </cell>
          <cell r="EB39" t="str">
            <v>%</v>
          </cell>
          <cell r="EC39" t="str">
            <v>%</v>
          </cell>
          <cell r="ED39" t="str">
            <v>%</v>
          </cell>
          <cell r="EE39" t="str">
            <v>%</v>
          </cell>
          <cell r="EF39" t="str">
            <v>%</v>
          </cell>
          <cell r="EG39" t="str">
            <v>%</v>
          </cell>
          <cell r="EH39" t="str">
            <v>%</v>
          </cell>
          <cell r="EI39" t="str">
            <v>%</v>
          </cell>
          <cell r="EJ39" t="str">
            <v>%</v>
          </cell>
          <cell r="EK39" t="str">
            <v>%</v>
          </cell>
          <cell r="EL39" t="str">
            <v>%</v>
          </cell>
          <cell r="EM39" t="str">
            <v>%</v>
          </cell>
          <cell r="EN39" t="str">
            <v>%</v>
          </cell>
          <cell r="EO39" t="str">
            <v>%</v>
          </cell>
          <cell r="EP39" t="str">
            <v>Kg/Pellet</v>
          </cell>
          <cell r="EQ39" t="str">
            <v>%</v>
          </cell>
          <cell r="ER39" t="str">
            <v>%</v>
          </cell>
          <cell r="ES39" t="str">
            <v>%</v>
          </cell>
          <cell r="EU39" t="str">
            <v>%</v>
          </cell>
          <cell r="EV39" t="str">
            <v>%</v>
          </cell>
          <cell r="EW39" t="str">
            <v>%</v>
          </cell>
          <cell r="EX39" t="str">
            <v>%</v>
          </cell>
          <cell r="EY39" t="str">
            <v>%</v>
          </cell>
          <cell r="EZ39" t="str">
            <v>%</v>
          </cell>
          <cell r="FA39" t="str">
            <v>%</v>
          </cell>
          <cell r="FB39" t="str">
            <v>%</v>
          </cell>
          <cell r="FC39" t="str">
            <v>%</v>
          </cell>
          <cell r="FD39" t="str">
            <v>%</v>
          </cell>
          <cell r="FE39" t="str">
            <v>%</v>
          </cell>
          <cell r="FF39" t="str">
            <v>%</v>
          </cell>
          <cell r="FG39" t="str">
            <v>%</v>
          </cell>
          <cell r="FH39" t="str">
            <v>%</v>
          </cell>
          <cell r="FI39" t="str">
            <v>%</v>
          </cell>
          <cell r="FJ39" t="str">
            <v>%</v>
          </cell>
          <cell r="FK39" t="str">
            <v>%</v>
          </cell>
          <cell r="FL39" t="str">
            <v>%</v>
          </cell>
          <cell r="FM39" t="str">
            <v>%</v>
          </cell>
          <cell r="FN39" t="str">
            <v>%</v>
          </cell>
          <cell r="FO39" t="str">
            <v>%</v>
          </cell>
          <cell r="FP39" t="str">
            <v>%</v>
          </cell>
          <cell r="FQ39" t="str">
            <v>%</v>
          </cell>
          <cell r="FR39" t="str">
            <v>%</v>
          </cell>
          <cell r="FS39" t="str">
            <v>%</v>
          </cell>
          <cell r="FU39" t="str">
            <v>%</v>
          </cell>
          <cell r="FV39" t="str">
            <v>%</v>
          </cell>
          <cell r="FW39" t="str">
            <v>%</v>
          </cell>
          <cell r="FX39" t="str">
            <v>%</v>
          </cell>
          <cell r="FY39" t="str">
            <v>%</v>
          </cell>
          <cell r="FZ39" t="str">
            <v>%</v>
          </cell>
          <cell r="GA39" t="str">
            <v>%</v>
          </cell>
          <cell r="GB39" t="str">
            <v>%</v>
          </cell>
          <cell r="GC39" t="str">
            <v>%</v>
          </cell>
          <cell r="GD39" t="str">
            <v>%</v>
          </cell>
          <cell r="GE39" t="str">
            <v>%</v>
          </cell>
          <cell r="GF39" t="str">
            <v>%</v>
          </cell>
          <cell r="GG39" t="str">
            <v>%</v>
          </cell>
          <cell r="GH39" t="str">
            <v>%</v>
          </cell>
          <cell r="GI39" t="str">
            <v>%</v>
          </cell>
          <cell r="GJ39" t="str">
            <v>%</v>
          </cell>
          <cell r="GK39" t="str">
            <v>%</v>
          </cell>
          <cell r="GL39" t="str">
            <v>%</v>
          </cell>
          <cell r="GM39" t="str">
            <v>%</v>
          </cell>
          <cell r="GN39" t="str">
            <v>%</v>
          </cell>
          <cell r="GO39" t="str">
            <v>%</v>
          </cell>
          <cell r="GP39" t="str">
            <v>%</v>
          </cell>
          <cell r="GQ39" t="str">
            <v>%</v>
          </cell>
          <cell r="GR39" t="str">
            <v>%</v>
          </cell>
          <cell r="GS39" t="str">
            <v>%</v>
          </cell>
          <cell r="GT39" t="str">
            <v>%</v>
          </cell>
          <cell r="GU39" t="str">
            <v>Tons</v>
          </cell>
          <cell r="GV39" t="str">
            <v>Kg/thm</v>
          </cell>
          <cell r="GW39" t="str">
            <v>Kg</v>
          </cell>
          <cell r="GX39" t="str">
            <v>%</v>
          </cell>
          <cell r="GY39" t="str">
            <v>%</v>
          </cell>
          <cell r="GZ39" t="str">
            <v>%</v>
          </cell>
          <cell r="HA39" t="str">
            <v>%</v>
          </cell>
          <cell r="HB39" t="str">
            <v>%</v>
          </cell>
          <cell r="HC39" t="str">
            <v>%</v>
          </cell>
          <cell r="HD39" t="str">
            <v>%</v>
          </cell>
          <cell r="HE39" t="str">
            <v>%</v>
          </cell>
          <cell r="HF39" t="str">
            <v>%</v>
          </cell>
          <cell r="HG39" t="str">
            <v>%</v>
          </cell>
          <cell r="HH39" t="str">
            <v>%</v>
          </cell>
          <cell r="HI39" t="str">
            <v>%</v>
          </cell>
          <cell r="HJ39" t="str">
            <v>%</v>
          </cell>
          <cell r="HK39" t="str">
            <v>%</v>
          </cell>
          <cell r="HL39" t="str">
            <v>%</v>
          </cell>
          <cell r="HM39" t="str">
            <v>mm</v>
          </cell>
          <cell r="HN39" t="str">
            <v>%</v>
          </cell>
          <cell r="HO39" t="str">
            <v>%</v>
          </cell>
          <cell r="HP39" t="str">
            <v>%</v>
          </cell>
          <cell r="HQ39" t="str">
            <v>%</v>
          </cell>
          <cell r="HR39" t="str">
            <v>%</v>
          </cell>
          <cell r="HS39" t="str">
            <v>%</v>
          </cell>
          <cell r="HT39" t="str">
            <v>%</v>
          </cell>
          <cell r="HU39" t="str">
            <v>%</v>
          </cell>
          <cell r="HV39" t="str">
            <v>%</v>
          </cell>
          <cell r="HW39" t="str">
            <v>%</v>
          </cell>
          <cell r="HX39" t="str">
            <v>%</v>
          </cell>
          <cell r="HY39" t="str">
            <v>%</v>
          </cell>
          <cell r="HZ39" t="str">
            <v>%</v>
          </cell>
          <cell r="IA39" t="str">
            <v>%</v>
          </cell>
          <cell r="IB39" t="str">
            <v>%</v>
          </cell>
          <cell r="IC39" t="str">
            <v>%</v>
          </cell>
          <cell r="ID39" t="str">
            <v>%</v>
          </cell>
          <cell r="IE39" t="str">
            <v>%</v>
          </cell>
          <cell r="IF39" t="str">
            <v>%</v>
          </cell>
          <cell r="IG39" t="str">
            <v>%</v>
          </cell>
          <cell r="IH39" t="str">
            <v>%</v>
          </cell>
          <cell r="II39" t="str">
            <v>%</v>
          </cell>
          <cell r="IJ39" t="str">
            <v>%</v>
          </cell>
          <cell r="IK39" t="str">
            <v>%</v>
          </cell>
          <cell r="IL39" t="str">
            <v>%</v>
          </cell>
          <cell r="IM39" t="str">
            <v>%</v>
          </cell>
          <cell r="IN39" t="str">
            <v>%</v>
          </cell>
          <cell r="IO39" t="str">
            <v>%</v>
          </cell>
          <cell r="IP39" t="str">
            <v>%</v>
          </cell>
          <cell r="IR39" t="str">
            <v>MPS</v>
          </cell>
          <cell r="IS39" t="str">
            <v>MPS</v>
          </cell>
        </row>
        <row r="40">
          <cell r="A40" t="str">
            <v>Total</v>
          </cell>
          <cell r="B40">
            <v>119536.24089322526</v>
          </cell>
          <cell r="C40">
            <v>119536.24094376</v>
          </cell>
          <cell r="D40">
            <v>71.152524371285708</v>
          </cell>
          <cell r="E40">
            <v>81.762134708454155</v>
          </cell>
          <cell r="F40">
            <v>4980.6767059900012</v>
          </cell>
          <cell r="G40">
            <v>744</v>
          </cell>
          <cell r="H40">
            <v>0</v>
          </cell>
          <cell r="I40">
            <v>0</v>
          </cell>
          <cell r="J40">
            <v>3100</v>
          </cell>
          <cell r="K40">
            <v>1649.9190462453837</v>
          </cell>
          <cell r="L40">
            <v>909.91685787356755</v>
          </cell>
          <cell r="M40">
            <v>324.98621675678964</v>
          </cell>
          <cell r="N40">
            <v>11919.344545874681</v>
          </cell>
          <cell r="O40">
            <v>11919.344545874681</v>
          </cell>
          <cell r="P40">
            <v>16669.929388033273</v>
          </cell>
          <cell r="Q40">
            <v>13933.534245272698</v>
          </cell>
          <cell r="R40">
            <v>5263.3948171783723</v>
          </cell>
          <cell r="S40">
            <v>11406.534570854907</v>
          </cell>
          <cell r="T40">
            <v>1094.5092406907327</v>
          </cell>
          <cell r="U40">
            <v>106068.51286869668</v>
          </cell>
          <cell r="V40">
            <v>58555.944658272085</v>
          </cell>
          <cell r="W40">
            <v>20522.800298884049</v>
          </cell>
          <cell r="X40">
            <v>13803.495864764798</v>
          </cell>
          <cell r="Y40">
            <v>40528.632999999994</v>
          </cell>
          <cell r="Z40">
            <v>0</v>
          </cell>
          <cell r="AA40">
            <v>4623.3279999999995</v>
          </cell>
          <cell r="AB40">
            <v>20620.481666666663</v>
          </cell>
          <cell r="AC40">
            <v>0</v>
          </cell>
          <cell r="AD40">
            <v>3844.4049999999993</v>
          </cell>
          <cell r="AE40">
            <v>0</v>
          </cell>
          <cell r="AF40">
            <v>0</v>
          </cell>
          <cell r="AG40">
            <v>2229.8940000000002</v>
          </cell>
          <cell r="AH40">
            <v>1070.0139999999999</v>
          </cell>
          <cell r="AI40">
            <v>0</v>
          </cell>
          <cell r="AJ40">
            <v>0</v>
          </cell>
          <cell r="AK40">
            <v>0</v>
          </cell>
          <cell r="AL40">
            <v>27469.935238648854</v>
          </cell>
          <cell r="AM40">
            <v>15137.497566528789</v>
          </cell>
          <cell r="AN40">
            <v>5407.9127447179762</v>
          </cell>
          <cell r="AO40">
            <v>3576.877868343262</v>
          </cell>
          <cell r="AP40">
            <v>10533.257950479885</v>
          </cell>
          <cell r="AQ40">
            <v>0</v>
          </cell>
          <cell r="AR40">
            <v>1197.4936987863593</v>
          </cell>
          <cell r="AS40">
            <v>5338.5461267403571</v>
          </cell>
          <cell r="AT40">
            <v>0</v>
          </cell>
          <cell r="AU40">
            <v>1026.252748756011</v>
          </cell>
          <cell r="AV40">
            <v>0</v>
          </cell>
          <cell r="AW40">
            <v>0</v>
          </cell>
          <cell r="AX40">
            <v>585.97079896295497</v>
          </cell>
          <cell r="AY40">
            <v>277.26283192753277</v>
          </cell>
          <cell r="AZ40">
            <v>0</v>
          </cell>
          <cell r="BA40">
            <v>0</v>
          </cell>
          <cell r="BB40">
            <v>0</v>
          </cell>
          <cell r="BC40">
            <v>51592.223418238864</v>
          </cell>
          <cell r="BD40">
            <v>1889.486379646499</v>
          </cell>
          <cell r="BE40">
            <v>11730.751649266242</v>
          </cell>
          <cell r="BF40">
            <v>70551.007573891955</v>
          </cell>
          <cell r="BG40">
            <v>136.55902244917252</v>
          </cell>
          <cell r="BH40">
            <v>3100.0000014324005</v>
          </cell>
          <cell r="BI40">
            <v>0</v>
          </cell>
          <cell r="BJ40">
            <v>0</v>
          </cell>
          <cell r="BK40">
            <v>45768.421512820503</v>
          </cell>
          <cell r="BL40">
            <v>146.64326492914253</v>
          </cell>
          <cell r="BM40">
            <v>16.09318502794973</v>
          </cell>
          <cell r="BN40">
            <v>1.623147019415683</v>
          </cell>
          <cell r="BO40">
            <v>24.478478460939954</v>
          </cell>
          <cell r="BP40">
            <v>4.0552706691934217</v>
          </cell>
          <cell r="BQ40">
            <v>1.3502828089483987</v>
          </cell>
          <cell r="BR40">
            <v>0</v>
          </cell>
          <cell r="BS40">
            <v>1076.6668258016389</v>
          </cell>
          <cell r="BT40">
            <v>239.22744486336879</v>
          </cell>
          <cell r="BU40">
            <v>1081.9464889612264</v>
          </cell>
          <cell r="BV40">
            <v>567.21017607593683</v>
          </cell>
          <cell r="BW40">
            <v>13.92442731847769</v>
          </cell>
          <cell r="BX40">
            <v>24.847983388175162</v>
          </cell>
          <cell r="BY40">
            <v>47.302804778554773</v>
          </cell>
          <cell r="BZ40">
            <v>12.75713033722813</v>
          </cell>
          <cell r="CA40">
            <v>8.609025398761279</v>
          </cell>
          <cell r="CB40">
            <v>18.348946923633981</v>
          </cell>
          <cell r="CC40">
            <v>30.893717513693815</v>
          </cell>
          <cell r="CD40">
            <v>37.77065686721523</v>
          </cell>
          <cell r="CE40">
            <v>24.75371774808988</v>
          </cell>
          <cell r="CF40">
            <v>57306.881901719848</v>
          </cell>
          <cell r="CG40">
            <v>3.4666666666666677</v>
          </cell>
          <cell r="CH40">
            <v>0</v>
          </cell>
          <cell r="CI40">
            <v>58.574999999999996</v>
          </cell>
          <cell r="CJ40">
            <v>98.586666666666687</v>
          </cell>
          <cell r="CK40">
            <v>314.80666666666662</v>
          </cell>
          <cell r="CL40">
            <v>229.86666666666665</v>
          </cell>
          <cell r="CM40">
            <v>1176.7399999999996</v>
          </cell>
          <cell r="CN40">
            <v>482.80000000000007</v>
          </cell>
          <cell r="CO40">
            <v>473.52666666666664</v>
          </cell>
          <cell r="CP40">
            <v>211.64999999999998</v>
          </cell>
          <cell r="CQ40">
            <v>42.306666666666672</v>
          </cell>
          <cell r="CR40">
            <v>15.390000000000002</v>
          </cell>
          <cell r="CS40">
            <v>57.696666666666665</v>
          </cell>
          <cell r="CT40">
            <v>1225.6733333333332</v>
          </cell>
          <cell r="CU40">
            <v>423.89210566666674</v>
          </cell>
          <cell r="CV40">
            <v>1605.7967131060154</v>
          </cell>
          <cell r="CW40">
            <v>298.96333333333331</v>
          </cell>
          <cell r="CX40">
            <v>203.61333333333332</v>
          </cell>
          <cell r="CY40">
            <v>107.03333333333333</v>
          </cell>
          <cell r="CZ40">
            <v>404.73000000000008</v>
          </cell>
          <cell r="DA40">
            <v>63.129999999999981</v>
          </cell>
          <cell r="DB40">
            <v>39.785666666666678</v>
          </cell>
          <cell r="DC40">
            <v>4.3109999999999999</v>
          </cell>
          <cell r="DD40">
            <v>2.124333333333333</v>
          </cell>
          <cell r="DE40">
            <v>0.41433333333333333</v>
          </cell>
          <cell r="DF40">
            <v>1.9706666666666666</v>
          </cell>
          <cell r="DG40">
            <v>2.8436666666666666</v>
          </cell>
          <cell r="DH40">
            <v>61.71723617605528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9.5</v>
          </cell>
          <cell r="DP40">
            <v>0</v>
          </cell>
          <cell r="DQ40">
            <v>18.561666666666671</v>
          </cell>
          <cell r="DR40">
            <v>812.02333333333308</v>
          </cell>
          <cell r="DS40">
            <v>1538.92</v>
          </cell>
          <cell r="DT40">
            <v>597.62666666666667</v>
          </cell>
          <cell r="DU40">
            <v>103.03666666666666</v>
          </cell>
          <cell r="DV40">
            <v>26.270000000000003</v>
          </cell>
          <cell r="DW40">
            <v>10.683333333333332</v>
          </cell>
          <cell r="DX40">
            <v>0</v>
          </cell>
          <cell r="DY40">
            <v>36.95333333333334</v>
          </cell>
          <cell r="DZ40">
            <v>1868.676456876457</v>
          </cell>
          <cell r="EA40">
            <v>16.002666666666666</v>
          </cell>
          <cell r="EB40">
            <v>196.67333333333335</v>
          </cell>
          <cell r="EC40">
            <v>108.63666666666667</v>
          </cell>
          <cell r="ED40">
            <v>57.393333333333324</v>
          </cell>
          <cell r="EE40">
            <v>14.018666666666665</v>
          </cell>
          <cell r="EF40">
            <v>33.62166666666667</v>
          </cell>
          <cell r="EG40">
            <v>5.91</v>
          </cell>
          <cell r="EH40">
            <v>1.7590000000000003</v>
          </cell>
          <cell r="EI40">
            <v>0.20633333333333331</v>
          </cell>
          <cell r="EJ40">
            <v>2.1903333333333332</v>
          </cell>
          <cell r="EK40">
            <v>1.7133333333333334</v>
          </cell>
          <cell r="EL40">
            <v>3.8100000000000005</v>
          </cell>
          <cell r="EM40">
            <v>9.202025184394488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136.33333333333331</v>
          </cell>
          <cell r="EV40">
            <v>0</v>
          </cell>
          <cell r="EW40">
            <v>72.589999999999989</v>
          </cell>
          <cell r="EX40">
            <v>437.31333333333339</v>
          </cell>
          <cell r="EY40">
            <v>1058.6166666666668</v>
          </cell>
          <cell r="EZ40">
            <v>486.48499999999996</v>
          </cell>
          <cell r="FA40">
            <v>889.33333333333326</v>
          </cell>
          <cell r="FB40">
            <v>40.028333333333322</v>
          </cell>
          <cell r="FC40">
            <v>6.7333333333333325</v>
          </cell>
          <cell r="FD40">
            <v>17.428333333333327</v>
          </cell>
          <cell r="FE40">
            <v>532.61166666666668</v>
          </cell>
          <cell r="FF40">
            <v>64.19</v>
          </cell>
          <cell r="FG40">
            <v>1865.3639860139858</v>
          </cell>
          <cell r="FH40">
            <v>22.036666666666669</v>
          </cell>
          <cell r="FI40">
            <v>123.81249999999997</v>
          </cell>
          <cell r="FJ40">
            <v>92.819166666666689</v>
          </cell>
          <cell r="FK40">
            <v>2.5738333333333334</v>
          </cell>
          <cell r="FL40">
            <v>1.317166666666667</v>
          </cell>
          <cell r="FM40">
            <v>3.3746666666666658</v>
          </cell>
          <cell r="FN40">
            <v>5.1365833333333333</v>
          </cell>
          <cell r="FO40">
            <v>1.6513333333333333</v>
          </cell>
          <cell r="FP40">
            <v>0.19416666666666665</v>
          </cell>
          <cell r="FQ40">
            <v>1.0984999999999998</v>
          </cell>
          <cell r="FR40">
            <v>0.3965833333333334</v>
          </cell>
          <cell r="FS40">
            <v>94.154999999999987</v>
          </cell>
          <cell r="FT40">
            <v>0</v>
          </cell>
          <cell r="FU40">
            <v>79.995999999999995</v>
          </cell>
          <cell r="FV40">
            <v>0</v>
          </cell>
          <cell r="FW40">
            <v>0</v>
          </cell>
          <cell r="FX40">
            <v>168.83833333333331</v>
          </cell>
          <cell r="FY40">
            <v>510.64000000000004</v>
          </cell>
          <cell r="FZ40">
            <v>1001.0733333333333</v>
          </cell>
          <cell r="GA40">
            <v>1093.4466666666672</v>
          </cell>
          <cell r="GB40">
            <v>262.73333333333335</v>
          </cell>
          <cell r="GC40">
            <v>49.883333333333333</v>
          </cell>
          <cell r="GD40">
            <v>0</v>
          </cell>
          <cell r="GE40">
            <v>0</v>
          </cell>
          <cell r="GF40">
            <v>0</v>
          </cell>
          <cell r="GG40">
            <v>12.665000000000003</v>
          </cell>
          <cell r="GH40">
            <v>0</v>
          </cell>
          <cell r="GI40">
            <v>62.858333333333334</v>
          </cell>
          <cell r="GJ40">
            <v>12.975000000000001</v>
          </cell>
          <cell r="GK40">
            <v>12.665000000000003</v>
          </cell>
          <cell r="GL40">
            <v>1327.0765558333335</v>
          </cell>
          <cell r="GM40">
            <v>384.54666666666662</v>
          </cell>
          <cell r="GN40">
            <v>27.83</v>
          </cell>
          <cell r="GO40">
            <v>2687.6233333333339</v>
          </cell>
          <cell r="GP40">
            <v>16.136666666666667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1890.3200000000002</v>
          </cell>
          <cell r="HS40">
            <v>660.55999999999983</v>
          </cell>
          <cell r="HT40">
            <v>131</v>
          </cell>
          <cell r="HU40">
            <v>56.42</v>
          </cell>
          <cell r="HV40">
            <v>495.24</v>
          </cell>
          <cell r="HW40">
            <v>816.12999999999988</v>
          </cell>
          <cell r="HX40">
            <v>202.685</v>
          </cell>
          <cell r="HY40">
            <v>48.25500000000001</v>
          </cell>
          <cell r="HZ40">
            <v>6.2049999999999992</v>
          </cell>
          <cell r="IA40">
            <v>20.499999999999996</v>
          </cell>
          <cell r="IB40">
            <v>56.42</v>
          </cell>
          <cell r="IC40">
            <v>551.66000000000008</v>
          </cell>
          <cell r="ID40">
            <v>290.47500000000008</v>
          </cell>
          <cell r="IE40">
            <v>87.79</v>
          </cell>
          <cell r="IF40">
            <v>39.535000000000004</v>
          </cell>
          <cell r="IG40">
            <v>387.46</v>
          </cell>
          <cell r="IH40">
            <v>31.520000000000007</v>
          </cell>
          <cell r="II40">
            <v>2681.02</v>
          </cell>
          <cell r="IJ40">
            <v>14.469999999999997</v>
          </cell>
          <cell r="IK40">
            <v>43.658333333333324</v>
          </cell>
          <cell r="IL40">
            <v>323.25000000000006</v>
          </cell>
          <cell r="IM40">
            <v>767.66</v>
          </cell>
          <cell r="IN40">
            <v>2009.0899999999997</v>
          </cell>
          <cell r="IO40">
            <v>14.640000000000006</v>
          </cell>
          <cell r="IP40">
            <v>2140.1333333333328</v>
          </cell>
          <cell r="IQ40">
            <v>0</v>
          </cell>
          <cell r="IR40">
            <v>338.65576666666675</v>
          </cell>
          <cell r="IS40">
            <v>622.23831666666661</v>
          </cell>
          <cell r="IT40">
            <v>0</v>
          </cell>
          <cell r="IU40">
            <v>1070014</v>
          </cell>
        </row>
        <row r="41">
          <cell r="A41" t="str">
            <v>Simple Average</v>
          </cell>
          <cell r="B41">
            <v>3856.0077707492019</v>
          </cell>
          <cell r="C41">
            <v>3856.0077723793547</v>
          </cell>
          <cell r="D41">
            <v>2.2952427216543776</v>
          </cell>
          <cell r="E41">
            <v>2.637488216401747</v>
          </cell>
          <cell r="F41">
            <v>160.6669905158065</v>
          </cell>
          <cell r="G41">
            <v>24</v>
          </cell>
          <cell r="H41">
            <v>0</v>
          </cell>
          <cell r="I41">
            <v>0</v>
          </cell>
          <cell r="J41">
            <v>100</v>
          </cell>
          <cell r="K41">
            <v>53.223195040173671</v>
          </cell>
          <cell r="L41">
            <v>29.352156705598954</v>
          </cell>
          <cell r="M41">
            <v>10.483426346993214</v>
          </cell>
          <cell r="N41">
            <v>384.49498535079618</v>
          </cell>
          <cell r="O41">
            <v>384.49498535079618</v>
          </cell>
          <cell r="P41">
            <v>537.73965767849268</v>
          </cell>
          <cell r="Q41">
            <v>449.46884662169992</v>
          </cell>
          <cell r="R41">
            <v>169.78692958639911</v>
          </cell>
          <cell r="S41">
            <v>367.95272809209376</v>
          </cell>
          <cell r="T41">
            <v>35.306749699701051</v>
          </cell>
          <cell r="U41">
            <v>3421.5649312482801</v>
          </cell>
          <cell r="V41">
            <v>1888.901440589422</v>
          </cell>
          <cell r="W41">
            <v>662.02581609303388</v>
          </cell>
          <cell r="X41">
            <v>445.27406015370315</v>
          </cell>
          <cell r="Y41">
            <v>1307.3752580645159</v>
          </cell>
          <cell r="Z41">
            <v>0</v>
          </cell>
          <cell r="AA41">
            <v>149.13961290322578</v>
          </cell>
          <cell r="AB41">
            <v>665.17682795698909</v>
          </cell>
          <cell r="AC41">
            <v>0</v>
          </cell>
          <cell r="AD41">
            <v>124.01306451612901</v>
          </cell>
          <cell r="AE41">
            <v>0</v>
          </cell>
          <cell r="AF41">
            <v>0</v>
          </cell>
          <cell r="AG41">
            <v>71.932064516129046</v>
          </cell>
          <cell r="AH41">
            <v>34.516580645161284</v>
          </cell>
          <cell r="AI41">
            <v>0</v>
          </cell>
          <cell r="AJ41">
            <v>0</v>
          </cell>
          <cell r="AK41">
            <v>0</v>
          </cell>
          <cell r="AL41">
            <v>886.12694318222111</v>
          </cell>
          <cell r="AM41">
            <v>488.30637311383191</v>
          </cell>
          <cell r="AN41">
            <v>174.44879821670892</v>
          </cell>
          <cell r="AO41">
            <v>115.38315704333102</v>
          </cell>
          <cell r="AP41">
            <v>339.78251453160919</v>
          </cell>
          <cell r="AQ41">
            <v>0</v>
          </cell>
          <cell r="AR41">
            <v>38.628828993108364</v>
          </cell>
          <cell r="AS41">
            <v>172.2111653787212</v>
          </cell>
          <cell r="AT41">
            <v>0</v>
          </cell>
          <cell r="AU41">
            <v>33.104927379226162</v>
          </cell>
          <cell r="AV41">
            <v>0</v>
          </cell>
          <cell r="AW41">
            <v>0</v>
          </cell>
          <cell r="AX41">
            <v>18.902283837514677</v>
          </cell>
          <cell r="AY41">
            <v>8.9439623202429921</v>
          </cell>
          <cell r="AZ41">
            <v>0</v>
          </cell>
          <cell r="BA41">
            <v>0</v>
          </cell>
          <cell r="BB41">
            <v>0</v>
          </cell>
          <cell r="BC41">
            <v>1664.2652715560923</v>
          </cell>
          <cell r="BD41">
            <v>60.951173536983838</v>
          </cell>
          <cell r="BE41">
            <v>378.41134352471749</v>
          </cell>
          <cell r="BF41">
            <v>2275.8389539965146</v>
          </cell>
          <cell r="BG41">
            <v>4.4051297564249197</v>
          </cell>
          <cell r="BH41">
            <v>100.00000004620647</v>
          </cell>
          <cell r="BI41" t="e">
            <v>#DIV/0!</v>
          </cell>
          <cell r="BJ41">
            <v>0</v>
          </cell>
          <cell r="BK41">
            <v>1476.4006939619517</v>
          </cell>
          <cell r="BL41">
            <v>4.7304279009400814</v>
          </cell>
          <cell r="BM41">
            <v>0.51913500090160414</v>
          </cell>
          <cell r="BN41">
            <v>5.2359581271473644E-2</v>
          </cell>
          <cell r="BO41">
            <v>0.78962833744967598</v>
          </cell>
          <cell r="BP41">
            <v>0.13081518287720714</v>
          </cell>
          <cell r="BQ41">
            <v>4.3557509966077379E-2</v>
          </cell>
          <cell r="BR41">
            <v>0</v>
          </cell>
          <cell r="BS41">
            <v>34.731187929085124</v>
          </cell>
          <cell r="BT41">
            <v>7.7170143504312509</v>
          </cell>
          <cell r="BU41">
            <v>34.901499643910526</v>
          </cell>
          <cell r="BV41">
            <v>18.297102454062479</v>
          </cell>
          <cell r="BW41">
            <v>0.44917507478960289</v>
          </cell>
          <cell r="BX41">
            <v>0.80154785123145689</v>
          </cell>
          <cell r="BY41">
            <v>1.5258969283404766</v>
          </cell>
          <cell r="BZ41">
            <v>0.41152033345897193</v>
          </cell>
          <cell r="CA41">
            <v>0.27771049673423481</v>
          </cell>
          <cell r="CB41">
            <v>0.59190151366561228</v>
          </cell>
          <cell r="CC41">
            <v>0.99657153269980048</v>
          </cell>
          <cell r="CD41">
            <v>1.2184082860392009</v>
          </cell>
          <cell r="CE41">
            <v>0.79850702413193164</v>
          </cell>
          <cell r="CF41">
            <v>1848.6090936038661</v>
          </cell>
          <cell r="CG41">
            <v>0.11182795698924734</v>
          </cell>
          <cell r="CH41">
            <v>0</v>
          </cell>
          <cell r="CI41">
            <v>1.889516129032258</v>
          </cell>
          <cell r="CJ41">
            <v>3.1802150537634417</v>
          </cell>
          <cell r="CK41">
            <v>10.155053763440858</v>
          </cell>
          <cell r="CL41">
            <v>7.4150537634408593</v>
          </cell>
          <cell r="CM41">
            <v>37.959354838709665</v>
          </cell>
          <cell r="CN41">
            <v>15.574193548387099</v>
          </cell>
          <cell r="CO41">
            <v>15.275053763440859</v>
          </cell>
          <cell r="CP41">
            <v>6.8274193548387085</v>
          </cell>
          <cell r="CQ41">
            <v>1.3647311827956992</v>
          </cell>
          <cell r="CR41">
            <v>0.49645161290322587</v>
          </cell>
          <cell r="CS41">
            <v>1.8611827956989246</v>
          </cell>
          <cell r="CT41">
            <v>39.537849462365585</v>
          </cell>
          <cell r="CU41">
            <v>13.673938892473121</v>
          </cell>
          <cell r="CV41">
            <v>51.799893971161787</v>
          </cell>
          <cell r="CW41">
            <v>9.6439784946236546</v>
          </cell>
          <cell r="CX41">
            <v>6.568172043010752</v>
          </cell>
          <cell r="CY41">
            <v>3.4526881720430107</v>
          </cell>
          <cell r="CZ41">
            <v>13.055806451612906</v>
          </cell>
          <cell r="DA41">
            <v>2.0364516129032251</v>
          </cell>
          <cell r="DB41">
            <v>1.283408602150538</v>
          </cell>
          <cell r="DC41">
            <v>0.13906451612903226</v>
          </cell>
          <cell r="DD41">
            <v>6.8526881720430102E-2</v>
          </cell>
          <cell r="DE41">
            <v>1.3365591397849463E-2</v>
          </cell>
          <cell r="DF41">
            <v>6.356989247311827E-2</v>
          </cell>
          <cell r="DG41">
            <v>9.1731182795698918E-2</v>
          </cell>
          <cell r="DH41">
            <v>1.9908785863243639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0.30645161290322581</v>
          </cell>
          <cell r="DP41">
            <v>0</v>
          </cell>
          <cell r="DQ41" t="e">
            <v>#DIV/0!</v>
          </cell>
          <cell r="DR41">
            <v>26.194301075268807</v>
          </cell>
          <cell r="DS41">
            <v>49.642580645161296</v>
          </cell>
          <cell r="DT41">
            <v>19.278279569892472</v>
          </cell>
          <cell r="DU41">
            <v>3.323763440860215</v>
          </cell>
          <cell r="DV41">
            <v>0.84741935483870978</v>
          </cell>
          <cell r="DW41">
            <v>0.34462365591397842</v>
          </cell>
          <cell r="DX41">
            <v>0</v>
          </cell>
          <cell r="DY41">
            <v>1.1920430107526885</v>
          </cell>
          <cell r="DZ41">
            <v>60.279885705692159</v>
          </cell>
          <cell r="EA41">
            <v>0.5162150537634409</v>
          </cell>
          <cell r="EB41">
            <v>6.3443010752688176</v>
          </cell>
          <cell r="EC41">
            <v>3.5044086021505376</v>
          </cell>
          <cell r="ED41">
            <v>1.8513978494623653</v>
          </cell>
          <cell r="EE41">
            <v>0.45221505376344079</v>
          </cell>
          <cell r="EF41">
            <v>1.0845698924731184</v>
          </cell>
          <cell r="EG41">
            <v>0.19064516129032258</v>
          </cell>
          <cell r="EH41">
            <v>5.6741935483870978E-2</v>
          </cell>
          <cell r="EI41">
            <v>6.6559139784946233E-3</v>
          </cell>
          <cell r="EJ41">
            <v>7.0655913978494619E-2</v>
          </cell>
          <cell r="EK41">
            <v>5.5268817204301074E-2</v>
          </cell>
          <cell r="EL41">
            <v>0.12290322580645163</v>
          </cell>
          <cell r="EM41">
            <v>0.29683952207724157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4.397849462365591</v>
          </cell>
          <cell r="EV41">
            <v>0</v>
          </cell>
          <cell r="EW41">
            <v>2.3416129032258062</v>
          </cell>
          <cell r="EX41">
            <v>14.10688172043011</v>
          </cell>
          <cell r="EY41">
            <v>34.148924731182802</v>
          </cell>
          <cell r="EZ41">
            <v>15.693064516129031</v>
          </cell>
          <cell r="FA41">
            <v>28.688172043010749</v>
          </cell>
          <cell r="FB41">
            <v>1.2912365591397845</v>
          </cell>
          <cell r="FC41">
            <v>0.21720430107526878</v>
          </cell>
          <cell r="FD41">
            <v>0.56220430107526864</v>
          </cell>
          <cell r="FE41">
            <v>17.181021505376343</v>
          </cell>
          <cell r="FF41">
            <v>2.0706451612903227</v>
          </cell>
          <cell r="FG41">
            <v>60.17303180690277</v>
          </cell>
          <cell r="FH41">
            <v>0.71086021505376351</v>
          </cell>
          <cell r="FI41">
            <v>3.9939516129032251</v>
          </cell>
          <cell r="FJ41">
            <v>2.9941666666666675</v>
          </cell>
          <cell r="FK41">
            <v>8.3026881720430115E-2</v>
          </cell>
          <cell r="FL41">
            <v>4.2489247311827967E-2</v>
          </cell>
          <cell r="FM41">
            <v>0.10886021505376341</v>
          </cell>
          <cell r="FN41">
            <v>0.16569623655913979</v>
          </cell>
          <cell r="FO41">
            <v>5.3268817204301072E-2</v>
          </cell>
          <cell r="FP41">
            <v>6.2634408602150532E-3</v>
          </cell>
          <cell r="FQ41">
            <v>3.5435483870967739E-2</v>
          </cell>
          <cell r="FR41">
            <v>1.2793010752688174E-2</v>
          </cell>
          <cell r="FS41">
            <v>3.0372580645161285</v>
          </cell>
          <cell r="FT41">
            <v>0</v>
          </cell>
          <cell r="FU41">
            <v>2.580516129032258</v>
          </cell>
          <cell r="FV41">
            <v>0</v>
          </cell>
          <cell r="FW41">
            <v>0</v>
          </cell>
          <cell r="FX41">
            <v>5.4463978494623646</v>
          </cell>
          <cell r="FY41">
            <v>16.472258064516129</v>
          </cell>
          <cell r="FZ41">
            <v>32.292688172043007</v>
          </cell>
          <cell r="GA41">
            <v>35.272473118279585</v>
          </cell>
          <cell r="GB41">
            <v>8.4752688172043023</v>
          </cell>
          <cell r="GC41">
            <v>1.6091397849462366</v>
          </cell>
          <cell r="GD41">
            <v>0</v>
          </cell>
          <cell r="GE41">
            <v>0</v>
          </cell>
          <cell r="GF41">
            <v>0</v>
          </cell>
          <cell r="GG41">
            <v>0.40854838709677427</v>
          </cell>
          <cell r="GH41">
            <v>0</v>
          </cell>
          <cell r="GI41">
            <v>2.0276881720430109</v>
          </cell>
          <cell r="GJ41">
            <v>0.41854838709677422</v>
          </cell>
          <cell r="GK41">
            <v>0.40854838709677427</v>
          </cell>
          <cell r="GL41">
            <v>42.808921155913986</v>
          </cell>
          <cell r="GM41">
            <v>12.404731182795697</v>
          </cell>
          <cell r="GN41">
            <v>0.89774193548387093</v>
          </cell>
          <cell r="GO41">
            <v>86.697526881720449</v>
          </cell>
          <cell r="GP41">
            <v>0.52053763440860212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60.978064516129038</v>
          </cell>
          <cell r="HS41">
            <v>21.308387096774187</v>
          </cell>
          <cell r="HT41">
            <v>4.225806451612903</v>
          </cell>
          <cell r="HU41" t="e">
            <v>#DIV/0!</v>
          </cell>
          <cell r="HV41">
            <v>15.975483870967743</v>
          </cell>
          <cell r="HW41">
            <v>26.326774193548385</v>
          </cell>
          <cell r="HX41">
            <v>6.5382258064516128</v>
          </cell>
          <cell r="HY41">
            <v>1.5566129032258067</v>
          </cell>
          <cell r="HZ41">
            <v>0.20016129032258062</v>
          </cell>
          <cell r="IA41">
            <v>0.66129032258064502</v>
          </cell>
          <cell r="IB41" t="e">
            <v>#DIV/0!</v>
          </cell>
          <cell r="IC41">
            <v>17.795483870967743</v>
          </cell>
          <cell r="ID41">
            <v>9.3701612903225833</v>
          </cell>
          <cell r="IE41">
            <v>2.8319354838709678</v>
          </cell>
          <cell r="IF41">
            <v>1.2753225806451614</v>
          </cell>
          <cell r="IG41">
            <v>12.498709677419354</v>
          </cell>
          <cell r="IH41">
            <v>1.0167741935483874</v>
          </cell>
          <cell r="II41">
            <v>86.484516129032258</v>
          </cell>
          <cell r="IJ41" t="e">
            <v>#DIV/0!</v>
          </cell>
          <cell r="IK41">
            <v>1.408333333333333</v>
          </cell>
          <cell r="IL41">
            <v>10.427419354838712</v>
          </cell>
          <cell r="IM41">
            <v>24.763225806451612</v>
          </cell>
          <cell r="IN41">
            <v>64.809354838709666</v>
          </cell>
          <cell r="IO41">
            <v>0.47225806451612923</v>
          </cell>
          <cell r="IP41">
            <v>69.036559139784927</v>
          </cell>
          <cell r="IQ41" t="e">
            <v>#DIV/0!</v>
          </cell>
          <cell r="IR41" t="e">
            <v>#DIV/0!</v>
          </cell>
          <cell r="IS41">
            <v>20.072203763440857</v>
          </cell>
          <cell r="IT41" t="e">
            <v>#DIV/0!</v>
          </cell>
          <cell r="IU41">
            <v>34516.580645161288</v>
          </cell>
        </row>
        <row r="42">
          <cell r="A42" t="str">
            <v>Corrected Average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#VALUE!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#VALUE!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  <cell r="BI42" t="e">
            <v>#VALUE!</v>
          </cell>
          <cell r="BJ42" t="e">
            <v>#VALUE!</v>
          </cell>
          <cell r="BK42" t="e">
            <v>#DIV/0!</v>
          </cell>
          <cell r="BL42" t="e">
            <v>#DIV/0!</v>
          </cell>
          <cell r="BM42" t="e">
            <v>#DIV/0!</v>
          </cell>
          <cell r="BN42" t="e">
            <v>#DIV/0!</v>
          </cell>
          <cell r="BO42" t="e">
            <v>#DIV/0!</v>
          </cell>
          <cell r="BP42" t="e">
            <v>#DIV/0!</v>
          </cell>
          <cell r="BQ42" t="e">
            <v>#DIV/0!</v>
          </cell>
          <cell r="BR42" t="e">
            <v>#VALUE!</v>
          </cell>
          <cell r="BS42" t="e">
            <v>#DIV/0!</v>
          </cell>
          <cell r="BT42" t="e">
            <v>#DIV/0!</v>
          </cell>
          <cell r="BU42" t="e">
            <v>#DIV/0!</v>
          </cell>
          <cell r="BV42" t="e">
            <v>#DIV/0!</v>
          </cell>
          <cell r="BW42" t="e">
            <v>#DIV/0!</v>
          </cell>
          <cell r="BX42" t="e">
            <v>#DIV/0!</v>
          </cell>
          <cell r="BY42" t="e">
            <v>#DIV/0!</v>
          </cell>
          <cell r="BZ42" t="e">
            <v>#DIV/0!</v>
          </cell>
          <cell r="CA42" t="e">
            <v>#DIV/0!</v>
          </cell>
          <cell r="CB42" t="e">
            <v>#DIV/0!</v>
          </cell>
          <cell r="CC42" t="e">
            <v>#DIV/0!</v>
          </cell>
          <cell r="CD42" t="e">
            <v>#DIV/0!</v>
          </cell>
          <cell r="CE42" t="e">
            <v>#DIV/0!</v>
          </cell>
          <cell r="CF42" t="e">
            <v>#VALUE!</v>
          </cell>
          <cell r="CG42" t="e">
            <v>#DIV/0!</v>
          </cell>
          <cell r="CH42" t="e">
            <v>#DIV/0!</v>
          </cell>
          <cell r="CI42" t="e">
            <v>#DIV/0!</v>
          </cell>
          <cell r="CJ42" t="e">
            <v>#DIV/0!</v>
          </cell>
          <cell r="CK42" t="e">
            <v>#DIV/0!</v>
          </cell>
          <cell r="CL42" t="e">
            <v>#DIV/0!</v>
          </cell>
          <cell r="CM42" t="e">
            <v>#DIV/0!</v>
          </cell>
          <cell r="CN42" t="e">
            <v>#DIV/0!</v>
          </cell>
          <cell r="CO42" t="e">
            <v>#DIV/0!</v>
          </cell>
          <cell r="CP42" t="e">
            <v>#DIV/0!</v>
          </cell>
          <cell r="CQ42" t="e">
            <v>#DIV/0!</v>
          </cell>
          <cell r="CR42" t="e">
            <v>#DIV/0!</v>
          </cell>
          <cell r="CS42" t="e">
            <v>#DIV/0!</v>
          </cell>
          <cell r="CT42" t="e">
            <v>#DIV/0!</v>
          </cell>
          <cell r="CU42" t="e">
            <v>#DIV/0!</v>
          </cell>
          <cell r="CV42" t="e">
            <v>#DIV/0!</v>
          </cell>
          <cell r="CW42" t="e">
            <v>#DIV/0!</v>
          </cell>
          <cell r="CX42" t="e">
            <v>#DIV/0!</v>
          </cell>
          <cell r="CY42" t="e">
            <v>#DIV/0!</v>
          </cell>
          <cell r="CZ42" t="e">
            <v>#DIV/0!</v>
          </cell>
          <cell r="DA42" t="e">
            <v>#DIV/0!</v>
          </cell>
          <cell r="DB42" t="e">
            <v>#DIV/0!</v>
          </cell>
          <cell r="DC42" t="e">
            <v>#DIV/0!</v>
          </cell>
          <cell r="DD42" t="e">
            <v>#DIV/0!</v>
          </cell>
          <cell r="DE42" t="e">
            <v>#DIV/0!</v>
          </cell>
          <cell r="DF42" t="e">
            <v>#DIV/0!</v>
          </cell>
          <cell r="DG42" t="e">
            <v>#DIV/0!</v>
          </cell>
          <cell r="DH42" t="e">
            <v>#DIV/0!</v>
          </cell>
          <cell r="DI42" t="e">
            <v>#DIV/0!</v>
          </cell>
          <cell r="DJ42" t="e">
            <v>#DIV/0!</v>
          </cell>
          <cell r="DK42" t="e">
            <v>#DIV/0!</v>
          </cell>
          <cell r="DL42" t="e">
            <v>#DIV/0!</v>
          </cell>
          <cell r="DM42" t="e">
            <v>#VALUE!</v>
          </cell>
          <cell r="DN42" t="e">
            <v>#VALUE!</v>
          </cell>
          <cell r="DO42" t="e">
            <v>#DIV/0!</v>
          </cell>
          <cell r="DP42" t="e">
            <v>#DIV/0!</v>
          </cell>
          <cell r="DQ42" t="e">
            <v>#DIV/0!</v>
          </cell>
          <cell r="DR42" t="e">
            <v>#DIV/0!</v>
          </cell>
          <cell r="DS42" t="e">
            <v>#DIV/0!</v>
          </cell>
          <cell r="DT42" t="e">
            <v>#DIV/0!</v>
          </cell>
          <cell r="DU42" t="e">
            <v>#DIV/0!</v>
          </cell>
          <cell r="DV42" t="e">
            <v>#DIV/0!</v>
          </cell>
          <cell r="DW42" t="e">
            <v>#DIV/0!</v>
          </cell>
          <cell r="DX42" t="e">
            <v>#DIV/0!</v>
          </cell>
          <cell r="DY42" t="e">
            <v>#DIV/0!</v>
          </cell>
          <cell r="DZ42" t="e">
            <v>#DIV/0!</v>
          </cell>
          <cell r="EA42" t="e">
            <v>#DIV/0!</v>
          </cell>
          <cell r="EB42" t="e">
            <v>#DIV/0!</v>
          </cell>
          <cell r="EC42" t="e">
            <v>#DIV/0!</v>
          </cell>
          <cell r="ED42" t="e">
            <v>#DIV/0!</v>
          </cell>
          <cell r="EE42" t="e">
            <v>#DIV/0!</v>
          </cell>
          <cell r="EF42" t="e">
            <v>#DIV/0!</v>
          </cell>
          <cell r="EG42" t="e">
            <v>#DIV/0!</v>
          </cell>
          <cell r="EH42" t="e">
            <v>#DIV/0!</v>
          </cell>
          <cell r="EI42" t="e">
            <v>#DIV/0!</v>
          </cell>
          <cell r="EJ42" t="e">
            <v>#DIV/0!</v>
          </cell>
          <cell r="EK42" t="e">
            <v>#DIV/0!</v>
          </cell>
          <cell r="EL42" t="e">
            <v>#DIV/0!</v>
          </cell>
          <cell r="EM42" t="e">
            <v>#DIV/0!</v>
          </cell>
          <cell r="EN42" t="e">
            <v>#DIV/0!</v>
          </cell>
          <cell r="EO42" t="e">
            <v>#DIV/0!</v>
          </cell>
          <cell r="EP42" t="e">
            <v>#DIV/0!</v>
          </cell>
          <cell r="EQ42" t="e">
            <v>#DIV/0!</v>
          </cell>
          <cell r="ER42" t="e">
            <v>#DIV/0!</v>
          </cell>
          <cell r="ES42" t="e">
            <v>#DIV/0!</v>
          </cell>
          <cell r="ET42" t="e">
            <v>#VALUE!</v>
          </cell>
          <cell r="EU42" t="e">
            <v>#DIV/0!</v>
          </cell>
          <cell r="EV42" t="e">
            <v>#DIV/0!</v>
          </cell>
          <cell r="EW42" t="e">
            <v>#DIV/0!</v>
          </cell>
          <cell r="EX42" t="e">
            <v>#DIV/0!</v>
          </cell>
          <cell r="EY42" t="e">
            <v>#DIV/0!</v>
          </cell>
          <cell r="EZ42" t="e">
            <v>#DIV/0!</v>
          </cell>
          <cell r="FA42" t="e">
            <v>#DIV/0!</v>
          </cell>
          <cell r="FB42" t="e">
            <v>#DIV/0!</v>
          </cell>
          <cell r="FC42" t="e">
            <v>#DIV/0!</v>
          </cell>
          <cell r="FD42" t="e">
            <v>#DIV/0!</v>
          </cell>
          <cell r="FE42" t="e">
            <v>#DIV/0!</v>
          </cell>
          <cell r="FF42" t="e">
            <v>#DIV/0!</v>
          </cell>
          <cell r="FG42" t="e">
            <v>#DIV/0!</v>
          </cell>
          <cell r="FH42" t="e">
            <v>#DIV/0!</v>
          </cell>
          <cell r="FI42" t="e">
            <v>#DIV/0!</v>
          </cell>
          <cell r="FJ42" t="e">
            <v>#DIV/0!</v>
          </cell>
          <cell r="FK42" t="e">
            <v>#DIV/0!</v>
          </cell>
          <cell r="FL42" t="e">
            <v>#DIV/0!</v>
          </cell>
          <cell r="FM42" t="e">
            <v>#DIV/0!</v>
          </cell>
          <cell r="FN42" t="e">
            <v>#DIV/0!</v>
          </cell>
          <cell r="FO42" t="e">
            <v>#DIV/0!</v>
          </cell>
          <cell r="FP42" t="e">
            <v>#DIV/0!</v>
          </cell>
          <cell r="FQ42" t="e">
            <v>#DIV/0!</v>
          </cell>
          <cell r="FR42" t="e">
            <v>#DIV/0!</v>
          </cell>
          <cell r="FS42" t="e">
            <v>#DIV/0!</v>
          </cell>
          <cell r="FT42" t="e">
            <v>#VALUE!</v>
          </cell>
          <cell r="FU42" t="e">
            <v>#DIV/0!</v>
          </cell>
          <cell r="FV42" t="e">
            <v>#DIV/0!</v>
          </cell>
          <cell r="FW42" t="e">
            <v>#DIV/0!</v>
          </cell>
          <cell r="FX42" t="e">
            <v>#DIV/0!</v>
          </cell>
          <cell r="FY42" t="e">
            <v>#DIV/0!</v>
          </cell>
          <cell r="FZ42" t="e">
            <v>#DIV/0!</v>
          </cell>
          <cell r="GA42" t="e">
            <v>#DIV/0!</v>
          </cell>
          <cell r="GB42" t="e">
            <v>#DIV/0!</v>
          </cell>
          <cell r="GC42" t="e">
            <v>#DIV/0!</v>
          </cell>
          <cell r="GD42" t="e">
            <v>#DIV/0!</v>
          </cell>
          <cell r="GE42" t="e">
            <v>#DIV/0!</v>
          </cell>
          <cell r="GF42" t="e">
            <v>#DIV/0!</v>
          </cell>
          <cell r="GG42" t="e">
            <v>#DIV/0!</v>
          </cell>
          <cell r="GH42" t="e">
            <v>#DIV/0!</v>
          </cell>
          <cell r="GI42" t="e">
            <v>#DIV/0!</v>
          </cell>
          <cell r="GJ42" t="e">
            <v>#DIV/0!</v>
          </cell>
          <cell r="GK42" t="e">
            <v>#DIV/0!</v>
          </cell>
          <cell r="GL42" t="e">
            <v>#DIV/0!</v>
          </cell>
          <cell r="GM42" t="e">
            <v>#DIV/0!</v>
          </cell>
          <cell r="GN42" t="e">
            <v>#DIV/0!</v>
          </cell>
          <cell r="GO42" t="e">
            <v>#DIV/0!</v>
          </cell>
          <cell r="GP42" t="e">
            <v>#DIV/0!</v>
          </cell>
          <cell r="GQ42" t="e">
            <v>#DIV/0!</v>
          </cell>
          <cell r="GR42" t="e">
            <v>#DIV/0!</v>
          </cell>
          <cell r="GS42" t="e">
            <v>#DIV/0!</v>
          </cell>
          <cell r="GT42" t="e">
            <v>#DIV/0!</v>
          </cell>
          <cell r="GU42" t="e">
            <v>#DIV/0!</v>
          </cell>
          <cell r="GV42" t="e">
            <v>#DIV/0!</v>
          </cell>
          <cell r="GW42" t="e">
            <v>#DIV/0!</v>
          </cell>
          <cell r="GX42" t="e">
            <v>#DIV/0!</v>
          </cell>
          <cell r="GY42" t="e">
            <v>#DIV/0!</v>
          </cell>
          <cell r="GZ42" t="e">
            <v>#DIV/0!</v>
          </cell>
          <cell r="HA42" t="e">
            <v>#DIV/0!</v>
          </cell>
          <cell r="HB42" t="e">
            <v>#DIV/0!</v>
          </cell>
          <cell r="HC42" t="e">
            <v>#DIV/0!</v>
          </cell>
          <cell r="HD42" t="e">
            <v>#DIV/0!</v>
          </cell>
          <cell r="HE42" t="e">
            <v>#DIV/0!</v>
          </cell>
          <cell r="HF42" t="e">
            <v>#DIV/0!</v>
          </cell>
          <cell r="HG42" t="e">
            <v>#DIV/0!</v>
          </cell>
          <cell r="HH42" t="e">
            <v>#DIV/0!</v>
          </cell>
          <cell r="HI42" t="e">
            <v>#DIV/0!</v>
          </cell>
          <cell r="HJ42" t="e">
            <v>#DIV/0!</v>
          </cell>
          <cell r="HK42" t="e">
            <v>#DIV/0!</v>
          </cell>
          <cell r="HL42" t="e">
            <v>#DIV/0!</v>
          </cell>
          <cell r="HM42" t="e">
            <v>#DIV/0!</v>
          </cell>
          <cell r="HN42" t="e">
            <v>#DIV/0!</v>
          </cell>
          <cell r="HO42" t="e">
            <v>#DIV/0!</v>
          </cell>
          <cell r="HP42" t="e">
            <v>#DIV/0!</v>
          </cell>
          <cell r="HQ42" t="e">
            <v>#DIV/0!</v>
          </cell>
          <cell r="HR42" t="e">
            <v>#DIV/0!</v>
          </cell>
          <cell r="HS42" t="e">
            <v>#DIV/0!</v>
          </cell>
          <cell r="HT42" t="e">
            <v>#DIV/0!</v>
          </cell>
          <cell r="HU42" t="e">
            <v>#DIV/0!</v>
          </cell>
          <cell r="HV42" t="e">
            <v>#DIV/0!</v>
          </cell>
          <cell r="HW42" t="e">
            <v>#DIV/0!</v>
          </cell>
          <cell r="HX42" t="e">
            <v>#DIV/0!</v>
          </cell>
          <cell r="HY42" t="e">
            <v>#DIV/0!</v>
          </cell>
          <cell r="HZ42" t="e">
            <v>#DIV/0!</v>
          </cell>
          <cell r="IA42" t="e">
            <v>#DIV/0!</v>
          </cell>
          <cell r="IB42" t="e">
            <v>#DIV/0!</v>
          </cell>
          <cell r="IC42" t="e">
            <v>#DIV/0!</v>
          </cell>
          <cell r="ID42" t="e">
            <v>#DIV/0!</v>
          </cell>
          <cell r="IE42" t="e">
            <v>#DIV/0!</v>
          </cell>
          <cell r="IF42" t="e">
            <v>#DIV/0!</v>
          </cell>
          <cell r="IG42" t="e">
            <v>#DIV/0!</v>
          </cell>
          <cell r="IH42" t="e">
            <v>#DIV/0!</v>
          </cell>
          <cell r="II42" t="e">
            <v>#DIV/0!</v>
          </cell>
          <cell r="IJ42" t="e">
            <v>#DIV/0!</v>
          </cell>
          <cell r="IK42" t="e">
            <v>#DIV/0!</v>
          </cell>
          <cell r="IL42" t="e">
            <v>#DIV/0!</v>
          </cell>
          <cell r="IM42" t="e">
            <v>#DIV/0!</v>
          </cell>
          <cell r="IN42" t="e">
            <v>#DIV/0!</v>
          </cell>
          <cell r="IO42" t="e">
            <v>#DIV/0!</v>
          </cell>
          <cell r="IP42" t="e">
            <v>#DIV/0!</v>
          </cell>
          <cell r="IQ42" t="e">
            <v>#VALUE!</v>
          </cell>
          <cell r="IR42" t="e">
            <v>#DIV/0!</v>
          </cell>
          <cell r="IS42" t="e">
            <v>#DIV/0!</v>
          </cell>
          <cell r="IT42" t="e">
            <v>#VALUE!</v>
          </cell>
          <cell r="IU42" t="e">
            <v>#DIV/0!</v>
          </cell>
        </row>
        <row r="43">
          <cell r="A43" t="str">
            <v>Batch specific</v>
          </cell>
          <cell r="U43">
            <v>887.33351556070329</v>
          </cell>
          <cell r="V43">
            <v>489.85934492098249</v>
          </cell>
          <cell r="W43">
            <v>171.6868469807066</v>
          </cell>
          <cell r="X43">
            <v>115.47540529649628</v>
          </cell>
          <cell r="Y43">
            <v>339.04891685695429</v>
          </cell>
          <cell r="Z43">
            <v>0</v>
          </cell>
          <cell r="AA43">
            <v>38.677207560255702</v>
          </cell>
          <cell r="AB43">
            <v>172.50401646046186</v>
          </cell>
          <cell r="AC43">
            <v>0</v>
          </cell>
          <cell r="AD43">
            <v>32.160999637206103</v>
          </cell>
          <cell r="AE43">
            <v>0</v>
          </cell>
          <cell r="AF43">
            <v>0</v>
          </cell>
          <cell r="AG43">
            <v>18.654543453410369</v>
          </cell>
          <cell r="AH43">
            <v>8.9513773563933725</v>
          </cell>
          <cell r="AI43">
            <v>0</v>
          </cell>
          <cell r="AJ43">
            <v>0</v>
          </cell>
          <cell r="II43">
            <v>22.428511888664783</v>
          </cell>
          <cell r="IJ43">
            <v>0.12105115479518218</v>
          </cell>
        </row>
        <row r="44">
          <cell r="A44" t="str">
            <v>Tapped Specific</v>
          </cell>
          <cell r="U44">
            <v>887.3335151855772</v>
          </cell>
          <cell r="V44">
            <v>489.85934471389123</v>
          </cell>
          <cell r="W44">
            <v>171.68684690812486</v>
          </cell>
          <cell r="X44">
            <v>115.47540524767828</v>
          </cell>
          <cell r="Y44">
            <v>339.04891671361912</v>
          </cell>
          <cell r="Z44">
            <v>0</v>
          </cell>
          <cell r="AA44">
            <v>38.677207543904657</v>
          </cell>
          <cell r="AB44">
            <v>172.50401638753465</v>
          </cell>
          <cell r="AC44">
            <v>0</v>
          </cell>
          <cell r="AD44">
            <v>32.160999623609825</v>
          </cell>
          <cell r="AE44">
            <v>0</v>
          </cell>
          <cell r="AF44">
            <v>0</v>
          </cell>
          <cell r="AG44">
            <v>18.654543445524038</v>
          </cell>
          <cell r="AH44">
            <v>8.9513773526091178</v>
          </cell>
          <cell r="AI44">
            <v>0</v>
          </cell>
          <cell r="AJ44">
            <v>0</v>
          </cell>
          <cell r="GV44">
            <v>0</v>
          </cell>
          <cell r="II44">
            <v>22.428511879182981</v>
          </cell>
          <cell r="IJ44">
            <v>0.12105115474400699</v>
          </cell>
        </row>
        <row r="45">
          <cell r="A45" t="str">
            <v>Weighted average</v>
          </cell>
          <cell r="D45">
            <v>2.3016216920358792</v>
          </cell>
          <cell r="E45">
            <v>2.6448183602053876</v>
          </cell>
          <cell r="F45">
            <v>161.11351844251152</v>
          </cell>
          <cell r="G45">
            <v>24.000000000000004</v>
          </cell>
          <cell r="H45">
            <v>0</v>
          </cell>
          <cell r="I45">
            <v>0</v>
          </cell>
          <cell r="J45">
            <v>100</v>
          </cell>
          <cell r="K45">
            <v>53.293410774194321</v>
          </cell>
          <cell r="L45">
            <v>29.443406926451303</v>
          </cell>
          <cell r="M45">
            <v>10.316910586591627</v>
          </cell>
          <cell r="N45">
            <v>384.24384469810951</v>
          </cell>
          <cell r="O45">
            <v>384.24384469810951</v>
          </cell>
          <cell r="P45">
            <v>537.40210792301866</v>
          </cell>
          <cell r="Q45">
            <v>449.13023545640317</v>
          </cell>
          <cell r="R45">
            <v>170.07751569138125</v>
          </cell>
          <cell r="S45">
            <v>367.32459223163744</v>
          </cell>
          <cell r="T45">
            <v>35.350967708356471</v>
          </cell>
          <cell r="U45">
            <v>3435.05116563716</v>
          </cell>
          <cell r="V45">
            <v>1900.4602135077544</v>
          </cell>
          <cell r="W45">
            <v>653.49949396563352</v>
          </cell>
          <cell r="X45">
            <v>446.89748344983866</v>
          </cell>
          <cell r="Y45">
            <v>1308.4355293528861</v>
          </cell>
          <cell r="Z45">
            <v>0</v>
          </cell>
          <cell r="AA45">
            <v>149.69946841653706</v>
          </cell>
          <cell r="AB45">
            <v>667.9870485470193</v>
          </cell>
          <cell r="AC45">
            <v>0</v>
          </cell>
          <cell r="AD45">
            <v>121.00872166958928</v>
          </cell>
          <cell r="AE45">
            <v>0</v>
          </cell>
          <cell r="AF45">
            <v>0</v>
          </cell>
          <cell r="AG45">
            <v>71.15865889912196</v>
          </cell>
          <cell r="AH45">
            <v>34.641313710634599</v>
          </cell>
          <cell r="AI45">
            <v>0</v>
          </cell>
          <cell r="AJ45">
            <v>0</v>
          </cell>
          <cell r="AK45">
            <v>0</v>
          </cell>
          <cell r="AL45">
            <v>887.33351559747689</v>
          </cell>
          <cell r="AM45">
            <v>489.8593448529021</v>
          </cell>
          <cell r="AN45">
            <v>171.68684707339747</v>
          </cell>
          <cell r="AO45">
            <v>115.47540535064228</v>
          </cell>
          <cell r="AP45">
            <v>339.04891682310574</v>
          </cell>
          <cell r="AQ45">
            <v>0</v>
          </cell>
          <cell r="AR45">
            <v>38.677207558376871</v>
          </cell>
          <cell r="AS45">
            <v>172.50401650699786</v>
          </cell>
          <cell r="AT45">
            <v>0</v>
          </cell>
          <cell r="AU45">
            <v>32.160999634246608</v>
          </cell>
          <cell r="AV45">
            <v>0</v>
          </cell>
          <cell r="AW45">
            <v>0</v>
          </cell>
          <cell r="AX45">
            <v>18.654543370503873</v>
          </cell>
          <cell r="AY45">
            <v>8.9513773309118356</v>
          </cell>
          <cell r="AZ45">
            <v>0</v>
          </cell>
          <cell r="BA45">
            <v>0</v>
          </cell>
          <cell r="BB45">
            <v>0</v>
          </cell>
          <cell r="BC45">
            <v>1664.3551128744182</v>
          </cell>
          <cell r="BD45">
            <v>59.766920335662313</v>
          </cell>
          <cell r="BE45">
            <v>377.72612438148263</v>
          </cell>
          <cell r="BF45">
            <v>2274.3521740985611</v>
          </cell>
          <cell r="BG45">
            <v>4.412741840093056</v>
          </cell>
          <cell r="BH45">
            <v>100.0000000422757</v>
          </cell>
          <cell r="BI45">
            <v>0</v>
          </cell>
          <cell r="BJ45">
            <v>0</v>
          </cell>
          <cell r="BK45">
            <v>1476.2820889253787</v>
          </cell>
          <cell r="BL45">
            <v>4.7297654505554938</v>
          </cell>
          <cell r="BM45">
            <v>0.51838144887371729</v>
          </cell>
          <cell r="BN45">
            <v>5.2605783260993591E-2</v>
          </cell>
          <cell r="BO45">
            <v>0.78874995671563375</v>
          </cell>
          <cell r="BP45">
            <v>0.13091619166744034</v>
          </cell>
          <cell r="BQ45">
            <v>4.3338973312934917E-2</v>
          </cell>
          <cell r="BR45">
            <v>0</v>
          </cell>
          <cell r="BS45">
            <v>34.736944641586149</v>
          </cell>
          <cell r="BT45">
            <v>7.6943372332008879</v>
          </cell>
          <cell r="BU45">
            <v>34.914666308032203</v>
          </cell>
          <cell r="BV45">
            <v>18.296886915809264</v>
          </cell>
          <cell r="BW45">
            <v>0.44920775638131877</v>
          </cell>
          <cell r="BX45">
            <v>0.80111741458277452</v>
          </cell>
          <cell r="BY45">
            <v>1.5295414705200705</v>
          </cell>
          <cell r="BZ45">
            <v>0.41180564292865385</v>
          </cell>
          <cell r="CA45">
            <v>0.27736346516966026</v>
          </cell>
          <cell r="CB45">
            <v>0.5927445458575944</v>
          </cell>
          <cell r="CC45">
            <v>0.99632715593187737</v>
          </cell>
          <cell r="CD45">
            <v>1.217402354175557</v>
          </cell>
          <cell r="CE45">
            <v>0.79797659465567983</v>
          </cell>
          <cell r="CF45">
            <v>1852.9733219797643</v>
          </cell>
          <cell r="CG45">
            <v>0.11139839112797961</v>
          </cell>
          <cell r="CH45">
            <v>0</v>
          </cell>
          <cell r="CI45">
            <v>1.9104461877265453</v>
          </cell>
          <cell r="CJ45">
            <v>3.2000271282890571</v>
          </cell>
          <cell r="CK45">
            <v>10.167672135123931</v>
          </cell>
          <cell r="CL45">
            <v>7.4211141468601411</v>
          </cell>
          <cell r="CM45">
            <v>37.955677611644127</v>
          </cell>
          <cell r="CN45">
            <v>15.579936087041702</v>
          </cell>
          <cell r="CO45">
            <v>15.214318618164626</v>
          </cell>
          <cell r="CP45">
            <v>6.8265339630871313</v>
          </cell>
          <cell r="CQ45">
            <v>1.362629250730129</v>
          </cell>
          <cell r="CR45">
            <v>0.49683691628638371</v>
          </cell>
          <cell r="CS45">
            <v>1.8594661670165129</v>
          </cell>
          <cell r="CT45">
            <v>39.480254835309978</v>
          </cell>
          <cell r="CU45">
            <v>13.692045340344711</v>
          </cell>
          <cell r="CV45">
            <v>51.800264347203566</v>
          </cell>
          <cell r="CW45">
            <v>9.632139000210044</v>
          </cell>
          <cell r="CX45">
            <v>6.5656695725504957</v>
          </cell>
          <cell r="CY45">
            <v>3.4530820428648741</v>
          </cell>
          <cell r="CZ45">
            <v>13.061050823567642</v>
          </cell>
          <cell r="DA45">
            <v>2.0362814172346964</v>
          </cell>
          <cell r="DB45">
            <v>1.2787548811313958</v>
          </cell>
          <cell r="DC45">
            <v>0.13873078027822902</v>
          </cell>
          <cell r="DD45">
            <v>6.8388159508023016E-2</v>
          </cell>
          <cell r="DE45">
            <v>1.3353126866740247E-2</v>
          </cell>
          <cell r="DF45">
            <v>6.3586155152084739E-2</v>
          </cell>
          <cell r="DG45">
            <v>9.2073442972152975E-2</v>
          </cell>
          <cell r="DH45">
            <v>1.9924535371429468</v>
          </cell>
          <cell r="DI45">
            <v>0</v>
          </cell>
          <cell r="DJ45">
            <v>0</v>
          </cell>
          <cell r="DK45">
            <v>0</v>
          </cell>
          <cell r="DO45">
            <v>0.30390156467643509</v>
          </cell>
          <cell r="DP45">
            <v>0</v>
          </cell>
          <cell r="DQ45" t="e">
            <v>#DIV/0!</v>
          </cell>
          <cell r="DR45">
            <v>26.636941239209147</v>
          </cell>
          <cell r="DS45">
            <v>49.64681535338957</v>
          </cell>
          <cell r="DT45">
            <v>18.856195444006804</v>
          </cell>
          <cell r="DU45">
            <v>3.2996665241624843</v>
          </cell>
          <cell r="DV45">
            <v>0.84035481562081782</v>
          </cell>
          <cell r="DW45">
            <v>0.34044851474285037</v>
          </cell>
          <cell r="DX45">
            <v>0</v>
          </cell>
          <cell r="DY45">
            <v>1.180803330363668</v>
          </cell>
          <cell r="DZ45">
            <v>60.318867819317525</v>
          </cell>
          <cell r="EA45">
            <v>0.51227264726824961</v>
          </cell>
          <cell r="EB45">
            <v>6.3130795343289146</v>
          </cell>
          <cell r="EC45">
            <v>3.5065315246732509</v>
          </cell>
          <cell r="ED45">
            <v>1.8483853640149845</v>
          </cell>
          <cell r="EE45">
            <v>0.45573427347377476</v>
          </cell>
          <cell r="EF45">
            <v>1.060874857359875</v>
          </cell>
          <cell r="EG45">
            <v>0.18907056171370154</v>
          </cell>
          <cell r="EH45">
            <v>5.6501996441095409E-2</v>
          </cell>
          <cell r="EI45">
            <v>6.6576276264014378E-3</v>
          </cell>
          <cell r="EJ45">
            <v>7.0637014600199707E-2</v>
          </cell>
          <cell r="EK45">
            <v>5.4845114814452214E-2</v>
          </cell>
          <cell r="EL45">
            <v>0.12139201476207724</v>
          </cell>
          <cell r="EM45">
            <v>0.29777220729450565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U45">
            <v>4.602787762161479</v>
          </cell>
          <cell r="EV45">
            <v>0</v>
          </cell>
          <cell r="EW45">
            <v>2.5528605188208968</v>
          </cell>
          <cell r="EX45">
            <v>14.994886304178973</v>
          </cell>
          <cell r="EY45">
            <v>34.950589378130068</v>
          </cell>
          <cell r="EZ45">
            <v>16.096925849274658</v>
          </cell>
          <cell r="FA45">
            <v>29.489398084716825</v>
          </cell>
          <cell r="FB45">
            <v>1.3473541102698847</v>
          </cell>
          <cell r="FC45">
            <v>0.22624836095132461</v>
          </cell>
          <cell r="FD45">
            <v>0.60299683645389246</v>
          </cell>
          <cell r="FE45">
            <v>17.800418812121865</v>
          </cell>
          <cell r="FF45">
            <v>2.1765993076751022</v>
          </cell>
          <cell r="FG45">
            <v>61.994949692069561</v>
          </cell>
          <cell r="FH45">
            <v>0.72846419299942056</v>
          </cell>
          <cell r="FI45">
            <v>4.2763754099988596</v>
          </cell>
          <cell r="FJ45">
            <v>3.1671485859072819</v>
          </cell>
          <cell r="FK45">
            <v>8.8497174159814271E-2</v>
          </cell>
          <cell r="FL45">
            <v>4.4761545116899976E-2</v>
          </cell>
          <cell r="FM45">
            <v>0.12764086046558198</v>
          </cell>
          <cell r="FN45">
            <v>0.17667045450258143</v>
          </cell>
          <cell r="FO45">
            <v>5.5836451902478212E-2</v>
          </cell>
          <cell r="FP45">
            <v>6.4795393963548624E-3</v>
          </cell>
          <cell r="FQ45">
            <v>3.5298768342921512E-2</v>
          </cell>
          <cell r="FR45">
            <v>1.3803605279456978E-2</v>
          </cell>
          <cell r="FS45">
            <v>3.1547095452683047</v>
          </cell>
          <cell r="FU45">
            <v>2.573333851933163</v>
          </cell>
          <cell r="FV45">
            <v>0</v>
          </cell>
          <cell r="FW45">
            <v>0</v>
          </cell>
          <cell r="FX45">
            <v>5.4773585823684927</v>
          </cell>
          <cell r="FY45">
            <v>16.601580661895589</v>
          </cell>
          <cell r="FZ45">
            <v>32.334158555706949</v>
          </cell>
          <cell r="GA45">
            <v>35.09029539923673</v>
          </cell>
          <cell r="GB45">
            <v>8.4639319695765511</v>
          </cell>
          <cell r="GC45">
            <v>1.6057541897018544</v>
          </cell>
          <cell r="GD45">
            <v>0</v>
          </cell>
          <cell r="GE45">
            <v>0</v>
          </cell>
          <cell r="GF45">
            <v>0</v>
          </cell>
          <cell r="GG45">
            <v>0.40686561762603668</v>
          </cell>
          <cell r="GH45">
            <v>0</v>
          </cell>
          <cell r="GI45">
            <v>2.0226102381252189</v>
          </cell>
          <cell r="GJ45">
            <v>0.41685604842336504</v>
          </cell>
          <cell r="GK45">
            <v>0.40686561762603668</v>
          </cell>
          <cell r="GL45">
            <v>42.851716180925067</v>
          </cell>
          <cell r="GM45">
            <v>12.401514088455665</v>
          </cell>
          <cell r="GN45">
            <v>0.89859827698998385</v>
          </cell>
          <cell r="GO45">
            <v>86.699887634554329</v>
          </cell>
          <cell r="GP45">
            <v>0.5209818113234318</v>
          </cell>
          <cell r="GQ45">
            <v>0</v>
          </cell>
          <cell r="GR45">
            <v>0</v>
          </cell>
          <cell r="GU45">
            <v>0</v>
          </cell>
          <cell r="GV45">
            <v>0</v>
          </cell>
          <cell r="GW45">
            <v>0</v>
          </cell>
          <cell r="HT45">
            <v>4.2721202670457306</v>
          </cell>
          <cell r="HU45" t="e">
            <v>#DIV/0!</v>
          </cell>
          <cell r="HV45">
            <v>16.021943119761346</v>
          </cell>
          <cell r="HW45">
            <v>26.39586097720084</v>
          </cell>
          <cell r="HX45">
            <v>6.5934509578381633</v>
          </cell>
          <cell r="HY45">
            <v>1.5932747341309119</v>
          </cell>
          <cell r="HZ45">
            <v>0.20064202669592121</v>
          </cell>
          <cell r="IA45">
            <v>0.66570461364627387</v>
          </cell>
          <cell r="IB45" t="e">
            <v>#DIV/0!</v>
          </cell>
          <cell r="IC45">
            <v>17.859644678032794</v>
          </cell>
          <cell r="ID45">
            <v>9.4663878098201124</v>
          </cell>
          <cell r="IE45">
            <v>2.8729368519819491</v>
          </cell>
          <cell r="IF45">
            <v>1.2796621178510375</v>
          </cell>
          <cell r="IG45">
            <v>12.517011721859232</v>
          </cell>
          <cell r="IH45">
            <v>1.0098797035382303</v>
          </cell>
          <cell r="II45">
            <v>86.473108574602549</v>
          </cell>
          <cell r="IJ45" t="e">
            <v>#DIV/0!</v>
          </cell>
          <cell r="IK45">
            <v>1.4066343871372546</v>
          </cell>
          <cell r="IL45">
            <v>10.433450887058976</v>
          </cell>
          <cell r="IM45">
            <v>24.78195373758243</v>
          </cell>
          <cell r="IN45">
            <v>64.784595375358577</v>
          </cell>
          <cell r="IO45">
            <v>0.47149576670897358</v>
          </cell>
          <cell r="IP45">
            <v>69.069788431227238</v>
          </cell>
          <cell r="IQ45">
            <v>0</v>
          </cell>
          <cell r="IR45" t="e">
            <v>#DIV/0!</v>
          </cell>
          <cell r="IS45">
            <v>20.058347796458683</v>
          </cell>
          <cell r="IT45">
            <v>0</v>
          </cell>
          <cell r="IU45">
            <v>34589.203269354606</v>
          </cell>
        </row>
        <row r="46">
          <cell r="A46" t="str">
            <v>Std Dev</v>
          </cell>
          <cell r="B46">
            <v>206.64224408941902</v>
          </cell>
          <cell r="C46">
            <v>206.64224124749421</v>
          </cell>
          <cell r="D46">
            <v>0.12300133407589431</v>
          </cell>
          <cell r="E46">
            <v>0.14134216227599619</v>
          </cell>
          <cell r="F46">
            <v>8.6100933853112824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3.6929283430307813</v>
          </cell>
          <cell r="L46">
            <v>5.3032677477620416</v>
          </cell>
          <cell r="M46">
            <v>5.4505656766195747</v>
          </cell>
          <cell r="N46">
            <v>16.082699194106315</v>
          </cell>
          <cell r="O46">
            <v>16.082699194106315</v>
          </cell>
          <cell r="P46">
            <v>8.2890549900398121</v>
          </cell>
          <cell r="Q46">
            <v>7.7994046568183943</v>
          </cell>
          <cell r="R46">
            <v>12.110107139236932</v>
          </cell>
          <cell r="S46">
            <v>14.812035333548474</v>
          </cell>
          <cell r="T46">
            <v>5.4963790965928352</v>
          </cell>
          <cell r="U46">
            <v>349.87206000287557</v>
          </cell>
          <cell r="V46">
            <v>382.56060698542797</v>
          </cell>
          <cell r="W46">
            <v>331.62871683705993</v>
          </cell>
          <cell r="X46">
            <v>95.858684151226711</v>
          </cell>
          <cell r="Y46">
            <v>42.929009242370661</v>
          </cell>
          <cell r="Z46">
            <v>0</v>
          </cell>
          <cell r="AA46">
            <v>24.896611171907669</v>
          </cell>
          <cell r="AB46">
            <v>66.113954933600013</v>
          </cell>
          <cell r="AC46">
            <v>0</v>
          </cell>
          <cell r="AD46">
            <v>95.240797436090247</v>
          </cell>
          <cell r="AE46">
            <v>0</v>
          </cell>
          <cell r="AF46">
            <v>0</v>
          </cell>
          <cell r="AG46">
            <v>55.804660651798294</v>
          </cell>
          <cell r="AH46">
            <v>16.080343007896708</v>
          </cell>
          <cell r="AI46">
            <v>0</v>
          </cell>
          <cell r="AJ46">
            <v>0</v>
          </cell>
          <cell r="AK46">
            <v>0</v>
          </cell>
          <cell r="AL46">
            <v>67.403427981233378</v>
          </cell>
          <cell r="AM46">
            <v>87.601601697681488</v>
          </cell>
          <cell r="AN46">
            <v>90.722531299019963</v>
          </cell>
          <cell r="AO46">
            <v>24.119420694465667</v>
          </cell>
          <cell r="AP46">
            <v>17.933944350461513</v>
          </cell>
          <cell r="AQ46">
            <v>0</v>
          </cell>
          <cell r="AR46">
            <v>6.0135438693576226</v>
          </cell>
          <cell r="AS46">
            <v>12.274503079460063</v>
          </cell>
          <cell r="AT46">
            <v>0</v>
          </cell>
          <cell r="AU46">
            <v>27.101118216848374</v>
          </cell>
          <cell r="AV46">
            <v>0</v>
          </cell>
          <cell r="AW46">
            <v>0</v>
          </cell>
          <cell r="AX46">
            <v>14.912368859492783</v>
          </cell>
          <cell r="AY46">
            <v>4.1452049979407146</v>
          </cell>
          <cell r="AZ46">
            <v>0</v>
          </cell>
          <cell r="BA46">
            <v>0</v>
          </cell>
          <cell r="BB46">
            <v>0</v>
          </cell>
          <cell r="BC46">
            <v>20.822935348401856</v>
          </cell>
          <cell r="BD46">
            <v>30.858926757590577</v>
          </cell>
          <cell r="BE46">
            <v>15.853253462826656</v>
          </cell>
          <cell r="BF46">
            <v>37.022214427603366</v>
          </cell>
          <cell r="BG46">
            <v>0.18465398485895076</v>
          </cell>
          <cell r="BH46">
            <v>1.7419566184457193E-6</v>
          </cell>
          <cell r="BI46" t="e">
            <v>#DIV/0!</v>
          </cell>
          <cell r="BJ46">
            <v>0</v>
          </cell>
          <cell r="BK46">
            <v>7.3191609110231024</v>
          </cell>
          <cell r="BL46">
            <v>4.2983058510980839E-2</v>
          </cell>
          <cell r="BM46">
            <v>5.82259910104456E-2</v>
          </cell>
          <cell r="BN46">
            <v>9.0609176298131738E-3</v>
          </cell>
          <cell r="BO46">
            <v>0.11641293487589294</v>
          </cell>
          <cell r="BP46">
            <v>5.6469880153302045E-3</v>
          </cell>
          <cell r="BQ46">
            <v>7.5446576926474973E-3</v>
          </cell>
          <cell r="BR46">
            <v>0</v>
          </cell>
          <cell r="BS46">
            <v>0.76745957383597307</v>
          </cell>
          <cell r="BT46">
            <v>0.94243935988553795</v>
          </cell>
          <cell r="BU46">
            <v>0.81649445181548552</v>
          </cell>
          <cell r="BV46">
            <v>0.40090229842364966</v>
          </cell>
          <cell r="BW46">
            <v>3.74841833357464E-2</v>
          </cell>
          <cell r="BX46">
            <v>3.3010605978413758E-2</v>
          </cell>
          <cell r="BY46">
            <v>0.22734234877688148</v>
          </cell>
          <cell r="BZ46">
            <v>2.5348186651856834E-2</v>
          </cell>
          <cell r="CA46">
            <v>1.2725051219109378E-2</v>
          </cell>
          <cell r="CB46">
            <v>5.9658877925568288E-2</v>
          </cell>
          <cell r="CC46">
            <v>3.4769844890885242E-2</v>
          </cell>
          <cell r="CD46">
            <v>4.9462272816661185E-2</v>
          </cell>
          <cell r="CE46">
            <v>2.3994871399530611E-2</v>
          </cell>
          <cell r="CF46">
            <v>199.07031359805723</v>
          </cell>
          <cell r="CG46">
            <v>1.6212448570463955E-2</v>
          </cell>
          <cell r="CH46">
            <v>0</v>
          </cell>
          <cell r="CI46">
            <v>0.47609954482548672</v>
          </cell>
          <cell r="CJ46">
            <v>0.53505966125205107</v>
          </cell>
          <cell r="CK46">
            <v>1.2847308036137226</v>
          </cell>
          <cell r="CL46">
            <v>0.66348734726151037</v>
          </cell>
          <cell r="CM46">
            <v>1.6365425206041102</v>
          </cell>
          <cell r="CN46">
            <v>1.4085137866617408</v>
          </cell>
          <cell r="CO46">
            <v>1.2350051344825854</v>
          </cell>
          <cell r="CP46">
            <v>0.47808468928782033</v>
          </cell>
          <cell r="CQ46">
            <v>0.11892660105991518</v>
          </cell>
          <cell r="CR46">
            <v>4.2504339507177226E-2</v>
          </cell>
          <cell r="CS46">
            <v>0.13320423857981134</v>
          </cell>
          <cell r="CT46">
            <v>2.2571625170634531</v>
          </cell>
          <cell r="CU46">
            <v>0.53303869774154711</v>
          </cell>
          <cell r="CV46">
            <v>0.32152634374599359</v>
          </cell>
          <cell r="CW46">
            <v>0.57312361755871777</v>
          </cell>
          <cell r="CX46">
            <v>0.22192564438751444</v>
          </cell>
          <cell r="CY46">
            <v>9.0018184808281748E-2</v>
          </cell>
          <cell r="CZ46">
            <v>0.21609148909813564</v>
          </cell>
          <cell r="DA46">
            <v>5.5196185347768531E-2</v>
          </cell>
          <cell r="DB46">
            <v>0.22773702686435845</v>
          </cell>
          <cell r="DC46">
            <v>9.1499521775065592E-3</v>
          </cell>
          <cell r="DD46">
            <v>4.1327725368206702E-3</v>
          </cell>
          <cell r="DE46">
            <v>8.7498079856043807E-4</v>
          </cell>
          <cell r="DF46">
            <v>2.8089718013260953E-3</v>
          </cell>
          <cell r="DG46">
            <v>9.4674566786317107E-3</v>
          </cell>
          <cell r="DH46">
            <v>6.6760208321352696E-2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0.19784381322775049</v>
          </cell>
          <cell r="DP46">
            <v>0</v>
          </cell>
          <cell r="DQ46" t="e">
            <v>#DIV/0!</v>
          </cell>
          <cell r="DR46">
            <v>6.4498221160397131</v>
          </cell>
          <cell r="DS46">
            <v>3.6851507542082911</v>
          </cell>
          <cell r="DT46">
            <v>4.1062503280088123</v>
          </cell>
          <cell r="DU46">
            <v>0.65426506234404802</v>
          </cell>
          <cell r="DV46">
            <v>0.1501177554514854</v>
          </cell>
          <cell r="DW46">
            <v>5.6977431655355286E-2</v>
          </cell>
          <cell r="DX46">
            <v>0</v>
          </cell>
          <cell r="DY46">
            <v>0.19949691804795439</v>
          </cell>
          <cell r="DZ46">
            <v>0.64656468558828162</v>
          </cell>
          <cell r="EA46">
            <v>0.17239529400612982</v>
          </cell>
          <cell r="EB46">
            <v>0.72627369269615505</v>
          </cell>
          <cell r="EC46">
            <v>0.20750794201092046</v>
          </cell>
          <cell r="ED46">
            <v>0.10200498968750456</v>
          </cell>
          <cell r="EE46">
            <v>0.12311020502235054</v>
          </cell>
          <cell r="EF46">
            <v>0.24147965474530902</v>
          </cell>
          <cell r="EG46">
            <v>1.9055462030973528E-2</v>
          </cell>
          <cell r="EH46">
            <v>4.0722272342725132E-3</v>
          </cell>
          <cell r="EI46">
            <v>4.6733183521508099E-4</v>
          </cell>
          <cell r="EJ46">
            <v>1.9138556603490032E-3</v>
          </cell>
          <cell r="EK46">
            <v>5.0701883629548023E-3</v>
          </cell>
          <cell r="EL46">
            <v>3.5504219211805008E-2</v>
          </cell>
          <cell r="EM46">
            <v>3.9076966291073614E-2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1.0942589403038421</v>
          </cell>
          <cell r="EV46">
            <v>0</v>
          </cell>
          <cell r="EW46">
            <v>0.8163224312904549</v>
          </cell>
          <cell r="EX46">
            <v>3.6584058140614175</v>
          </cell>
          <cell r="EY46">
            <v>6.806152725025207</v>
          </cell>
          <cell r="EZ46">
            <v>3.3141502485211731</v>
          </cell>
          <cell r="FA46">
            <v>6.8288090490709878</v>
          </cell>
          <cell r="FB46">
            <v>0.31375502585378356</v>
          </cell>
          <cell r="FC46">
            <v>7.280159122291098E-2</v>
          </cell>
          <cell r="FD46">
            <v>0.18913369125057919</v>
          </cell>
          <cell r="FE46">
            <v>6.4732741397542428</v>
          </cell>
          <cell r="FF46">
            <v>0.54365935641576046</v>
          </cell>
          <cell r="FG46">
            <v>11.232222079412049</v>
          </cell>
          <cell r="FH46">
            <v>0.1956299752498282</v>
          </cell>
          <cell r="FI46">
            <v>1.698012454254348</v>
          </cell>
          <cell r="FJ46">
            <v>0.80453066028171349</v>
          </cell>
          <cell r="FK46">
            <v>4.5613677626550525E-2</v>
          </cell>
          <cell r="FL46">
            <v>1.5114987379705257E-2</v>
          </cell>
          <cell r="FM46">
            <v>0.14020498945508453</v>
          </cell>
          <cell r="FN46">
            <v>5.9107006495388352E-2</v>
          </cell>
          <cell r="FO46">
            <v>1.16012193978618E-2</v>
          </cell>
          <cell r="FP46">
            <v>1.2698601509092975E-3</v>
          </cell>
          <cell r="FQ46">
            <v>8.8197670897436145E-3</v>
          </cell>
          <cell r="FR46">
            <v>4.4021707065390134E-3</v>
          </cell>
          <cell r="FS46">
            <v>0.68686574088217001</v>
          </cell>
          <cell r="FT46">
            <v>0</v>
          </cell>
          <cell r="FU46">
            <v>0.75800571110283588</v>
          </cell>
          <cell r="FV46">
            <v>0</v>
          </cell>
          <cell r="FW46">
            <v>0</v>
          </cell>
          <cell r="FX46">
            <v>1.4932075279829193</v>
          </cell>
          <cell r="FY46">
            <v>2.7554386136158082</v>
          </cell>
          <cell r="FZ46">
            <v>2.6891511009920284</v>
          </cell>
          <cell r="GA46">
            <v>4.0271603558412981</v>
          </cell>
          <cell r="GB46">
            <v>1.3340281590102492</v>
          </cell>
          <cell r="GC46">
            <v>0.16242654805340184</v>
          </cell>
          <cell r="GD46">
            <v>0</v>
          </cell>
          <cell r="GE46">
            <v>0</v>
          </cell>
          <cell r="GF46">
            <v>0</v>
          </cell>
          <cell r="GG46">
            <v>8.6472798051568184E-2</v>
          </cell>
          <cell r="GH46">
            <v>0</v>
          </cell>
          <cell r="GI46">
            <v>0.20359986057413068</v>
          </cell>
          <cell r="GJ46">
            <v>9.1747178718843359E-2</v>
          </cell>
          <cell r="GK46">
            <v>8.6472798051568184E-2</v>
          </cell>
          <cell r="GL46">
            <v>1.1734233955744342</v>
          </cell>
          <cell r="GM46">
            <v>0.21898084508414556</v>
          </cell>
          <cell r="GN46">
            <v>4.8092404087795512E-2</v>
          </cell>
          <cell r="GO46">
            <v>0.24131386929172713</v>
          </cell>
          <cell r="GP46">
            <v>3.1799100548584217E-2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20.292941206136135</v>
          </cell>
          <cell r="HS46">
            <v>7.1003652942526871</v>
          </cell>
          <cell r="HT46">
            <v>1.129739716906945</v>
          </cell>
          <cell r="HU46" t="e">
            <v>#DIV/0!</v>
          </cell>
          <cell r="HV46">
            <v>3.8112927279421265</v>
          </cell>
          <cell r="HW46">
            <v>2.8691141340104731</v>
          </cell>
          <cell r="HX46">
            <v>1.5051348491010683</v>
          </cell>
          <cell r="HY46">
            <v>0.48979823583589532</v>
          </cell>
          <cell r="HZ46">
            <v>5.5654946934478138E-2</v>
          </cell>
          <cell r="IA46">
            <v>9.4436643152394181E-2</v>
          </cell>
          <cell r="IB46" t="e">
            <v>#DIV/0!</v>
          </cell>
          <cell r="IC46">
            <v>4.5113330171245192</v>
          </cell>
          <cell r="ID46">
            <v>1.6859114665717851</v>
          </cell>
          <cell r="IE46">
            <v>0.53463021086129092</v>
          </cell>
          <cell r="IF46">
            <v>0.19780855847624787</v>
          </cell>
          <cell r="IG46">
            <v>0.33788303632554934</v>
          </cell>
          <cell r="IH46">
            <v>0.13751089888378831</v>
          </cell>
          <cell r="II46">
            <v>0.37587975656966455</v>
          </cell>
          <cell r="IJ46" t="e">
            <v>#DIV/0!</v>
          </cell>
          <cell r="IK46">
            <v>0.12930225858071862</v>
          </cell>
          <cell r="IL46">
            <v>0.66462003050327545</v>
          </cell>
          <cell r="IM46">
            <v>2.675041915056974</v>
          </cell>
          <cell r="IN46">
            <v>2.6163153931742409</v>
          </cell>
          <cell r="IO46">
            <v>1.944388120023962E-2</v>
          </cell>
          <cell r="IP46">
            <v>1.8690135016998608</v>
          </cell>
          <cell r="IQ46" t="e">
            <v>#DIV/0!</v>
          </cell>
          <cell r="IR46" t="e">
            <v>#DIV/0!</v>
          </cell>
          <cell r="IS46">
            <v>3.837849042407651</v>
          </cell>
          <cell r="IT46" t="e">
            <v>#DIV/0!</v>
          </cell>
          <cell r="IU46">
            <v>16080.343007896718</v>
          </cell>
        </row>
        <row r="373">
          <cell r="HC373">
            <v>0</v>
          </cell>
        </row>
        <row r="374">
          <cell r="HC374">
            <v>0</v>
          </cell>
        </row>
        <row r="375">
          <cell r="HC375">
            <v>0</v>
          </cell>
        </row>
        <row r="376">
          <cell r="HC376">
            <v>0</v>
          </cell>
        </row>
        <row r="377">
          <cell r="HC377">
            <v>0</v>
          </cell>
        </row>
        <row r="378">
          <cell r="HC378">
            <v>0</v>
          </cell>
        </row>
        <row r="379">
          <cell r="HC379">
            <v>0</v>
          </cell>
        </row>
        <row r="380">
          <cell r="HC380">
            <v>0</v>
          </cell>
        </row>
        <row r="381">
          <cell r="HC381">
            <v>0</v>
          </cell>
        </row>
        <row r="382">
          <cell r="HC382">
            <v>0</v>
          </cell>
        </row>
        <row r="383">
          <cell r="HC383">
            <v>0</v>
          </cell>
        </row>
        <row r="384">
          <cell r="HC384">
            <v>0</v>
          </cell>
        </row>
        <row r="385">
          <cell r="HC385">
            <v>0</v>
          </cell>
        </row>
        <row r="386">
          <cell r="HC386">
            <v>0</v>
          </cell>
        </row>
        <row r="387">
          <cell r="HC387">
            <v>0</v>
          </cell>
        </row>
        <row r="388">
          <cell r="HC388">
            <v>0</v>
          </cell>
        </row>
        <row r="389">
          <cell r="HC389">
            <v>0</v>
          </cell>
        </row>
        <row r="390">
          <cell r="HC390">
            <v>0</v>
          </cell>
        </row>
        <row r="391">
          <cell r="HC391">
            <v>0</v>
          </cell>
        </row>
        <row r="392">
          <cell r="HC392">
            <v>0</v>
          </cell>
        </row>
        <row r="393">
          <cell r="HC393">
            <v>0</v>
          </cell>
        </row>
        <row r="394">
          <cell r="HC394">
            <v>0</v>
          </cell>
        </row>
        <row r="395">
          <cell r="HC395">
            <v>0</v>
          </cell>
        </row>
        <row r="396">
          <cell r="HC396">
            <v>0</v>
          </cell>
        </row>
        <row r="397">
          <cell r="HC397">
            <v>0</v>
          </cell>
        </row>
        <row r="398">
          <cell r="HC398">
            <v>0</v>
          </cell>
        </row>
        <row r="399">
          <cell r="HC399">
            <v>0</v>
          </cell>
        </row>
        <row r="400">
          <cell r="HC400">
            <v>0</v>
          </cell>
        </row>
        <row r="401">
          <cell r="HC401">
            <v>0</v>
          </cell>
        </row>
        <row r="402">
          <cell r="HC402">
            <v>0</v>
          </cell>
        </row>
        <row r="403">
          <cell r="HC403">
            <v>0</v>
          </cell>
        </row>
        <row r="404">
          <cell r="HC404">
            <v>0</v>
          </cell>
        </row>
        <row r="405">
          <cell r="HC405">
            <v>0</v>
          </cell>
        </row>
        <row r="406">
          <cell r="HC406">
            <v>0</v>
          </cell>
        </row>
        <row r="407">
          <cell r="HC407">
            <v>0</v>
          </cell>
        </row>
        <row r="408">
          <cell r="HC408">
            <v>0</v>
          </cell>
        </row>
        <row r="409">
          <cell r="HC409">
            <v>0</v>
          </cell>
        </row>
        <row r="410">
          <cell r="HC410">
            <v>0</v>
          </cell>
        </row>
        <row r="411">
          <cell r="HC411">
            <v>0</v>
          </cell>
        </row>
        <row r="412">
          <cell r="HC412">
            <v>0</v>
          </cell>
        </row>
        <row r="413">
          <cell r="HC413">
            <v>0</v>
          </cell>
        </row>
        <row r="414">
          <cell r="HC414">
            <v>0</v>
          </cell>
        </row>
        <row r="415">
          <cell r="HC415">
            <v>0</v>
          </cell>
        </row>
        <row r="416">
          <cell r="HC416">
            <v>0</v>
          </cell>
        </row>
        <row r="417">
          <cell r="HC417">
            <v>0</v>
          </cell>
        </row>
        <row r="418">
          <cell r="HC418">
            <v>0</v>
          </cell>
        </row>
        <row r="419">
          <cell r="HC419">
            <v>0</v>
          </cell>
        </row>
        <row r="420">
          <cell r="HC420">
            <v>0</v>
          </cell>
        </row>
        <row r="421">
          <cell r="HC421">
            <v>0</v>
          </cell>
        </row>
        <row r="422">
          <cell r="HC422">
            <v>0</v>
          </cell>
        </row>
        <row r="423">
          <cell r="HC423">
            <v>0</v>
          </cell>
        </row>
        <row r="424">
          <cell r="HC424">
            <v>0</v>
          </cell>
        </row>
        <row r="425">
          <cell r="HC425">
            <v>0</v>
          </cell>
        </row>
        <row r="426">
          <cell r="HC426">
            <v>0</v>
          </cell>
        </row>
        <row r="427">
          <cell r="HC427">
            <v>0</v>
          </cell>
        </row>
        <row r="428">
          <cell r="HC428">
            <v>0</v>
          </cell>
        </row>
        <row r="429">
          <cell r="HC429">
            <v>0</v>
          </cell>
        </row>
        <row r="430">
          <cell r="HC430">
            <v>0</v>
          </cell>
        </row>
        <row r="431">
          <cell r="HC431">
            <v>0</v>
          </cell>
        </row>
        <row r="432">
          <cell r="HC432">
            <v>0</v>
          </cell>
        </row>
        <row r="433">
          <cell r="HC433">
            <v>0</v>
          </cell>
        </row>
        <row r="434">
          <cell r="HC434">
            <v>0</v>
          </cell>
        </row>
        <row r="435">
          <cell r="HC435">
            <v>0</v>
          </cell>
        </row>
        <row r="436">
          <cell r="HC436">
            <v>0</v>
          </cell>
        </row>
        <row r="437">
          <cell r="HC437">
            <v>0</v>
          </cell>
        </row>
        <row r="438">
          <cell r="HC438">
            <v>0</v>
          </cell>
        </row>
        <row r="439">
          <cell r="HC439">
            <v>0</v>
          </cell>
        </row>
        <row r="440">
          <cell r="HC440">
            <v>0</v>
          </cell>
        </row>
        <row r="441">
          <cell r="HC441">
            <v>0</v>
          </cell>
        </row>
        <row r="442">
          <cell r="HC442">
            <v>0</v>
          </cell>
        </row>
        <row r="443">
          <cell r="HC443">
            <v>0</v>
          </cell>
        </row>
        <row r="444">
          <cell r="HC444">
            <v>0</v>
          </cell>
        </row>
        <row r="445">
          <cell r="HC445">
            <v>0</v>
          </cell>
        </row>
        <row r="446">
          <cell r="HC446">
            <v>0</v>
          </cell>
        </row>
        <row r="447">
          <cell r="HC447">
            <v>0</v>
          </cell>
        </row>
        <row r="448">
          <cell r="HC448">
            <v>0</v>
          </cell>
        </row>
        <row r="449">
          <cell r="HC449">
            <v>0</v>
          </cell>
        </row>
        <row r="450">
          <cell r="HC450">
            <v>0</v>
          </cell>
        </row>
        <row r="451">
          <cell r="HC451">
            <v>0</v>
          </cell>
        </row>
        <row r="452">
          <cell r="HC452">
            <v>0</v>
          </cell>
        </row>
        <row r="453">
          <cell r="HC453">
            <v>0</v>
          </cell>
        </row>
        <row r="454">
          <cell r="HC454">
            <v>0</v>
          </cell>
        </row>
        <row r="455">
          <cell r="HC455">
            <v>0</v>
          </cell>
        </row>
        <row r="456">
          <cell r="HC456">
            <v>0</v>
          </cell>
        </row>
        <row r="457">
          <cell r="HC457">
            <v>0</v>
          </cell>
        </row>
        <row r="458">
          <cell r="HC458">
            <v>0</v>
          </cell>
        </row>
        <row r="459">
          <cell r="HC459">
            <v>0</v>
          </cell>
        </row>
        <row r="460">
          <cell r="HC460">
            <v>0</v>
          </cell>
        </row>
        <row r="461">
          <cell r="HC461">
            <v>0</v>
          </cell>
        </row>
        <row r="462">
          <cell r="HC462">
            <v>0</v>
          </cell>
        </row>
        <row r="463">
          <cell r="HC463">
            <v>0</v>
          </cell>
        </row>
        <row r="464">
          <cell r="HC464">
            <v>0</v>
          </cell>
        </row>
        <row r="465">
          <cell r="HC465">
            <v>0</v>
          </cell>
        </row>
        <row r="466">
          <cell r="HC466">
            <v>0</v>
          </cell>
        </row>
        <row r="467">
          <cell r="HC467">
            <v>0</v>
          </cell>
        </row>
        <row r="468">
          <cell r="HC468">
            <v>0</v>
          </cell>
        </row>
        <row r="469">
          <cell r="HC469">
            <v>0</v>
          </cell>
        </row>
        <row r="470">
          <cell r="HC470">
            <v>0</v>
          </cell>
        </row>
        <row r="471">
          <cell r="HC471">
            <v>0</v>
          </cell>
        </row>
        <row r="472">
          <cell r="HC472">
            <v>0</v>
          </cell>
        </row>
        <row r="473">
          <cell r="HC473">
            <v>0</v>
          </cell>
        </row>
        <row r="474">
          <cell r="HC474">
            <v>0</v>
          </cell>
        </row>
        <row r="475">
          <cell r="HC475">
            <v>0</v>
          </cell>
        </row>
        <row r="476">
          <cell r="HC476">
            <v>0</v>
          </cell>
        </row>
        <row r="477">
          <cell r="HC477">
            <v>0</v>
          </cell>
        </row>
        <row r="478">
          <cell r="HC478">
            <v>0</v>
          </cell>
        </row>
        <row r="479">
          <cell r="HC479">
            <v>0</v>
          </cell>
        </row>
        <row r="480">
          <cell r="HC480">
            <v>0</v>
          </cell>
        </row>
        <row r="481">
          <cell r="HC481">
            <v>0</v>
          </cell>
        </row>
        <row r="482">
          <cell r="HC482">
            <v>0</v>
          </cell>
        </row>
        <row r="483">
          <cell r="HC483">
            <v>0</v>
          </cell>
        </row>
        <row r="484">
          <cell r="HC484">
            <v>0</v>
          </cell>
        </row>
        <row r="485">
          <cell r="HC485">
            <v>0</v>
          </cell>
        </row>
        <row r="486">
          <cell r="HC486">
            <v>0</v>
          </cell>
        </row>
        <row r="487">
          <cell r="HC487">
            <v>0</v>
          </cell>
        </row>
        <row r="488">
          <cell r="HC488">
            <v>0</v>
          </cell>
        </row>
        <row r="489">
          <cell r="HC489">
            <v>0</v>
          </cell>
        </row>
        <row r="490">
          <cell r="HC490">
            <v>0</v>
          </cell>
        </row>
        <row r="491">
          <cell r="HC491">
            <v>0</v>
          </cell>
        </row>
        <row r="492">
          <cell r="HC492">
            <v>0</v>
          </cell>
        </row>
        <row r="493">
          <cell r="HC493">
            <v>0</v>
          </cell>
        </row>
        <row r="494">
          <cell r="HC494">
            <v>0</v>
          </cell>
        </row>
        <row r="495">
          <cell r="HC495">
            <v>0</v>
          </cell>
        </row>
        <row r="496">
          <cell r="HC496">
            <v>0</v>
          </cell>
        </row>
        <row r="497">
          <cell r="HC497">
            <v>0</v>
          </cell>
        </row>
        <row r="498">
          <cell r="HC498">
            <v>0</v>
          </cell>
        </row>
        <row r="499">
          <cell r="HC499">
            <v>0</v>
          </cell>
        </row>
        <row r="500">
          <cell r="HC500">
            <v>0</v>
          </cell>
        </row>
        <row r="501">
          <cell r="HC501">
            <v>0</v>
          </cell>
        </row>
        <row r="502">
          <cell r="HC502">
            <v>0</v>
          </cell>
        </row>
        <row r="503">
          <cell r="HC503">
            <v>0</v>
          </cell>
        </row>
        <row r="504">
          <cell r="HC504">
            <v>0</v>
          </cell>
        </row>
        <row r="505">
          <cell r="HC505">
            <v>0</v>
          </cell>
        </row>
        <row r="506">
          <cell r="HC506">
            <v>0</v>
          </cell>
        </row>
        <row r="507">
          <cell r="HC507">
            <v>0</v>
          </cell>
        </row>
        <row r="508">
          <cell r="HC508">
            <v>0</v>
          </cell>
        </row>
        <row r="509">
          <cell r="HC509">
            <v>0</v>
          </cell>
        </row>
        <row r="510">
          <cell r="HC510">
            <v>0</v>
          </cell>
        </row>
        <row r="511">
          <cell r="HC511">
            <v>0</v>
          </cell>
        </row>
        <row r="512">
          <cell r="HC512">
            <v>0</v>
          </cell>
        </row>
        <row r="513">
          <cell r="HC513">
            <v>0</v>
          </cell>
        </row>
        <row r="514">
          <cell r="HC514">
            <v>0</v>
          </cell>
        </row>
        <row r="515">
          <cell r="HC515">
            <v>0</v>
          </cell>
        </row>
        <row r="516">
          <cell r="HC516">
            <v>0</v>
          </cell>
        </row>
        <row r="517">
          <cell r="HC517">
            <v>0</v>
          </cell>
        </row>
        <row r="518">
          <cell r="HC518">
            <v>0</v>
          </cell>
        </row>
        <row r="519">
          <cell r="HC519">
            <v>0</v>
          </cell>
        </row>
        <row r="520">
          <cell r="HC520">
            <v>0</v>
          </cell>
        </row>
        <row r="521">
          <cell r="HC521">
            <v>0</v>
          </cell>
        </row>
        <row r="522">
          <cell r="HC522">
            <v>0</v>
          </cell>
        </row>
        <row r="523">
          <cell r="HC523">
            <v>0</v>
          </cell>
        </row>
        <row r="524">
          <cell r="HC524">
            <v>0</v>
          </cell>
        </row>
        <row r="525">
          <cell r="HC525">
            <v>0</v>
          </cell>
        </row>
        <row r="526">
          <cell r="HC526">
            <v>0</v>
          </cell>
        </row>
        <row r="527">
          <cell r="HC527">
            <v>0</v>
          </cell>
        </row>
        <row r="528">
          <cell r="HC528">
            <v>0</v>
          </cell>
        </row>
        <row r="529">
          <cell r="HC529">
            <v>0</v>
          </cell>
        </row>
        <row r="530">
          <cell r="HC530">
            <v>0</v>
          </cell>
        </row>
        <row r="531">
          <cell r="HC531">
            <v>0</v>
          </cell>
        </row>
        <row r="532">
          <cell r="HC532">
            <v>0</v>
          </cell>
        </row>
        <row r="533">
          <cell r="HC533">
            <v>0</v>
          </cell>
        </row>
        <row r="534">
          <cell r="HC534">
            <v>0</v>
          </cell>
        </row>
        <row r="535">
          <cell r="HC535">
            <v>0</v>
          </cell>
        </row>
        <row r="536">
          <cell r="HC536">
            <v>0</v>
          </cell>
        </row>
        <row r="537">
          <cell r="HC537">
            <v>0</v>
          </cell>
        </row>
        <row r="538">
          <cell r="HC538">
            <v>0</v>
          </cell>
        </row>
        <row r="539">
          <cell r="HC539">
            <v>0</v>
          </cell>
        </row>
        <row r="540">
          <cell r="HC540">
            <v>0</v>
          </cell>
        </row>
        <row r="541">
          <cell r="HC541">
            <v>0</v>
          </cell>
        </row>
        <row r="542">
          <cell r="HC542">
            <v>0</v>
          </cell>
        </row>
        <row r="543">
          <cell r="HC543">
            <v>0</v>
          </cell>
        </row>
        <row r="544">
          <cell r="HC544">
            <v>0</v>
          </cell>
        </row>
        <row r="545">
          <cell r="HC545">
            <v>0</v>
          </cell>
        </row>
        <row r="546">
          <cell r="HC546">
            <v>0</v>
          </cell>
        </row>
        <row r="547">
          <cell r="HC547">
            <v>0</v>
          </cell>
        </row>
        <row r="548">
          <cell r="HC548">
            <v>0</v>
          </cell>
        </row>
        <row r="549">
          <cell r="HC549">
            <v>0</v>
          </cell>
        </row>
        <row r="550">
          <cell r="HC550">
            <v>0</v>
          </cell>
        </row>
        <row r="551">
          <cell r="HC551">
            <v>0</v>
          </cell>
        </row>
        <row r="552">
          <cell r="HC552">
            <v>0</v>
          </cell>
        </row>
        <row r="553">
          <cell r="HC553">
            <v>0</v>
          </cell>
        </row>
        <row r="554">
          <cell r="HC554">
            <v>0</v>
          </cell>
        </row>
        <row r="555">
          <cell r="HC555">
            <v>0</v>
          </cell>
        </row>
        <row r="556">
          <cell r="HC556">
            <v>0</v>
          </cell>
        </row>
        <row r="557">
          <cell r="HC557">
            <v>0</v>
          </cell>
        </row>
        <row r="558">
          <cell r="HC558">
            <v>0</v>
          </cell>
        </row>
        <row r="559">
          <cell r="HC559">
            <v>0</v>
          </cell>
        </row>
        <row r="560">
          <cell r="HC560">
            <v>0</v>
          </cell>
        </row>
        <row r="561">
          <cell r="HC561">
            <v>0</v>
          </cell>
        </row>
        <row r="562">
          <cell r="HC562">
            <v>0</v>
          </cell>
        </row>
        <row r="563">
          <cell r="HC563">
            <v>0</v>
          </cell>
        </row>
        <row r="564">
          <cell r="HC564">
            <v>0</v>
          </cell>
        </row>
        <row r="565">
          <cell r="HC565">
            <v>0</v>
          </cell>
        </row>
        <row r="566">
          <cell r="HC566">
            <v>0</v>
          </cell>
        </row>
        <row r="567">
          <cell r="HC567">
            <v>0</v>
          </cell>
        </row>
        <row r="568">
          <cell r="HC568">
            <v>0</v>
          </cell>
        </row>
        <row r="569">
          <cell r="HC569">
            <v>0</v>
          </cell>
        </row>
        <row r="570">
          <cell r="HC570">
            <v>0</v>
          </cell>
        </row>
        <row r="571">
          <cell r="HC571">
            <v>0</v>
          </cell>
        </row>
        <row r="572">
          <cell r="HC572">
            <v>0</v>
          </cell>
        </row>
        <row r="573">
          <cell r="HC573">
            <v>0</v>
          </cell>
        </row>
        <row r="574">
          <cell r="HC574">
            <v>0</v>
          </cell>
        </row>
        <row r="575">
          <cell r="HC575">
            <v>0</v>
          </cell>
        </row>
        <row r="576">
          <cell r="HC576">
            <v>0</v>
          </cell>
        </row>
        <row r="577">
          <cell r="HC577">
            <v>0</v>
          </cell>
        </row>
        <row r="578">
          <cell r="HC578">
            <v>0</v>
          </cell>
        </row>
        <row r="579">
          <cell r="HC579">
            <v>0</v>
          </cell>
        </row>
        <row r="580">
          <cell r="HC580">
            <v>0</v>
          </cell>
        </row>
        <row r="581">
          <cell r="HC581">
            <v>0</v>
          </cell>
        </row>
        <row r="582">
          <cell r="HC582">
            <v>0</v>
          </cell>
        </row>
        <row r="583">
          <cell r="HC583">
            <v>0</v>
          </cell>
        </row>
        <row r="584">
          <cell r="HC584">
            <v>0</v>
          </cell>
        </row>
        <row r="585">
          <cell r="HC585">
            <v>0</v>
          </cell>
        </row>
        <row r="586">
          <cell r="HC586">
            <v>0</v>
          </cell>
        </row>
        <row r="587">
          <cell r="HC587">
            <v>0</v>
          </cell>
        </row>
        <row r="588">
          <cell r="HC588">
            <v>0</v>
          </cell>
        </row>
        <row r="589">
          <cell r="HC589">
            <v>0</v>
          </cell>
        </row>
        <row r="590">
          <cell r="HC590">
            <v>0</v>
          </cell>
        </row>
        <row r="591">
          <cell r="HC591">
            <v>0</v>
          </cell>
        </row>
        <row r="592">
          <cell r="HC592">
            <v>0</v>
          </cell>
        </row>
        <row r="593">
          <cell r="HC593">
            <v>0</v>
          </cell>
        </row>
        <row r="594">
          <cell r="HC594">
            <v>0</v>
          </cell>
        </row>
        <row r="595">
          <cell r="HC595">
            <v>0</v>
          </cell>
        </row>
        <row r="596">
          <cell r="HC596">
            <v>0</v>
          </cell>
        </row>
        <row r="597">
          <cell r="HC597">
            <v>0</v>
          </cell>
        </row>
        <row r="598">
          <cell r="HC598">
            <v>0</v>
          </cell>
        </row>
        <row r="599">
          <cell r="HC599">
            <v>0</v>
          </cell>
        </row>
        <row r="600">
          <cell r="HC600">
            <v>0</v>
          </cell>
        </row>
        <row r="601">
          <cell r="HC601">
            <v>0</v>
          </cell>
        </row>
        <row r="602">
          <cell r="HC602">
            <v>0</v>
          </cell>
        </row>
        <row r="603">
          <cell r="HC603">
            <v>0</v>
          </cell>
        </row>
        <row r="604">
          <cell r="HC604">
            <v>0</v>
          </cell>
        </row>
        <row r="605">
          <cell r="HC605">
            <v>0</v>
          </cell>
        </row>
        <row r="606">
          <cell r="HC606">
            <v>0</v>
          </cell>
        </row>
        <row r="607">
          <cell r="HC607">
            <v>0</v>
          </cell>
        </row>
        <row r="608">
          <cell r="HC608">
            <v>0</v>
          </cell>
        </row>
        <row r="609">
          <cell r="HC609">
            <v>0</v>
          </cell>
        </row>
        <row r="610">
          <cell r="HC610">
            <v>0</v>
          </cell>
        </row>
        <row r="611">
          <cell r="HC611">
            <v>0</v>
          </cell>
        </row>
        <row r="612">
          <cell r="HC612">
            <v>0</v>
          </cell>
        </row>
        <row r="613">
          <cell r="HC613">
            <v>0</v>
          </cell>
        </row>
        <row r="614">
          <cell r="HC614">
            <v>0</v>
          </cell>
        </row>
        <row r="615">
          <cell r="HC615">
            <v>0</v>
          </cell>
        </row>
        <row r="616">
          <cell r="HC616">
            <v>0</v>
          </cell>
        </row>
        <row r="617">
          <cell r="HC617">
            <v>0</v>
          </cell>
        </row>
        <row r="618">
          <cell r="HC618">
            <v>0</v>
          </cell>
        </row>
        <row r="619">
          <cell r="HC619">
            <v>0</v>
          </cell>
        </row>
        <row r="620">
          <cell r="HC620">
            <v>0</v>
          </cell>
        </row>
        <row r="621">
          <cell r="HC621">
            <v>0</v>
          </cell>
        </row>
        <row r="622">
          <cell r="HC622">
            <v>0</v>
          </cell>
        </row>
        <row r="623">
          <cell r="HC623">
            <v>0</v>
          </cell>
        </row>
        <row r="624">
          <cell r="HC624">
            <v>0</v>
          </cell>
        </row>
        <row r="625">
          <cell r="HC625">
            <v>0</v>
          </cell>
        </row>
        <row r="626">
          <cell r="HC626">
            <v>0</v>
          </cell>
        </row>
        <row r="627">
          <cell r="HC627">
            <v>0</v>
          </cell>
        </row>
        <row r="628">
          <cell r="HC628">
            <v>0</v>
          </cell>
        </row>
        <row r="629">
          <cell r="HC629">
            <v>0</v>
          </cell>
        </row>
        <row r="630">
          <cell r="HC630">
            <v>0</v>
          </cell>
        </row>
        <row r="631">
          <cell r="HC631">
            <v>0</v>
          </cell>
        </row>
        <row r="632">
          <cell r="HC632">
            <v>0</v>
          </cell>
        </row>
        <row r="633">
          <cell r="HC633">
            <v>0</v>
          </cell>
        </row>
        <row r="634">
          <cell r="HC634">
            <v>0</v>
          </cell>
        </row>
        <row r="635">
          <cell r="HC635">
            <v>0</v>
          </cell>
        </row>
        <row r="636">
          <cell r="HC636">
            <v>0</v>
          </cell>
        </row>
        <row r="637">
          <cell r="HC637">
            <v>0</v>
          </cell>
        </row>
        <row r="638">
          <cell r="HC638">
            <v>0</v>
          </cell>
        </row>
        <row r="639">
          <cell r="HC639">
            <v>0</v>
          </cell>
        </row>
        <row r="640">
          <cell r="HC640">
            <v>0</v>
          </cell>
        </row>
        <row r="641">
          <cell r="HC641">
            <v>0</v>
          </cell>
        </row>
        <row r="642">
          <cell r="HC642">
            <v>0</v>
          </cell>
        </row>
        <row r="643">
          <cell r="HC643">
            <v>0</v>
          </cell>
        </row>
        <row r="644">
          <cell r="HC644">
            <v>0</v>
          </cell>
        </row>
        <row r="645">
          <cell r="HC645">
            <v>0</v>
          </cell>
        </row>
        <row r="646">
          <cell r="HC646">
            <v>0</v>
          </cell>
        </row>
        <row r="647">
          <cell r="HC647">
            <v>0</v>
          </cell>
        </row>
        <row r="648">
          <cell r="HC648">
            <v>0</v>
          </cell>
        </row>
        <row r="649">
          <cell r="HC649">
            <v>0</v>
          </cell>
        </row>
        <row r="650">
          <cell r="HC650">
            <v>0</v>
          </cell>
        </row>
        <row r="651">
          <cell r="HC651">
            <v>0</v>
          </cell>
        </row>
        <row r="652">
          <cell r="HC652">
            <v>0</v>
          </cell>
        </row>
        <row r="653">
          <cell r="HC653">
            <v>0</v>
          </cell>
        </row>
        <row r="654">
          <cell r="HC654">
            <v>0</v>
          </cell>
        </row>
        <row r="655">
          <cell r="HC655">
            <v>0</v>
          </cell>
        </row>
        <row r="656">
          <cell r="HC656">
            <v>0</v>
          </cell>
        </row>
        <row r="657">
          <cell r="HC657">
            <v>0</v>
          </cell>
        </row>
        <row r="658">
          <cell r="HC658">
            <v>0</v>
          </cell>
        </row>
        <row r="659">
          <cell r="HC659">
            <v>0</v>
          </cell>
        </row>
        <row r="660">
          <cell r="HC660">
            <v>0</v>
          </cell>
        </row>
        <row r="661">
          <cell r="HC661">
            <v>0</v>
          </cell>
        </row>
        <row r="662">
          <cell r="HC662">
            <v>0</v>
          </cell>
        </row>
        <row r="663">
          <cell r="HC663">
            <v>0</v>
          </cell>
        </row>
        <row r="664">
          <cell r="HC664">
            <v>0</v>
          </cell>
        </row>
        <row r="665">
          <cell r="HC665">
            <v>0</v>
          </cell>
        </row>
        <row r="666">
          <cell r="HC666">
            <v>0</v>
          </cell>
        </row>
        <row r="667">
          <cell r="HC667">
            <v>0</v>
          </cell>
        </row>
        <row r="668">
          <cell r="HC668">
            <v>0</v>
          </cell>
        </row>
        <row r="669">
          <cell r="HC669">
            <v>0</v>
          </cell>
        </row>
        <row r="670">
          <cell r="HC670">
            <v>0</v>
          </cell>
        </row>
        <row r="671">
          <cell r="HC671">
            <v>0</v>
          </cell>
        </row>
        <row r="672">
          <cell r="HC672">
            <v>0</v>
          </cell>
        </row>
        <row r="673">
          <cell r="HC673">
            <v>0</v>
          </cell>
        </row>
        <row r="674">
          <cell r="HC674">
            <v>0</v>
          </cell>
        </row>
        <row r="675">
          <cell r="HC675">
            <v>0</v>
          </cell>
        </row>
        <row r="676">
          <cell r="HC676">
            <v>0</v>
          </cell>
        </row>
        <row r="677">
          <cell r="HC677">
            <v>0</v>
          </cell>
        </row>
        <row r="678">
          <cell r="HC678">
            <v>0</v>
          </cell>
        </row>
        <row r="679">
          <cell r="HC679">
            <v>0</v>
          </cell>
        </row>
        <row r="680">
          <cell r="HC680">
            <v>0</v>
          </cell>
        </row>
        <row r="681">
          <cell r="HC681">
            <v>0</v>
          </cell>
        </row>
        <row r="682">
          <cell r="HC682">
            <v>0</v>
          </cell>
        </row>
        <row r="683">
          <cell r="HC683">
            <v>0</v>
          </cell>
        </row>
        <row r="684">
          <cell r="HC684">
            <v>0</v>
          </cell>
        </row>
        <row r="685">
          <cell r="HC685">
            <v>0</v>
          </cell>
        </row>
        <row r="686">
          <cell r="HC686">
            <v>0</v>
          </cell>
        </row>
        <row r="687">
          <cell r="HC687">
            <v>0</v>
          </cell>
        </row>
        <row r="688">
          <cell r="HC688">
            <v>0</v>
          </cell>
        </row>
        <row r="689">
          <cell r="HC689">
            <v>0</v>
          </cell>
        </row>
        <row r="690">
          <cell r="HC690">
            <v>0</v>
          </cell>
        </row>
        <row r="691">
          <cell r="HC691">
            <v>0</v>
          </cell>
        </row>
        <row r="692">
          <cell r="HC692">
            <v>0</v>
          </cell>
        </row>
        <row r="693">
          <cell r="HC693">
            <v>0</v>
          </cell>
        </row>
        <row r="694">
          <cell r="HC694">
            <v>0</v>
          </cell>
        </row>
        <row r="695">
          <cell r="HC695">
            <v>0</v>
          </cell>
        </row>
        <row r="696">
          <cell r="HC696">
            <v>0</v>
          </cell>
        </row>
        <row r="697">
          <cell r="HC697">
            <v>0</v>
          </cell>
        </row>
        <row r="698">
          <cell r="HC698">
            <v>0</v>
          </cell>
        </row>
        <row r="699">
          <cell r="HC699">
            <v>0</v>
          </cell>
        </row>
        <row r="700">
          <cell r="HC700">
            <v>0</v>
          </cell>
        </row>
        <row r="701">
          <cell r="HC701">
            <v>0</v>
          </cell>
        </row>
        <row r="702">
          <cell r="HC702">
            <v>0</v>
          </cell>
        </row>
        <row r="703">
          <cell r="HC703">
            <v>0</v>
          </cell>
        </row>
        <row r="704">
          <cell r="HC704">
            <v>0</v>
          </cell>
        </row>
        <row r="705">
          <cell r="HC705">
            <v>0</v>
          </cell>
        </row>
        <row r="706">
          <cell r="HC706">
            <v>0</v>
          </cell>
        </row>
        <row r="707">
          <cell r="HC707">
            <v>0</v>
          </cell>
        </row>
        <row r="708">
          <cell r="HC708">
            <v>0</v>
          </cell>
        </row>
        <row r="709">
          <cell r="HC709">
            <v>0</v>
          </cell>
        </row>
        <row r="710">
          <cell r="HC710">
            <v>0</v>
          </cell>
        </row>
        <row r="711">
          <cell r="HC711">
            <v>0</v>
          </cell>
        </row>
        <row r="712">
          <cell r="HC712">
            <v>0</v>
          </cell>
        </row>
        <row r="713">
          <cell r="HC713">
            <v>0</v>
          </cell>
        </row>
        <row r="714">
          <cell r="HC714">
            <v>0</v>
          </cell>
        </row>
      </sheetData>
      <sheetData sheetId="2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  <cell r="CI1">
            <v>87</v>
          </cell>
          <cell r="CJ1">
            <v>88</v>
          </cell>
          <cell r="CK1">
            <v>89</v>
          </cell>
          <cell r="CL1">
            <v>90</v>
          </cell>
          <cell r="CM1">
            <v>91</v>
          </cell>
          <cell r="CN1">
            <v>92</v>
          </cell>
          <cell r="CO1">
            <v>93</v>
          </cell>
          <cell r="CP1">
            <v>94</v>
          </cell>
          <cell r="CQ1">
            <v>95</v>
          </cell>
          <cell r="CR1">
            <v>96</v>
          </cell>
          <cell r="CS1">
            <v>97</v>
          </cell>
          <cell r="CT1">
            <v>98</v>
          </cell>
          <cell r="CU1">
            <v>99</v>
          </cell>
          <cell r="CV1">
            <v>100</v>
          </cell>
          <cell r="CW1">
            <v>101</v>
          </cell>
          <cell r="CX1">
            <v>102</v>
          </cell>
          <cell r="CY1">
            <v>103</v>
          </cell>
          <cell r="CZ1">
            <v>104</v>
          </cell>
          <cell r="DA1">
            <v>105</v>
          </cell>
          <cell r="DB1">
            <v>106</v>
          </cell>
          <cell r="DC1">
            <v>107</v>
          </cell>
          <cell r="DD1">
            <v>108</v>
          </cell>
          <cell r="DE1">
            <v>109</v>
          </cell>
          <cell r="DF1">
            <v>110</v>
          </cell>
          <cell r="DG1">
            <v>111</v>
          </cell>
          <cell r="DH1">
            <v>112</v>
          </cell>
          <cell r="DI1">
            <v>113</v>
          </cell>
          <cell r="DJ1">
            <v>114</v>
          </cell>
          <cell r="DK1">
            <v>115</v>
          </cell>
          <cell r="DL1">
            <v>116</v>
          </cell>
          <cell r="DM1">
            <v>117</v>
          </cell>
          <cell r="DN1">
            <v>118</v>
          </cell>
          <cell r="DO1">
            <v>119</v>
          </cell>
          <cell r="DP1">
            <v>120</v>
          </cell>
          <cell r="DQ1">
            <v>121</v>
          </cell>
          <cell r="DR1">
            <v>122</v>
          </cell>
          <cell r="DS1">
            <v>123</v>
          </cell>
          <cell r="DT1">
            <v>124</v>
          </cell>
          <cell r="DU1">
            <v>125</v>
          </cell>
          <cell r="DV1">
            <v>126</v>
          </cell>
          <cell r="DW1">
            <v>127</v>
          </cell>
          <cell r="DX1">
            <v>128</v>
          </cell>
          <cell r="DY1">
            <v>129</v>
          </cell>
          <cell r="DZ1">
            <v>130</v>
          </cell>
          <cell r="EA1">
            <v>131</v>
          </cell>
          <cell r="EB1">
            <v>132</v>
          </cell>
          <cell r="EC1">
            <v>133</v>
          </cell>
          <cell r="ED1">
            <v>134</v>
          </cell>
          <cell r="EE1">
            <v>135</v>
          </cell>
          <cell r="EF1">
            <v>136</v>
          </cell>
          <cell r="EG1">
            <v>137</v>
          </cell>
          <cell r="EH1">
            <v>138</v>
          </cell>
          <cell r="EI1">
            <v>139</v>
          </cell>
          <cell r="EJ1">
            <v>140</v>
          </cell>
          <cell r="EK1">
            <v>141</v>
          </cell>
          <cell r="EL1">
            <v>142</v>
          </cell>
          <cell r="EM1">
            <v>143</v>
          </cell>
          <cell r="EN1">
            <v>144</v>
          </cell>
          <cell r="EO1">
            <v>145</v>
          </cell>
          <cell r="EP1">
            <v>146</v>
          </cell>
          <cell r="EQ1">
            <v>147</v>
          </cell>
          <cell r="ER1">
            <v>148</v>
          </cell>
          <cell r="ES1">
            <v>149</v>
          </cell>
          <cell r="ET1">
            <v>150</v>
          </cell>
          <cell r="EU1">
            <v>151</v>
          </cell>
          <cell r="EV1">
            <v>152</v>
          </cell>
          <cell r="EW1">
            <v>153</v>
          </cell>
          <cell r="EX1">
            <v>154</v>
          </cell>
          <cell r="EY1">
            <v>155</v>
          </cell>
          <cell r="EZ1">
            <v>156</v>
          </cell>
          <cell r="FA1">
            <v>157</v>
          </cell>
          <cell r="FB1">
            <v>158</v>
          </cell>
          <cell r="FC1">
            <v>159</v>
          </cell>
          <cell r="FD1">
            <v>160</v>
          </cell>
          <cell r="FE1">
            <v>161</v>
          </cell>
          <cell r="FF1">
            <v>162</v>
          </cell>
          <cell r="FG1">
            <v>163</v>
          </cell>
          <cell r="FH1">
            <v>164</v>
          </cell>
          <cell r="FI1">
            <v>165</v>
          </cell>
          <cell r="FJ1">
            <v>166</v>
          </cell>
          <cell r="FK1">
            <v>167</v>
          </cell>
          <cell r="FL1">
            <v>168</v>
          </cell>
          <cell r="FM1">
            <v>169</v>
          </cell>
          <cell r="FN1">
            <v>170</v>
          </cell>
          <cell r="FO1">
            <v>171</v>
          </cell>
          <cell r="FP1">
            <v>172</v>
          </cell>
          <cell r="FQ1">
            <v>173</v>
          </cell>
          <cell r="FR1">
            <v>174</v>
          </cell>
          <cell r="FS1">
            <v>175</v>
          </cell>
          <cell r="FT1">
            <v>176</v>
          </cell>
          <cell r="FU1">
            <v>177</v>
          </cell>
          <cell r="FV1">
            <v>178</v>
          </cell>
          <cell r="FW1">
            <v>179</v>
          </cell>
          <cell r="FX1">
            <v>180</v>
          </cell>
          <cell r="FY1">
            <v>181</v>
          </cell>
          <cell r="FZ1">
            <v>182</v>
          </cell>
          <cell r="GA1">
            <v>183</v>
          </cell>
          <cell r="GB1">
            <v>184</v>
          </cell>
          <cell r="GC1">
            <v>185</v>
          </cell>
          <cell r="GD1">
            <v>186</v>
          </cell>
          <cell r="GE1">
            <v>187</v>
          </cell>
          <cell r="GF1">
            <v>188</v>
          </cell>
          <cell r="GG1">
            <v>189</v>
          </cell>
          <cell r="GH1">
            <v>190</v>
          </cell>
          <cell r="GI1">
            <v>191</v>
          </cell>
          <cell r="GJ1">
            <v>192</v>
          </cell>
          <cell r="GK1">
            <v>193</v>
          </cell>
          <cell r="GL1">
            <v>194</v>
          </cell>
          <cell r="GM1">
            <v>195</v>
          </cell>
          <cell r="GN1">
            <v>196</v>
          </cell>
          <cell r="GO1">
            <v>197</v>
          </cell>
          <cell r="GP1">
            <v>198</v>
          </cell>
          <cell r="GQ1">
            <v>199</v>
          </cell>
          <cell r="GR1">
            <v>200</v>
          </cell>
          <cell r="GS1">
            <v>201</v>
          </cell>
          <cell r="GT1">
            <v>202</v>
          </cell>
          <cell r="GU1">
            <v>203</v>
          </cell>
          <cell r="GV1">
            <v>204</v>
          </cell>
          <cell r="GW1">
            <v>205</v>
          </cell>
          <cell r="GX1">
            <v>206</v>
          </cell>
          <cell r="GY1">
            <v>207</v>
          </cell>
          <cell r="GZ1">
            <v>208</v>
          </cell>
          <cell r="HA1">
            <v>209</v>
          </cell>
        </row>
        <row r="3">
          <cell r="A3" t="str">
            <v>Date</v>
          </cell>
          <cell r="B3" t="str">
            <v>Limestone analysis</v>
          </cell>
          <cell r="W3" t="str">
            <v>Dolomite analysis</v>
          </cell>
          <cell r="AR3" t="str">
            <v>Quartzite analysis</v>
          </cell>
          <cell r="BL3" t="str">
            <v>Dunite</v>
          </cell>
          <cell r="CF3" t="str">
            <v>LD Slag</v>
          </cell>
          <cell r="DG3" t="str">
            <v>Indigenous Coke Analysis</v>
          </cell>
          <cell r="EE3" t="str">
            <v>BHQ</v>
          </cell>
          <cell r="FF3" t="str">
            <v>Bunker level</v>
          </cell>
          <cell r="FO3" t="str">
            <v>DRI</v>
          </cell>
        </row>
        <row r="4">
          <cell r="B4" t="str">
            <v>Moisture</v>
          </cell>
          <cell r="C4" t="str">
            <v>+40mm</v>
          </cell>
          <cell r="D4" t="str">
            <v>+30mm</v>
          </cell>
          <cell r="E4" t="str">
            <v>+16mm</v>
          </cell>
          <cell r="F4" t="str">
            <v>+10mm</v>
          </cell>
          <cell r="G4" t="str">
            <v>+8mm</v>
          </cell>
          <cell r="H4" t="str">
            <v>+6.3mm</v>
          </cell>
          <cell r="I4" t="str">
            <v>-6.3mm</v>
          </cell>
          <cell r="J4" t="str">
            <v>+30mm</v>
          </cell>
          <cell r="K4" t="str">
            <v>-10mm</v>
          </cell>
          <cell r="L4" t="str">
            <v>SiO2</v>
          </cell>
          <cell r="M4" t="str">
            <v>Al2O3</v>
          </cell>
          <cell r="N4" t="str">
            <v>Fe2O3</v>
          </cell>
          <cell r="O4" t="str">
            <v>CaO</v>
          </cell>
          <cell r="P4" t="str">
            <v>MgO</v>
          </cell>
          <cell r="Q4" t="str">
            <v>TiO2</v>
          </cell>
          <cell r="R4" t="str">
            <v>P2O5</v>
          </cell>
          <cell r="S4" t="str">
            <v>Na2O</v>
          </cell>
          <cell r="T4" t="str">
            <v>K2O</v>
          </cell>
          <cell r="U4" t="str">
            <v>LOI</v>
          </cell>
          <cell r="W4" t="str">
            <v>Moisture%</v>
          </cell>
          <cell r="X4" t="str">
            <v>+40mm</v>
          </cell>
          <cell r="Y4" t="str">
            <v>+30mm</v>
          </cell>
          <cell r="Z4" t="str">
            <v>+16mm</v>
          </cell>
          <cell r="AA4" t="str">
            <v>+10mm</v>
          </cell>
          <cell r="AB4" t="str">
            <v>+8mm</v>
          </cell>
          <cell r="AC4" t="str">
            <v>+6.3mm</v>
          </cell>
          <cell r="AD4" t="str">
            <v>-6.3mm</v>
          </cell>
          <cell r="AE4" t="str">
            <v>+30mm</v>
          </cell>
          <cell r="AF4" t="str">
            <v>-10mm</v>
          </cell>
          <cell r="AG4" t="str">
            <v>SiO2</v>
          </cell>
          <cell r="AH4" t="str">
            <v>Al2O3</v>
          </cell>
          <cell r="AI4" t="str">
            <v>Fe2O3</v>
          </cell>
          <cell r="AJ4" t="str">
            <v>CaO</v>
          </cell>
          <cell r="AK4" t="str">
            <v>MgO</v>
          </cell>
          <cell r="AL4" t="str">
            <v>TiO2</v>
          </cell>
          <cell r="AM4" t="str">
            <v>P2O5</v>
          </cell>
          <cell r="AN4" t="str">
            <v>Na2O</v>
          </cell>
          <cell r="AO4" t="str">
            <v>K2O</v>
          </cell>
          <cell r="AP4" t="str">
            <v>LOI</v>
          </cell>
          <cell r="AR4" t="str">
            <v>Moisture%</v>
          </cell>
          <cell r="AS4" t="str">
            <v>+40mm</v>
          </cell>
          <cell r="AT4" t="str">
            <v>+30mm</v>
          </cell>
          <cell r="AU4" t="str">
            <v>+20mm</v>
          </cell>
          <cell r="AV4" t="str">
            <v>+16mm</v>
          </cell>
          <cell r="AW4" t="str">
            <v>+10mm</v>
          </cell>
          <cell r="AX4" t="str">
            <v>+8mm</v>
          </cell>
          <cell r="AY4" t="str">
            <v>+6.3mm</v>
          </cell>
          <cell r="AZ4" t="str">
            <v>-6.3mm</v>
          </cell>
          <cell r="BA4" t="str">
            <v>+30mm</v>
          </cell>
          <cell r="BB4" t="str">
            <v>-10mm</v>
          </cell>
          <cell r="BC4" t="str">
            <v>SiO2</v>
          </cell>
          <cell r="BD4" t="str">
            <v>Al2O3</v>
          </cell>
          <cell r="BE4" t="str">
            <v>Fe2O3</v>
          </cell>
          <cell r="BF4" t="str">
            <v>CaO</v>
          </cell>
          <cell r="BG4" t="str">
            <v>MgO</v>
          </cell>
          <cell r="BH4" t="str">
            <v>Na2O</v>
          </cell>
          <cell r="BI4" t="str">
            <v>K2O</v>
          </cell>
          <cell r="BJ4" t="str">
            <v>LOI</v>
          </cell>
          <cell r="BL4" t="str">
            <v>Moisture%</v>
          </cell>
          <cell r="BM4" t="str">
            <v>+40mm</v>
          </cell>
          <cell r="BN4" t="str">
            <v>+30mm</v>
          </cell>
          <cell r="BO4" t="str">
            <v>+16mm</v>
          </cell>
          <cell r="BP4" t="str">
            <v>+10mm</v>
          </cell>
          <cell r="BQ4" t="str">
            <v>+8mm</v>
          </cell>
          <cell r="BR4" t="str">
            <v>+6.3mm</v>
          </cell>
          <cell r="BS4" t="str">
            <v>-6.3mm</v>
          </cell>
          <cell r="BT4" t="str">
            <v>+30mm</v>
          </cell>
          <cell r="BU4" t="str">
            <v>-10mm</v>
          </cell>
          <cell r="BV4" t="str">
            <v>SiO2</v>
          </cell>
          <cell r="BW4" t="str">
            <v>Al2O3</v>
          </cell>
          <cell r="BX4" t="str">
            <v>Fe2O3</v>
          </cell>
          <cell r="BY4" t="str">
            <v>CaO</v>
          </cell>
          <cell r="BZ4" t="str">
            <v>MgO</v>
          </cell>
          <cell r="CA4" t="str">
            <v>Cr2O3</v>
          </cell>
          <cell r="CB4" t="str">
            <v>P2O5</v>
          </cell>
          <cell r="CC4" t="str">
            <v>Na2O</v>
          </cell>
          <cell r="CD4" t="str">
            <v>K2O</v>
          </cell>
          <cell r="CE4" t="str">
            <v>LOI</v>
          </cell>
          <cell r="CF4" t="str">
            <v>Moisture%</v>
          </cell>
          <cell r="CG4" t="str">
            <v>+40mm</v>
          </cell>
          <cell r="CH4" t="str">
            <v>+30mm</v>
          </cell>
          <cell r="CI4" t="str">
            <v>+16mm</v>
          </cell>
          <cell r="CJ4" t="str">
            <v>+10mm</v>
          </cell>
          <cell r="CK4" t="str">
            <v>+8mm</v>
          </cell>
          <cell r="CL4" t="str">
            <v>+6.3mm</v>
          </cell>
          <cell r="CM4" t="str">
            <v>-6.3mm</v>
          </cell>
          <cell r="CN4" t="str">
            <v>+30mm</v>
          </cell>
          <cell r="CO4" t="str">
            <v>-10mm</v>
          </cell>
          <cell r="CP4" t="str">
            <v xml:space="preserve">SiO2     </v>
          </cell>
          <cell r="CQ4" t="str">
            <v xml:space="preserve">FeO     </v>
          </cell>
          <cell r="CR4" t="str">
            <v>Al2O3</v>
          </cell>
          <cell r="CS4" t="str">
            <v xml:space="preserve">CaO   </v>
          </cell>
          <cell r="CT4" t="str">
            <v xml:space="preserve">MgO  </v>
          </cell>
          <cell r="CU4" t="str">
            <v>MnO</v>
          </cell>
          <cell r="CV4" t="str">
            <v xml:space="preserve">TiO2   </v>
          </cell>
          <cell r="CW4" t="str">
            <v>P2O5</v>
          </cell>
          <cell r="CX4" t="str">
            <v xml:space="preserve">S             </v>
          </cell>
          <cell r="CY4" t="str">
            <v xml:space="preserve">K2O     </v>
          </cell>
          <cell r="CZ4" t="str">
            <v>Na2O</v>
          </cell>
          <cell r="DA4" t="str">
            <v>Dust</v>
          </cell>
          <cell r="DB4" t="str">
            <v>Coke fines</v>
          </cell>
          <cell r="DC4" t="str">
            <v>Total coke (lump + Nut coke generation)</v>
          </cell>
          <cell r="DD4" t="str">
            <v>sp. Silica</v>
          </cell>
          <cell r="DE4" t="str">
            <v>Total Liqid production</v>
          </cell>
          <cell r="DF4" t="str">
            <v>Productivity (HA)</v>
          </cell>
          <cell r="DG4" t="str">
            <v>Moisture%</v>
          </cell>
          <cell r="DH4" t="str">
            <v>+100mm</v>
          </cell>
          <cell r="DI4" t="str">
            <v xml:space="preserve">+80mm </v>
          </cell>
          <cell r="DJ4" t="str">
            <v xml:space="preserve">+63mm </v>
          </cell>
          <cell r="DK4" t="str">
            <v xml:space="preserve">+50 mm </v>
          </cell>
          <cell r="DL4" t="str">
            <v xml:space="preserve">+40 mm </v>
          </cell>
          <cell r="DM4" t="str">
            <v xml:space="preserve">+30 mm </v>
          </cell>
          <cell r="DN4" t="str">
            <v>+25mm</v>
          </cell>
          <cell r="DO4" t="str">
            <v xml:space="preserve">+20 mm </v>
          </cell>
          <cell r="DP4" t="str">
            <v xml:space="preserve">+16 mm </v>
          </cell>
          <cell r="DQ4" t="str">
            <v>+10mm</v>
          </cell>
          <cell r="DR4" t="str">
            <v>+6.3mm</v>
          </cell>
          <cell r="DS4" t="str">
            <v>-6.3mm</v>
          </cell>
          <cell r="DT4" t="str">
            <v>+80mm%</v>
          </cell>
          <cell r="DU4" t="str">
            <v>-25mm%</v>
          </cell>
          <cell r="DV4" t="str">
            <v>-20mm%</v>
          </cell>
          <cell r="DW4" t="str">
            <v>-16mm%</v>
          </cell>
          <cell r="DX4" t="str">
            <v>MPS(mm)</v>
          </cell>
          <cell r="DY4" t="str">
            <v>Ash</v>
          </cell>
          <cell r="DZ4" t="str">
            <v>VM</v>
          </cell>
          <cell r="EA4" t="str">
            <v>FC</v>
          </cell>
          <cell r="EB4" t="str">
            <v>S%</v>
          </cell>
          <cell r="EC4" t="str">
            <v>Indiginious coke (Dolvi)</v>
          </cell>
          <cell r="ED4" t="str">
            <v>sp. Silica</v>
          </cell>
          <cell r="EE4" t="str">
            <v>Moisture%</v>
          </cell>
          <cell r="EF4" t="str">
            <v>+50mm</v>
          </cell>
          <cell r="EG4" t="str">
            <v>+40mm</v>
          </cell>
          <cell r="EH4" t="str">
            <v>+30mm</v>
          </cell>
          <cell r="EI4" t="str">
            <v>+20mm</v>
          </cell>
          <cell r="EJ4" t="str">
            <v>+16mm</v>
          </cell>
          <cell r="EK4" t="str">
            <v>+10mm</v>
          </cell>
          <cell r="EL4" t="str">
            <v>+8mm</v>
          </cell>
          <cell r="EM4" t="str">
            <v>+6.3mm</v>
          </cell>
          <cell r="EN4" t="str">
            <v>-6.3mm</v>
          </cell>
          <cell r="EO4" t="str">
            <v>+30mm</v>
          </cell>
          <cell r="EP4" t="str">
            <v>-10mm</v>
          </cell>
          <cell r="EQ4" t="str">
            <v>Fe</v>
          </cell>
          <cell r="ER4" t="str">
            <v>FeO</v>
          </cell>
          <cell r="ES4" t="str">
            <v>SiO2</v>
          </cell>
          <cell r="ET4" t="str">
            <v>Al2O3</v>
          </cell>
          <cell r="EU4" t="str">
            <v>CaO</v>
          </cell>
          <cell r="EV4" t="str">
            <v>MgO</v>
          </cell>
          <cell r="EW4" t="str">
            <v>MnO</v>
          </cell>
          <cell r="EX4" t="str">
            <v>TiO2</v>
          </cell>
          <cell r="EY4" t="str">
            <v>P</v>
          </cell>
          <cell r="EZ4" t="str">
            <v>Sulphur</v>
          </cell>
          <cell r="FA4" t="str">
            <v>Na2O</v>
          </cell>
          <cell r="FB4" t="str">
            <v>K2O</v>
          </cell>
          <cell r="FC4" t="str">
            <v>LOI</v>
          </cell>
          <cell r="FF4" t="str">
            <v>Coke1</v>
          </cell>
          <cell r="FG4" t="str">
            <v>Coke 2</v>
          </cell>
          <cell r="FH4" t="str">
            <v>Coke 3</v>
          </cell>
          <cell r="FI4" t="str">
            <v>Coke 4</v>
          </cell>
          <cell r="FJ4" t="str">
            <v>Coke 5</v>
          </cell>
          <cell r="FK4" t="str">
            <v>Coke 6</v>
          </cell>
          <cell r="FL4" t="str">
            <v>Coke 7</v>
          </cell>
          <cell r="FM4" t="str">
            <v>Coke 8</v>
          </cell>
          <cell r="FN4" t="str">
            <v>NUTCOKE</v>
          </cell>
          <cell r="FO4" t="str">
            <v>Moisture%</v>
          </cell>
          <cell r="FP4" t="str">
            <v>+20mm</v>
          </cell>
          <cell r="FQ4" t="str">
            <v>+16mm</v>
          </cell>
          <cell r="FR4" t="str">
            <v>+12.5mm</v>
          </cell>
          <cell r="FS4" t="str">
            <v>+10mm</v>
          </cell>
          <cell r="FT4" t="str">
            <v>+8mm</v>
          </cell>
          <cell r="FU4" t="str">
            <v>+6.3mm</v>
          </cell>
          <cell r="FV4" t="str">
            <v>+3.15mm</v>
          </cell>
          <cell r="FW4" t="str">
            <v>+2mm</v>
          </cell>
          <cell r="FX4" t="str">
            <v>-2mm</v>
          </cell>
          <cell r="FY4" t="str">
            <v>&lt; 3.15 mm</v>
          </cell>
          <cell r="FZ4" t="str">
            <v>Fe(Total)</v>
          </cell>
          <cell r="GA4" t="str">
            <v>Fe(Met)</v>
          </cell>
          <cell r="GB4" t="str">
            <v>Metallisation</v>
          </cell>
          <cell r="GC4" t="str">
            <v>FeO(Difference)</v>
          </cell>
          <cell r="GD4" t="str">
            <v>C</v>
          </cell>
          <cell r="GE4" t="str">
            <v>S</v>
          </cell>
          <cell r="GF4" t="str">
            <v>SiO2</v>
          </cell>
          <cell r="GG4" t="str">
            <v>Al2O3</v>
          </cell>
          <cell r="GH4" t="str">
            <v>CaO</v>
          </cell>
          <cell r="GI4" t="str">
            <v>MgO</v>
          </cell>
          <cell r="GJ4" t="str">
            <v>B2</v>
          </cell>
        </row>
        <row r="5">
          <cell r="A5" t="str">
            <v>UOM</v>
          </cell>
          <cell r="B5" t="str">
            <v>%</v>
          </cell>
          <cell r="C5" t="str">
            <v>%</v>
          </cell>
          <cell r="D5" t="str">
            <v>%</v>
          </cell>
          <cell r="E5" t="str">
            <v>%</v>
          </cell>
          <cell r="F5" t="str">
            <v>%</v>
          </cell>
          <cell r="G5" t="str">
            <v>%</v>
          </cell>
          <cell r="H5" t="str">
            <v>%</v>
          </cell>
          <cell r="I5" t="str">
            <v>%</v>
          </cell>
          <cell r="J5" t="str">
            <v>%</v>
          </cell>
          <cell r="K5" t="str">
            <v>%</v>
          </cell>
          <cell r="L5" t="str">
            <v>%</v>
          </cell>
          <cell r="M5" t="str">
            <v>%</v>
          </cell>
          <cell r="N5" t="str">
            <v>%</v>
          </cell>
          <cell r="O5" t="str">
            <v>%</v>
          </cell>
          <cell r="P5" t="str">
            <v>%</v>
          </cell>
          <cell r="Q5" t="str">
            <v>%</v>
          </cell>
          <cell r="R5" t="str">
            <v>%</v>
          </cell>
          <cell r="S5" t="str">
            <v>%</v>
          </cell>
          <cell r="T5" t="str">
            <v>%</v>
          </cell>
          <cell r="U5" t="str">
            <v>%</v>
          </cell>
          <cell r="W5" t="str">
            <v>%</v>
          </cell>
          <cell r="X5" t="str">
            <v>%</v>
          </cell>
          <cell r="Y5" t="str">
            <v>%</v>
          </cell>
          <cell r="Z5" t="str">
            <v>%</v>
          </cell>
          <cell r="AA5" t="str">
            <v>%</v>
          </cell>
          <cell r="AB5" t="str">
            <v>%</v>
          </cell>
          <cell r="AC5" t="str">
            <v>%</v>
          </cell>
          <cell r="AD5" t="str">
            <v>%</v>
          </cell>
          <cell r="AE5" t="str">
            <v>%</v>
          </cell>
          <cell r="AF5" t="str">
            <v>%</v>
          </cell>
          <cell r="AG5" t="str">
            <v>%</v>
          </cell>
          <cell r="AH5" t="str">
            <v>%</v>
          </cell>
          <cell r="AI5" t="str">
            <v>%</v>
          </cell>
          <cell r="AJ5" t="str">
            <v>%</v>
          </cell>
          <cell r="AK5" t="str">
            <v>%</v>
          </cell>
          <cell r="AL5" t="str">
            <v>%</v>
          </cell>
          <cell r="AM5" t="str">
            <v>%</v>
          </cell>
          <cell r="AN5" t="str">
            <v>%</v>
          </cell>
          <cell r="AO5" t="str">
            <v>%</v>
          </cell>
          <cell r="AP5" t="str">
            <v>%</v>
          </cell>
          <cell r="AR5" t="str">
            <v>%</v>
          </cell>
          <cell r="AS5" t="str">
            <v>%</v>
          </cell>
          <cell r="AT5" t="str">
            <v>%</v>
          </cell>
          <cell r="AU5" t="str">
            <v>%</v>
          </cell>
          <cell r="AV5" t="str">
            <v>%</v>
          </cell>
          <cell r="AW5" t="str">
            <v>%</v>
          </cell>
          <cell r="AX5" t="str">
            <v>%</v>
          </cell>
          <cell r="AY5" t="str">
            <v>%</v>
          </cell>
          <cell r="AZ5" t="str">
            <v>%</v>
          </cell>
          <cell r="BA5" t="str">
            <v>%</v>
          </cell>
          <cell r="BB5" t="str">
            <v>%</v>
          </cell>
          <cell r="BC5" t="str">
            <v>%</v>
          </cell>
          <cell r="BD5" t="str">
            <v>%</v>
          </cell>
          <cell r="BE5" t="str">
            <v>%</v>
          </cell>
          <cell r="BF5" t="str">
            <v>%</v>
          </cell>
          <cell r="BG5" t="str">
            <v>%</v>
          </cell>
          <cell r="BH5" t="str">
            <v>%</v>
          </cell>
          <cell r="BI5" t="str">
            <v>%</v>
          </cell>
          <cell r="BJ5" t="str">
            <v>%</v>
          </cell>
          <cell r="CF5" t="str">
            <v>%</v>
          </cell>
          <cell r="CG5" t="str">
            <v>%</v>
          </cell>
          <cell r="CH5" t="str">
            <v>%</v>
          </cell>
          <cell r="CI5" t="str">
            <v>%</v>
          </cell>
          <cell r="CJ5" t="str">
            <v>%</v>
          </cell>
          <cell r="CK5" t="str">
            <v>%</v>
          </cell>
          <cell r="CL5" t="str">
            <v>%</v>
          </cell>
          <cell r="CM5" t="str">
            <v>%</v>
          </cell>
          <cell r="CN5" t="str">
            <v>%</v>
          </cell>
          <cell r="CO5" t="str">
            <v>%</v>
          </cell>
          <cell r="CP5" t="str">
            <v>%</v>
          </cell>
          <cell r="CQ5" t="str">
            <v>%</v>
          </cell>
          <cell r="CR5" t="str">
            <v>%</v>
          </cell>
          <cell r="CS5" t="str">
            <v>%</v>
          </cell>
          <cell r="CT5" t="str">
            <v>%</v>
          </cell>
          <cell r="CU5" t="str">
            <v>%</v>
          </cell>
          <cell r="CV5" t="str">
            <v>%</v>
          </cell>
          <cell r="CW5" t="str">
            <v>%</v>
          </cell>
          <cell r="CX5" t="str">
            <v>%</v>
          </cell>
          <cell r="CY5" t="str">
            <v>%</v>
          </cell>
          <cell r="CZ5" t="str">
            <v>%</v>
          </cell>
          <cell r="DA5" t="str">
            <v>tons</v>
          </cell>
          <cell r="DB5" t="str">
            <v>%</v>
          </cell>
          <cell r="DC5" t="str">
            <v>tons</v>
          </cell>
          <cell r="DD5" t="str">
            <v>Kg/thm</v>
          </cell>
          <cell r="DE5" t="str">
            <v>m3</v>
          </cell>
          <cell r="DF5" t="str">
            <v>(t/m2/day)</v>
          </cell>
          <cell r="DG5" t="str">
            <v>%</v>
          </cell>
          <cell r="DH5" t="str">
            <v>%</v>
          </cell>
          <cell r="DI5" t="str">
            <v>%</v>
          </cell>
          <cell r="DJ5" t="str">
            <v>%</v>
          </cell>
          <cell r="DK5" t="str">
            <v>%</v>
          </cell>
          <cell r="DL5" t="str">
            <v>%</v>
          </cell>
          <cell r="DM5" t="str">
            <v>%</v>
          </cell>
          <cell r="DN5" t="str">
            <v>%</v>
          </cell>
          <cell r="DO5" t="str">
            <v>%</v>
          </cell>
          <cell r="DP5" t="str">
            <v>%</v>
          </cell>
          <cell r="DQ5" t="str">
            <v>%</v>
          </cell>
          <cell r="DR5" t="str">
            <v>%</v>
          </cell>
          <cell r="DS5" t="str">
            <v>%</v>
          </cell>
          <cell r="DT5" t="str">
            <v>%</v>
          </cell>
          <cell r="DU5" t="str">
            <v>%</v>
          </cell>
          <cell r="DV5" t="str">
            <v>%</v>
          </cell>
          <cell r="DW5" t="str">
            <v>%</v>
          </cell>
          <cell r="DX5" t="str">
            <v>mm</v>
          </cell>
          <cell r="DY5" t="str">
            <v>%</v>
          </cell>
          <cell r="DZ5" t="str">
            <v>%</v>
          </cell>
          <cell r="EA5" t="str">
            <v>%</v>
          </cell>
          <cell r="EB5" t="str">
            <v>%</v>
          </cell>
          <cell r="EC5" t="str">
            <v>%</v>
          </cell>
          <cell r="ED5" t="str">
            <v>Kg/thm</v>
          </cell>
          <cell r="EE5" t="str">
            <v>%</v>
          </cell>
          <cell r="EF5" t="str">
            <v>%</v>
          </cell>
          <cell r="EG5" t="str">
            <v>%</v>
          </cell>
          <cell r="EH5" t="str">
            <v>%</v>
          </cell>
          <cell r="EI5" t="str">
            <v>%</v>
          </cell>
          <cell r="EJ5" t="str">
            <v>%</v>
          </cell>
          <cell r="EK5" t="str">
            <v>%</v>
          </cell>
          <cell r="EL5" t="str">
            <v>%</v>
          </cell>
          <cell r="EM5" t="str">
            <v>%</v>
          </cell>
          <cell r="EN5" t="str">
            <v>%</v>
          </cell>
          <cell r="EO5" t="str">
            <v>%</v>
          </cell>
          <cell r="EP5" t="str">
            <v>%</v>
          </cell>
          <cell r="EQ5" t="str">
            <v>%</v>
          </cell>
          <cell r="ER5" t="str">
            <v>%</v>
          </cell>
          <cell r="ES5" t="str">
            <v>%</v>
          </cell>
          <cell r="ET5" t="str">
            <v>%</v>
          </cell>
          <cell r="EU5" t="str">
            <v>%</v>
          </cell>
          <cell r="EV5" t="str">
            <v>%</v>
          </cell>
          <cell r="EW5" t="str">
            <v>%</v>
          </cell>
          <cell r="EX5" t="str">
            <v>%</v>
          </cell>
          <cell r="EY5" t="str">
            <v>%</v>
          </cell>
          <cell r="EZ5" t="str">
            <v>%</v>
          </cell>
          <cell r="FA5" t="str">
            <v>%</v>
          </cell>
          <cell r="FB5" t="str">
            <v>%</v>
          </cell>
          <cell r="FC5" t="str">
            <v>%</v>
          </cell>
          <cell r="FF5" t="str">
            <v>%</v>
          </cell>
          <cell r="FG5" t="str">
            <v>%</v>
          </cell>
          <cell r="FH5" t="str">
            <v>%</v>
          </cell>
          <cell r="FI5" t="str">
            <v>%</v>
          </cell>
          <cell r="FJ5" t="str">
            <v>%</v>
          </cell>
          <cell r="FK5" t="str">
            <v>%</v>
          </cell>
          <cell r="FL5" t="str">
            <v>%</v>
          </cell>
          <cell r="FM5" t="str">
            <v>%</v>
          </cell>
          <cell r="FN5" t="str">
            <v>%</v>
          </cell>
          <cell r="FO5" t="str">
            <v>%</v>
          </cell>
          <cell r="FP5" t="str">
            <v>%</v>
          </cell>
          <cell r="FQ5" t="str">
            <v>%</v>
          </cell>
          <cell r="FR5" t="str">
            <v>%</v>
          </cell>
          <cell r="FS5" t="str">
            <v>%</v>
          </cell>
          <cell r="FT5" t="str">
            <v>%</v>
          </cell>
          <cell r="FU5" t="str">
            <v>%</v>
          </cell>
          <cell r="FV5" t="str">
            <v>%</v>
          </cell>
          <cell r="FW5" t="str">
            <v>%</v>
          </cell>
          <cell r="FX5" t="str">
            <v>%</v>
          </cell>
          <cell r="FY5" t="str">
            <v>%</v>
          </cell>
          <cell r="FZ5" t="str">
            <v>%</v>
          </cell>
          <cell r="GA5" t="str">
            <v>%</v>
          </cell>
          <cell r="GB5" t="str">
            <v>%</v>
          </cell>
          <cell r="GC5" t="str">
            <v>%</v>
          </cell>
          <cell r="GD5" t="str">
            <v>%</v>
          </cell>
          <cell r="GE5" t="str">
            <v>%</v>
          </cell>
          <cell r="GF5" t="str">
            <v>%</v>
          </cell>
          <cell r="GG5" t="str">
            <v>%</v>
          </cell>
          <cell r="GH5" t="str">
            <v>%</v>
          </cell>
          <cell r="GI5" t="str">
            <v>%</v>
          </cell>
        </row>
        <row r="6">
          <cell r="A6">
            <v>45139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1.0666666666666667</v>
          </cell>
          <cell r="X6">
            <v>2.92</v>
          </cell>
          <cell r="Y6">
            <v>18.656666666666666</v>
          </cell>
          <cell r="Z6">
            <v>39.236666666666665</v>
          </cell>
          <cell r="AA6">
            <v>19.25</v>
          </cell>
          <cell r="AB6">
            <v>4.6566666666666663</v>
          </cell>
          <cell r="AC6">
            <v>5.8866666666666667</v>
          </cell>
          <cell r="AD6">
            <v>10.366666666666667</v>
          </cell>
          <cell r="AE6">
            <v>2.92</v>
          </cell>
          <cell r="AF6">
            <v>20.91</v>
          </cell>
          <cell r="AG6">
            <v>5.66</v>
          </cell>
          <cell r="AH6">
            <v>0.85</v>
          </cell>
          <cell r="AI6">
            <v>1.1399999999999999</v>
          </cell>
          <cell r="AJ6">
            <v>29.66</v>
          </cell>
          <cell r="AK6">
            <v>18.5</v>
          </cell>
          <cell r="AL6">
            <v>6.2E-2</v>
          </cell>
          <cell r="AM6">
            <v>3.5000000000000003E-2</v>
          </cell>
          <cell r="AN6">
            <v>6.6000000000000003E-2</v>
          </cell>
          <cell r="AO6">
            <v>0.55300000000000005</v>
          </cell>
          <cell r="AP6">
            <v>43.477760000000004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50</v>
          </cell>
          <cell r="DB6">
            <v>0</v>
          </cell>
          <cell r="DC6">
            <v>0</v>
          </cell>
          <cell r="DD6">
            <v>156.8163526337722</v>
          </cell>
          <cell r="DE6">
            <v>967.7596278224587</v>
          </cell>
          <cell r="DF6">
            <v>58.463971119133568</v>
          </cell>
          <cell r="DG6">
            <v>3.3250000000000002</v>
          </cell>
          <cell r="DH6">
            <v>0</v>
          </cell>
          <cell r="DI6">
            <v>0</v>
          </cell>
          <cell r="DJ6">
            <v>3.43</v>
          </cell>
          <cell r="DK6">
            <v>11.12</v>
          </cell>
          <cell r="DL6">
            <v>31.64</v>
          </cell>
          <cell r="DM6">
            <v>42.23</v>
          </cell>
          <cell r="DN6">
            <v>9.59</v>
          </cell>
          <cell r="DO6">
            <v>1.6</v>
          </cell>
          <cell r="DP6" t="e">
            <v>#DIV/0!</v>
          </cell>
          <cell r="DQ6">
            <v>0</v>
          </cell>
          <cell r="DR6">
            <v>0</v>
          </cell>
          <cell r="DS6">
            <v>0.39</v>
          </cell>
          <cell r="DT6">
            <v>0</v>
          </cell>
          <cell r="DU6">
            <v>1.99</v>
          </cell>
          <cell r="DV6">
            <v>0.39</v>
          </cell>
          <cell r="DW6">
            <v>0.39</v>
          </cell>
          <cell r="DX6">
            <v>40.763285000000003</v>
          </cell>
          <cell r="DY6">
            <v>13.23</v>
          </cell>
          <cell r="DZ6">
            <v>0.96</v>
          </cell>
          <cell r="EA6">
            <v>85.81</v>
          </cell>
          <cell r="EB6">
            <v>0.5</v>
          </cell>
          <cell r="EC6">
            <v>25</v>
          </cell>
          <cell r="ED6">
            <v>156.8163526337722</v>
          </cell>
          <cell r="EE6">
            <v>1.2</v>
          </cell>
          <cell r="EF6">
            <v>0</v>
          </cell>
          <cell r="EG6">
            <v>7.24</v>
          </cell>
          <cell r="EH6">
            <v>22.94</v>
          </cell>
          <cell r="EI6">
            <v>26.14</v>
          </cell>
          <cell r="EJ6">
            <v>8.09</v>
          </cell>
          <cell r="EK6">
            <v>19.190000000000001</v>
          </cell>
          <cell r="EL6">
            <v>2.34</v>
          </cell>
          <cell r="EM6">
            <v>3.29</v>
          </cell>
          <cell r="EN6">
            <v>9.2899999999999991</v>
          </cell>
          <cell r="EO6">
            <v>31.66</v>
          </cell>
          <cell r="EP6">
            <v>14.92</v>
          </cell>
          <cell r="EQ6">
            <v>32.770000000000003</v>
          </cell>
          <cell r="ER6">
            <v>0.56999999999999995</v>
          </cell>
          <cell r="ES6">
            <v>49.6</v>
          </cell>
          <cell r="ET6">
            <v>1.56</v>
          </cell>
          <cell r="EU6">
            <v>0.35299999999999998</v>
          </cell>
          <cell r="EV6">
            <v>0.50800000000000001</v>
          </cell>
          <cell r="EW6">
            <v>0.06</v>
          </cell>
          <cell r="EX6">
            <v>0.13200000000000001</v>
          </cell>
          <cell r="EY6">
            <v>4.8000000000000001E-2</v>
          </cell>
          <cell r="EZ6">
            <v>7.0000000000000001E-3</v>
          </cell>
          <cell r="FA6">
            <v>4.9000000000000002E-2</v>
          </cell>
          <cell r="FB6">
            <v>4.3999999999999997E-2</v>
          </cell>
          <cell r="FC6">
            <v>0.7</v>
          </cell>
          <cell r="FD6">
            <v>1</v>
          </cell>
          <cell r="FE6">
            <v>4</v>
          </cell>
          <cell r="FF6">
            <v>83.17019097222223</v>
          </cell>
          <cell r="FG6">
            <v>61.091996527777781</v>
          </cell>
          <cell r="FH6">
            <v>61.909982638888891</v>
          </cell>
          <cell r="FI6">
            <v>61.566562500000003</v>
          </cell>
          <cell r="FJ6">
            <v>51.103420138888886</v>
          </cell>
          <cell r="FK6">
            <v>57.104427083333334</v>
          </cell>
          <cell r="FL6">
            <v>63.729236111111106</v>
          </cell>
          <cell r="FM6">
            <v>49.653836805555557</v>
          </cell>
          <cell r="FN6">
            <v>17.924756944444443</v>
          </cell>
          <cell r="FO6">
            <v>1</v>
          </cell>
          <cell r="FP6">
            <v>0</v>
          </cell>
          <cell r="FQ6">
            <v>0</v>
          </cell>
          <cell r="FR6">
            <v>6.34</v>
          </cell>
          <cell r="FS6">
            <v>23.76</v>
          </cell>
          <cell r="FT6">
            <v>35.299999999999997</v>
          </cell>
          <cell r="FU6">
            <v>25.78</v>
          </cell>
          <cell r="FV6">
            <v>8.3800000000000008</v>
          </cell>
          <cell r="FW6">
            <v>0.28999999999999998</v>
          </cell>
          <cell r="FX6">
            <v>0.15</v>
          </cell>
          <cell r="FY6">
            <v>8.67</v>
          </cell>
          <cell r="FZ6">
            <v>79.69</v>
          </cell>
          <cell r="GA6">
            <v>65.3</v>
          </cell>
          <cell r="GB6">
            <v>81.94</v>
          </cell>
          <cell r="GC6">
            <v>18.559999999999999</v>
          </cell>
          <cell r="GD6">
            <v>0</v>
          </cell>
          <cell r="GE6">
            <v>0</v>
          </cell>
          <cell r="GF6">
            <v>8.9499999999999993</v>
          </cell>
          <cell r="GG6">
            <v>4.45</v>
          </cell>
          <cell r="GH6">
            <v>2.25</v>
          </cell>
          <cell r="GI6">
            <v>1.02</v>
          </cell>
          <cell r="GJ6">
            <v>0.25139664804469275</v>
          </cell>
        </row>
        <row r="7">
          <cell r="A7">
            <v>45140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1.1333333333333333</v>
          </cell>
          <cell r="X7">
            <v>1.88</v>
          </cell>
          <cell r="Y7">
            <v>12.67</v>
          </cell>
          <cell r="Z7">
            <v>50.386666666666663</v>
          </cell>
          <cell r="AA7">
            <v>18.940000000000001</v>
          </cell>
          <cell r="AB7">
            <v>7.206666666666667</v>
          </cell>
          <cell r="AC7">
            <v>4.37</v>
          </cell>
          <cell r="AD7">
            <v>5.8</v>
          </cell>
          <cell r="AE7">
            <v>1.88</v>
          </cell>
          <cell r="AF7">
            <v>17.376666666666669</v>
          </cell>
          <cell r="AG7">
            <v>5.55</v>
          </cell>
          <cell r="AH7">
            <v>0.72</v>
          </cell>
          <cell r="AI7">
            <v>1.03</v>
          </cell>
          <cell r="AJ7">
            <v>28.5</v>
          </cell>
          <cell r="AK7">
            <v>19.68</v>
          </cell>
          <cell r="AL7">
            <v>4.4999999999999998E-2</v>
          </cell>
          <cell r="AM7">
            <v>2.1999999999999999E-2</v>
          </cell>
          <cell r="AN7">
            <v>6.5000000000000002E-2</v>
          </cell>
          <cell r="AO7">
            <v>0.53200000000000003</v>
          </cell>
          <cell r="AP7">
            <v>43.65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50</v>
          </cell>
          <cell r="DB7">
            <v>0</v>
          </cell>
          <cell r="DC7">
            <v>0</v>
          </cell>
          <cell r="DD7">
            <v>159.09948271545304</v>
          </cell>
          <cell r="DE7">
            <v>1086.2926254612371</v>
          </cell>
          <cell r="DF7">
            <v>64.830490974729244</v>
          </cell>
          <cell r="DG7">
            <v>3.6</v>
          </cell>
          <cell r="DH7">
            <v>0</v>
          </cell>
          <cell r="DI7">
            <v>0</v>
          </cell>
          <cell r="DJ7">
            <v>2.84</v>
          </cell>
          <cell r="DK7">
            <v>12.97</v>
          </cell>
          <cell r="DL7">
            <v>38.08</v>
          </cell>
          <cell r="DM7">
            <v>34.35</v>
          </cell>
          <cell r="DN7">
            <v>9.67</v>
          </cell>
          <cell r="DO7">
            <v>1.57</v>
          </cell>
          <cell r="DP7" t="e">
            <v>#DIV/0!</v>
          </cell>
          <cell r="DQ7">
            <v>0</v>
          </cell>
          <cell r="DR7">
            <v>0</v>
          </cell>
          <cell r="DS7">
            <v>0.52</v>
          </cell>
          <cell r="DT7">
            <v>0</v>
          </cell>
          <cell r="DU7">
            <v>2.09</v>
          </cell>
          <cell r="DV7">
            <v>0.52</v>
          </cell>
          <cell r="DW7">
            <v>0.52</v>
          </cell>
          <cell r="DX7">
            <v>41.546030000000002</v>
          </cell>
          <cell r="DY7">
            <v>13.52</v>
          </cell>
          <cell r="DZ7">
            <v>1.04</v>
          </cell>
          <cell r="EA7">
            <v>85.44</v>
          </cell>
          <cell r="EB7">
            <v>0.5</v>
          </cell>
          <cell r="EC7">
            <v>25</v>
          </cell>
          <cell r="ED7">
            <v>159.09948271545304</v>
          </cell>
          <cell r="EE7">
            <v>1.8</v>
          </cell>
          <cell r="EF7">
            <v>0</v>
          </cell>
          <cell r="EG7">
            <v>4.16</v>
          </cell>
          <cell r="EH7">
            <v>28.34</v>
          </cell>
          <cell r="EI7">
            <v>27.05</v>
          </cell>
          <cell r="EJ7">
            <v>7.11</v>
          </cell>
          <cell r="EK7">
            <v>16.829999999999998</v>
          </cell>
          <cell r="EL7">
            <v>4.42</v>
          </cell>
          <cell r="EM7">
            <v>3.7</v>
          </cell>
          <cell r="EN7">
            <v>6.67</v>
          </cell>
          <cell r="EO7">
            <v>34.22</v>
          </cell>
          <cell r="EP7">
            <v>14.79</v>
          </cell>
          <cell r="EQ7">
            <v>32.840000000000003</v>
          </cell>
          <cell r="ER7">
            <v>0.4</v>
          </cell>
          <cell r="ES7">
            <v>50.78</v>
          </cell>
          <cell r="ET7">
            <v>1.1499999999999999</v>
          </cell>
          <cell r="EU7">
            <v>0.05</v>
          </cell>
          <cell r="EV7">
            <v>7.5999999999999998E-2</v>
          </cell>
          <cell r="EW7">
            <v>5.0999999999999997E-2</v>
          </cell>
          <cell r="EX7">
            <v>9.6000000000000002E-2</v>
          </cell>
          <cell r="EY7">
            <v>4.1000000000000002E-2</v>
          </cell>
          <cell r="EZ7">
            <v>5.0000000000000001E-3</v>
          </cell>
          <cell r="FA7">
            <v>4.2999999999999997E-2</v>
          </cell>
          <cell r="FB7">
            <v>1.4E-2</v>
          </cell>
          <cell r="FC7">
            <v>0.78</v>
          </cell>
          <cell r="FD7">
            <v>1</v>
          </cell>
          <cell r="FE7">
            <v>4</v>
          </cell>
          <cell r="FF7">
            <v>82.241145833333334</v>
          </cell>
          <cell r="FG7">
            <v>42.330590277777773</v>
          </cell>
          <cell r="FH7">
            <v>54.576822916666671</v>
          </cell>
          <cell r="FI7">
            <v>50.695972222222224</v>
          </cell>
          <cell r="FJ7">
            <v>41.495468750000001</v>
          </cell>
          <cell r="FK7">
            <v>47.070208333333333</v>
          </cell>
          <cell r="FL7">
            <v>50.704288194444445</v>
          </cell>
          <cell r="FM7">
            <v>40.686527777777776</v>
          </cell>
          <cell r="FN7">
            <v>23.097986111111112</v>
          </cell>
          <cell r="FO7">
            <v>0.1</v>
          </cell>
          <cell r="FP7">
            <v>0</v>
          </cell>
          <cell r="FQ7">
            <v>0</v>
          </cell>
          <cell r="FR7">
            <v>6.5</v>
          </cell>
          <cell r="FS7">
            <v>47.26</v>
          </cell>
          <cell r="FT7">
            <v>35.14</v>
          </cell>
          <cell r="FU7">
            <v>8.4700000000000006</v>
          </cell>
          <cell r="FV7">
            <v>1.98</v>
          </cell>
          <cell r="FW7">
            <v>0.4</v>
          </cell>
          <cell r="FX7">
            <v>0.25</v>
          </cell>
          <cell r="FY7">
            <v>2.38</v>
          </cell>
          <cell r="FZ7">
            <v>77.39</v>
          </cell>
          <cell r="GA7">
            <v>64.260000000000005</v>
          </cell>
          <cell r="GB7">
            <v>83.03</v>
          </cell>
          <cell r="GC7">
            <v>16.940000000000001</v>
          </cell>
          <cell r="GD7">
            <v>0</v>
          </cell>
          <cell r="GE7">
            <v>0</v>
          </cell>
          <cell r="GF7">
            <v>8.9499999999999993</v>
          </cell>
          <cell r="GG7">
            <v>4.45</v>
          </cell>
          <cell r="GH7">
            <v>2.25</v>
          </cell>
          <cell r="GI7">
            <v>1.02</v>
          </cell>
          <cell r="GJ7">
            <v>0.25139664804469275</v>
          </cell>
        </row>
        <row r="8">
          <cell r="A8">
            <v>45141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1.5</v>
          </cell>
          <cell r="X8">
            <v>1.7</v>
          </cell>
          <cell r="Y8">
            <v>14.636666666666665</v>
          </cell>
          <cell r="Z8">
            <v>40.166666666666664</v>
          </cell>
          <cell r="AA8">
            <v>24.946666666666669</v>
          </cell>
          <cell r="AB8">
            <v>6.1066666666666665</v>
          </cell>
          <cell r="AC8">
            <v>5.1733333333333329</v>
          </cell>
          <cell r="AD8">
            <v>7.836666666666666</v>
          </cell>
          <cell r="AE8">
            <v>1.7</v>
          </cell>
          <cell r="AF8">
            <v>19.116666666666664</v>
          </cell>
          <cell r="AG8">
            <v>6.4</v>
          </cell>
          <cell r="AH8">
            <v>0.83</v>
          </cell>
          <cell r="AI8">
            <v>1.3</v>
          </cell>
          <cell r="AJ8">
            <v>28.64</v>
          </cell>
          <cell r="AK8">
            <v>18.96</v>
          </cell>
          <cell r="AL8">
            <v>6.6000000000000003E-2</v>
          </cell>
          <cell r="AM8">
            <v>3.5999999999999997E-2</v>
          </cell>
          <cell r="AN8">
            <v>6.4000000000000001E-2</v>
          </cell>
          <cell r="AO8">
            <v>0.52900000000000003</v>
          </cell>
          <cell r="AP8">
            <v>42.98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30</v>
          </cell>
          <cell r="DB8">
            <v>0</v>
          </cell>
          <cell r="DC8">
            <v>0</v>
          </cell>
          <cell r="DD8">
            <v>154.8096482054215</v>
          </cell>
          <cell r="DE8">
            <v>1169.0831679416765</v>
          </cell>
          <cell r="DF8">
            <v>70.510158844765357</v>
          </cell>
          <cell r="DG8">
            <v>3.8780000000000001</v>
          </cell>
          <cell r="DH8">
            <v>0</v>
          </cell>
          <cell r="DI8">
            <v>0</v>
          </cell>
          <cell r="DJ8">
            <v>2.79</v>
          </cell>
          <cell r="DK8">
            <v>12.05</v>
          </cell>
          <cell r="DL8">
            <v>26.98</v>
          </cell>
          <cell r="DM8">
            <v>45.72</v>
          </cell>
          <cell r="DN8">
            <v>10.14</v>
          </cell>
          <cell r="DO8">
            <v>1.84</v>
          </cell>
          <cell r="DP8" t="e">
            <v>#DIV/0!</v>
          </cell>
          <cell r="DQ8">
            <v>0</v>
          </cell>
          <cell r="DR8">
            <v>0</v>
          </cell>
          <cell r="DS8">
            <v>0.48</v>
          </cell>
          <cell r="DT8">
            <v>0</v>
          </cell>
          <cell r="DU8">
            <v>2.3199999999999998</v>
          </cell>
          <cell r="DV8">
            <v>0.48</v>
          </cell>
          <cell r="DW8">
            <v>0.48</v>
          </cell>
          <cell r="DX8">
            <v>40.163719999999998</v>
          </cell>
          <cell r="DY8">
            <v>12.77</v>
          </cell>
          <cell r="DZ8">
            <v>0.92</v>
          </cell>
          <cell r="EA8">
            <v>86.31</v>
          </cell>
          <cell r="EB8">
            <v>0.54</v>
          </cell>
          <cell r="EC8">
            <v>14</v>
          </cell>
          <cell r="ED8">
            <v>154.8096482054215</v>
          </cell>
          <cell r="EE8">
            <v>3.8</v>
          </cell>
          <cell r="EF8">
            <v>0</v>
          </cell>
          <cell r="EG8">
            <v>2.08</v>
          </cell>
          <cell r="EH8">
            <v>6.39</v>
          </cell>
          <cell r="EI8">
            <v>26.14</v>
          </cell>
          <cell r="EJ8">
            <v>29.89</v>
          </cell>
          <cell r="EK8">
            <v>15.03</v>
          </cell>
          <cell r="EL8">
            <v>3.58</v>
          </cell>
          <cell r="EM8">
            <v>5.43</v>
          </cell>
          <cell r="EN8">
            <v>11.46</v>
          </cell>
          <cell r="EO8">
            <v>8.4700000000000006</v>
          </cell>
          <cell r="EP8">
            <v>20.47</v>
          </cell>
          <cell r="EQ8">
            <v>32.6</v>
          </cell>
          <cell r="ER8">
            <v>5</v>
          </cell>
          <cell r="ES8">
            <v>42.61</v>
          </cell>
          <cell r="ET8">
            <v>3.44</v>
          </cell>
          <cell r="EU8">
            <v>0.95499999999999996</v>
          </cell>
          <cell r="EV8">
            <v>3.32</v>
          </cell>
          <cell r="EW8">
            <v>0.112</v>
          </cell>
          <cell r="EX8">
            <v>0.218</v>
          </cell>
          <cell r="EY8">
            <v>5.5E-2</v>
          </cell>
          <cell r="EZ8">
            <v>0.01</v>
          </cell>
          <cell r="FA8">
            <v>5.0999999999999997E-2</v>
          </cell>
          <cell r="FB8">
            <v>0.09</v>
          </cell>
          <cell r="FC8">
            <v>3.06</v>
          </cell>
          <cell r="FD8">
            <v>1</v>
          </cell>
          <cell r="FE8">
            <v>4</v>
          </cell>
          <cell r="FF8">
            <v>81.505069444444445</v>
          </cell>
          <cell r="FG8">
            <v>34.979982638888885</v>
          </cell>
          <cell r="FH8">
            <v>41.630208333333336</v>
          </cell>
          <cell r="FI8">
            <v>41.55083333333333</v>
          </cell>
          <cell r="FJ8">
            <v>49.040225694444445</v>
          </cell>
          <cell r="FK8">
            <v>46.563315972222227</v>
          </cell>
          <cell r="FL8">
            <v>26.489374999999999</v>
          </cell>
          <cell r="FM8">
            <v>23.315243055555555</v>
          </cell>
          <cell r="FN8">
            <v>18.720590277777777</v>
          </cell>
          <cell r="FO8">
            <v>0.1</v>
          </cell>
          <cell r="FP8">
            <v>0</v>
          </cell>
          <cell r="FQ8" t="e">
            <v>#DIV/0!</v>
          </cell>
          <cell r="FR8">
            <v>9.69</v>
          </cell>
          <cell r="FS8">
            <v>48.72</v>
          </cell>
          <cell r="FT8">
            <v>30.9</v>
          </cell>
          <cell r="FU8">
            <v>6.98</v>
          </cell>
          <cell r="FV8">
            <v>2.91</v>
          </cell>
          <cell r="FW8">
            <v>0.52</v>
          </cell>
          <cell r="FX8">
            <v>0.28000000000000003</v>
          </cell>
          <cell r="FY8">
            <v>3.43</v>
          </cell>
          <cell r="FZ8">
            <v>79.849999999999994</v>
          </cell>
          <cell r="GA8">
            <v>61.89</v>
          </cell>
          <cell r="GB8">
            <v>77.5</v>
          </cell>
          <cell r="GC8">
            <v>23.16</v>
          </cell>
          <cell r="GD8">
            <v>0</v>
          </cell>
          <cell r="GE8">
            <v>0</v>
          </cell>
          <cell r="GF8">
            <v>8.9499999999999993</v>
          </cell>
          <cell r="GG8">
            <v>4.45</v>
          </cell>
          <cell r="GH8">
            <v>2.25</v>
          </cell>
          <cell r="GI8">
            <v>1.02</v>
          </cell>
          <cell r="GJ8">
            <v>0.25139664804469275</v>
          </cell>
        </row>
        <row r="9">
          <cell r="A9">
            <v>45142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0.8</v>
          </cell>
          <cell r="X9">
            <v>2.14</v>
          </cell>
          <cell r="Y9">
            <v>9.89</v>
          </cell>
          <cell r="Z9">
            <v>43.926666666666669</v>
          </cell>
          <cell r="AA9">
            <v>23.73</v>
          </cell>
          <cell r="AB9">
            <v>5.2166666666666677</v>
          </cell>
          <cell r="AC9">
            <v>5.0766666666666671</v>
          </cell>
          <cell r="AD9">
            <v>10.733333333333334</v>
          </cell>
          <cell r="AE9">
            <v>2.14</v>
          </cell>
          <cell r="AF9">
            <v>21.026666666666667</v>
          </cell>
          <cell r="AG9">
            <v>6.04</v>
          </cell>
          <cell r="AH9">
            <v>0.77</v>
          </cell>
          <cell r="AI9">
            <v>1.1200000000000001</v>
          </cell>
          <cell r="AJ9">
            <v>28.34</v>
          </cell>
          <cell r="AK9">
            <v>19.5</v>
          </cell>
          <cell r="AL9">
            <v>5.7000000000000002E-2</v>
          </cell>
          <cell r="AM9">
            <v>2.5000000000000001E-2</v>
          </cell>
          <cell r="AN9">
            <v>6.4000000000000001E-2</v>
          </cell>
          <cell r="AO9">
            <v>0.56599999999999995</v>
          </cell>
          <cell r="AP9">
            <v>43.33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50</v>
          </cell>
          <cell r="DB9">
            <v>0</v>
          </cell>
          <cell r="DC9">
            <v>0</v>
          </cell>
          <cell r="DD9">
            <v>148.24417196013553</v>
          </cell>
          <cell r="DE9">
            <v>1146.4661521147946</v>
          </cell>
          <cell r="DF9">
            <v>71.724382671480143</v>
          </cell>
          <cell r="DG9">
            <v>2.5750000000000002</v>
          </cell>
          <cell r="DH9">
            <v>0</v>
          </cell>
          <cell r="DI9">
            <v>0</v>
          </cell>
          <cell r="DJ9">
            <v>4.53</v>
          </cell>
          <cell r="DK9">
            <v>13.68</v>
          </cell>
          <cell r="DL9">
            <v>31.18</v>
          </cell>
          <cell r="DM9">
            <v>40.03</v>
          </cell>
          <cell r="DN9">
            <v>8.25</v>
          </cell>
          <cell r="DO9">
            <v>1.87</v>
          </cell>
          <cell r="DP9" t="e">
            <v>#DIV/0!</v>
          </cell>
          <cell r="DQ9">
            <v>0</v>
          </cell>
          <cell r="DR9">
            <v>0</v>
          </cell>
          <cell r="DS9">
            <v>0.46</v>
          </cell>
          <cell r="DT9">
            <v>0</v>
          </cell>
          <cell r="DU9">
            <v>2.33</v>
          </cell>
          <cell r="DV9">
            <v>0.46</v>
          </cell>
          <cell r="DW9">
            <v>0.46</v>
          </cell>
          <cell r="DX9">
            <v>41.713639999999998</v>
          </cell>
          <cell r="DY9">
            <v>12.45</v>
          </cell>
          <cell r="DZ9">
            <v>1.1299999999999999</v>
          </cell>
          <cell r="EA9">
            <v>86.42</v>
          </cell>
          <cell r="EB9">
            <v>0.54</v>
          </cell>
          <cell r="EC9">
            <v>25</v>
          </cell>
          <cell r="ED9">
            <v>148.24417196013553</v>
          </cell>
          <cell r="EE9">
            <v>2.8</v>
          </cell>
          <cell r="EF9">
            <v>0</v>
          </cell>
          <cell r="EG9">
            <v>4.32</v>
          </cell>
          <cell r="EH9">
            <v>18.350000000000001</v>
          </cell>
          <cell r="EI9">
            <v>29.88</v>
          </cell>
          <cell r="EJ9">
            <v>15.86</v>
          </cell>
          <cell r="EK9">
            <v>18.59</v>
          </cell>
          <cell r="EL9">
            <v>3.35</v>
          </cell>
          <cell r="EM9">
            <v>1.55</v>
          </cell>
          <cell r="EN9">
            <v>8.1</v>
          </cell>
          <cell r="EO9">
            <v>22.67</v>
          </cell>
          <cell r="EP9">
            <v>13</v>
          </cell>
          <cell r="EQ9">
            <v>29.09</v>
          </cell>
          <cell r="ER9">
            <v>1.74</v>
          </cell>
          <cell r="ES9">
            <v>54.67</v>
          </cell>
          <cell r="ET9">
            <v>1.57</v>
          </cell>
          <cell r="EU9">
            <v>0.28399999999999997</v>
          </cell>
          <cell r="EV9">
            <v>0.77900000000000003</v>
          </cell>
          <cell r="EW9">
            <v>4.3999999999999997E-2</v>
          </cell>
          <cell r="EX9">
            <v>0.125</v>
          </cell>
          <cell r="EY9">
            <v>0.04</v>
          </cell>
          <cell r="EZ9">
            <v>6.0000000000000001E-3</v>
          </cell>
          <cell r="FA9">
            <v>2.9000000000000001E-2</v>
          </cell>
          <cell r="FB9">
            <v>2.1999999999999999E-2</v>
          </cell>
          <cell r="FC9">
            <v>1.02</v>
          </cell>
          <cell r="FD9">
            <v>1</v>
          </cell>
          <cell r="FE9">
            <v>4</v>
          </cell>
          <cell r="FF9">
            <v>80.542812499999997</v>
          </cell>
          <cell r="FG9">
            <v>21.732586805555556</v>
          </cell>
          <cell r="FH9">
            <v>23.735798611111111</v>
          </cell>
          <cell r="FI9">
            <v>29.962934027777777</v>
          </cell>
          <cell r="FJ9">
            <v>30.249357638888888</v>
          </cell>
          <cell r="FK9">
            <v>32.998055555555553</v>
          </cell>
          <cell r="FL9">
            <v>23.060173611111111</v>
          </cell>
          <cell r="FM9">
            <v>20.914201388888891</v>
          </cell>
          <cell r="FN9">
            <v>24.773888888888887</v>
          </cell>
          <cell r="FO9">
            <v>0.1</v>
          </cell>
          <cell r="FP9">
            <v>0</v>
          </cell>
          <cell r="FQ9" t="e">
            <v>#DIV/0!</v>
          </cell>
          <cell r="FR9">
            <v>7.6</v>
          </cell>
          <cell r="FS9">
            <v>53.99</v>
          </cell>
          <cell r="FT9">
            <v>27.24</v>
          </cell>
          <cell r="FU9">
            <v>8.94</v>
          </cell>
          <cell r="FV9">
            <v>1.64</v>
          </cell>
          <cell r="FW9">
            <v>0.38</v>
          </cell>
          <cell r="FX9">
            <v>0.21</v>
          </cell>
          <cell r="FY9">
            <v>2.02</v>
          </cell>
          <cell r="FZ9">
            <v>77.44</v>
          </cell>
          <cell r="GA9">
            <v>62.62</v>
          </cell>
          <cell r="GB9">
            <v>80.86</v>
          </cell>
          <cell r="GC9">
            <v>19.11</v>
          </cell>
          <cell r="GD9">
            <v>0</v>
          </cell>
          <cell r="GE9">
            <v>0</v>
          </cell>
          <cell r="GF9">
            <v>8.9499999999999993</v>
          </cell>
          <cell r="GG9">
            <v>4.45</v>
          </cell>
          <cell r="GH9">
            <v>2.25</v>
          </cell>
          <cell r="GI9">
            <v>1.02</v>
          </cell>
          <cell r="GJ9">
            <v>0.25139664804469275</v>
          </cell>
        </row>
        <row r="10">
          <cell r="A10">
            <v>45143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0.6</v>
          </cell>
          <cell r="X10">
            <v>2.4</v>
          </cell>
          <cell r="Y10">
            <v>11.166666666666666</v>
          </cell>
          <cell r="Z10">
            <v>40.17</v>
          </cell>
          <cell r="AA10">
            <v>24.9</v>
          </cell>
          <cell r="AB10">
            <v>6.9433333333333342</v>
          </cell>
          <cell r="AC10">
            <v>5.9333333333333336</v>
          </cell>
          <cell r="AD10">
            <v>8.4866666666666664</v>
          </cell>
          <cell r="AE10">
            <v>2.4</v>
          </cell>
          <cell r="AF10">
            <v>21.363333333333333</v>
          </cell>
          <cell r="AG10">
            <v>4.8</v>
          </cell>
          <cell r="AH10">
            <v>0.74</v>
          </cell>
          <cell r="AI10">
            <v>1.08</v>
          </cell>
          <cell r="AJ10">
            <v>29.15</v>
          </cell>
          <cell r="AK10">
            <v>19.48</v>
          </cell>
          <cell r="AL10">
            <v>0.04</v>
          </cell>
          <cell r="AM10">
            <v>0.02</v>
          </cell>
          <cell r="AN10">
            <v>6.4000000000000001E-2</v>
          </cell>
          <cell r="AO10">
            <v>0.52</v>
          </cell>
          <cell r="AP10">
            <v>43.86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50</v>
          </cell>
          <cell r="DB10">
            <v>0</v>
          </cell>
          <cell r="DC10">
            <v>0</v>
          </cell>
          <cell r="DD10">
            <v>143.78253130900683</v>
          </cell>
          <cell r="DE10">
            <v>1166.7360191365915</v>
          </cell>
          <cell r="DF10">
            <v>72.440229778339358</v>
          </cell>
          <cell r="DG10">
            <v>3.9620000000000002</v>
          </cell>
          <cell r="DH10">
            <v>0</v>
          </cell>
          <cell r="DI10">
            <v>0</v>
          </cell>
          <cell r="DJ10">
            <v>3.07</v>
          </cell>
          <cell r="DK10">
            <v>11.28</v>
          </cell>
          <cell r="DL10">
            <v>26.76</v>
          </cell>
          <cell r="DM10">
            <v>47.06</v>
          </cell>
          <cell r="DN10">
            <v>9.73</v>
          </cell>
          <cell r="DO10">
            <v>1.65</v>
          </cell>
          <cell r="DP10" t="e">
            <v>#DIV/0!</v>
          </cell>
          <cell r="DQ10">
            <v>0</v>
          </cell>
          <cell r="DR10">
            <v>0</v>
          </cell>
          <cell r="DS10">
            <v>0.45</v>
          </cell>
          <cell r="DT10">
            <v>0</v>
          </cell>
          <cell r="DU10">
            <v>2.1</v>
          </cell>
          <cell r="DV10">
            <v>0.45</v>
          </cell>
          <cell r="DW10">
            <v>0.45</v>
          </cell>
          <cell r="DX10">
            <v>40.142424999999996</v>
          </cell>
          <cell r="DY10">
            <v>13.39</v>
          </cell>
          <cell r="DZ10">
            <v>1.08</v>
          </cell>
          <cell r="EA10">
            <v>85.53</v>
          </cell>
          <cell r="EB10">
            <v>0.56000000000000005</v>
          </cell>
          <cell r="EC10">
            <v>25</v>
          </cell>
          <cell r="ED10">
            <v>143.78253130900683</v>
          </cell>
          <cell r="EE10">
            <v>2.2000000000000002</v>
          </cell>
          <cell r="EF10">
            <v>0</v>
          </cell>
          <cell r="EG10">
            <v>9.1999999999999993</v>
          </cell>
          <cell r="EH10">
            <v>17.22</v>
          </cell>
          <cell r="EI10">
            <v>29.44</v>
          </cell>
          <cell r="EJ10">
            <v>8.24</v>
          </cell>
          <cell r="EK10">
            <v>19.32</v>
          </cell>
          <cell r="EL10">
            <v>3.62</v>
          </cell>
          <cell r="EM10">
            <v>6.13</v>
          </cell>
          <cell r="EN10">
            <v>6.83</v>
          </cell>
          <cell r="EO10">
            <v>26.42</v>
          </cell>
          <cell r="EP10">
            <v>16.579999999999998</v>
          </cell>
          <cell r="EQ10">
            <v>35.85</v>
          </cell>
          <cell r="ER10">
            <v>6.46</v>
          </cell>
          <cell r="ES10">
            <v>41.46</v>
          </cell>
          <cell r="ET10">
            <v>2.12</v>
          </cell>
          <cell r="EU10">
            <v>0.71</v>
          </cell>
          <cell r="EV10">
            <v>3.07</v>
          </cell>
          <cell r="EW10">
            <v>7.2999999999999995E-2</v>
          </cell>
          <cell r="EX10">
            <v>0.16300000000000001</v>
          </cell>
          <cell r="EY10">
            <v>7.0000000000000007E-2</v>
          </cell>
          <cell r="EZ10">
            <v>5.0000000000000001E-3</v>
          </cell>
          <cell r="FA10">
            <v>7.2999999999999995E-2</v>
          </cell>
          <cell r="FB10">
            <v>0.14699999999999999</v>
          </cell>
          <cell r="FC10">
            <v>1.54</v>
          </cell>
          <cell r="FD10">
            <v>1</v>
          </cell>
          <cell r="FE10">
            <v>4</v>
          </cell>
          <cell r="FF10">
            <v>79.310399305555563</v>
          </cell>
          <cell r="FG10">
            <v>22.272777777777776</v>
          </cell>
          <cell r="FH10">
            <v>29.757847222222225</v>
          </cell>
          <cell r="FI10">
            <v>39.608020833333335</v>
          </cell>
          <cell r="FJ10">
            <v>33.114184027777775</v>
          </cell>
          <cell r="FK10">
            <v>36.162430555555559</v>
          </cell>
          <cell r="FL10">
            <v>39.942447916666666</v>
          </cell>
          <cell r="FM10">
            <v>30.307118055555556</v>
          </cell>
          <cell r="FN10">
            <v>0.55302083333333329</v>
          </cell>
          <cell r="FO10">
            <v>0.1</v>
          </cell>
          <cell r="FP10">
            <v>0</v>
          </cell>
          <cell r="FQ10" t="e">
            <v>#DIV/0!</v>
          </cell>
          <cell r="FR10">
            <v>9.69</v>
          </cell>
          <cell r="FS10">
            <v>46.14</v>
          </cell>
          <cell r="FT10">
            <v>33.049999999999997</v>
          </cell>
          <cell r="FU10">
            <v>7.34</v>
          </cell>
          <cell r="FV10">
            <v>2.89</v>
          </cell>
          <cell r="FW10">
            <v>0.54</v>
          </cell>
          <cell r="FX10">
            <v>0.35</v>
          </cell>
          <cell r="FY10">
            <v>3.43</v>
          </cell>
          <cell r="FZ10">
            <v>79.8</v>
          </cell>
          <cell r="GA10">
            <v>73.48</v>
          </cell>
          <cell r="GB10">
            <v>92.08</v>
          </cell>
          <cell r="GC10">
            <v>8.15</v>
          </cell>
          <cell r="GD10">
            <v>0</v>
          </cell>
          <cell r="GE10">
            <v>0</v>
          </cell>
          <cell r="GF10">
            <v>8.9499999999999993</v>
          </cell>
          <cell r="GG10">
            <v>4.45</v>
          </cell>
          <cell r="GH10">
            <v>2.25</v>
          </cell>
          <cell r="GI10">
            <v>1.02</v>
          </cell>
          <cell r="GJ10">
            <v>0.25139664804469275</v>
          </cell>
        </row>
        <row r="11">
          <cell r="A11">
            <v>45144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0.76666666666666661</v>
          </cell>
          <cell r="X11">
            <v>1.8733333333333333</v>
          </cell>
          <cell r="Y11">
            <v>14.58</v>
          </cell>
          <cell r="Z11">
            <v>48.016666666666659</v>
          </cell>
          <cell r="AA11">
            <v>20.71</v>
          </cell>
          <cell r="AB11">
            <v>5.21</v>
          </cell>
          <cell r="AC11">
            <v>3.61</v>
          </cell>
          <cell r="AD11">
            <v>6</v>
          </cell>
          <cell r="AE11">
            <v>1.8733333333333333</v>
          </cell>
          <cell r="AF11">
            <v>14.82</v>
          </cell>
          <cell r="AG11">
            <v>6.35</v>
          </cell>
          <cell r="AH11">
            <v>0.82</v>
          </cell>
          <cell r="AI11">
            <v>1.1599999999999999</v>
          </cell>
          <cell r="AJ11">
            <v>28.35</v>
          </cell>
          <cell r="AK11">
            <v>19.28</v>
          </cell>
          <cell r="AL11">
            <v>5.2999999999999999E-2</v>
          </cell>
          <cell r="AM11">
            <v>2.1000000000000001E-2</v>
          </cell>
          <cell r="AN11">
            <v>6.4000000000000001E-2</v>
          </cell>
          <cell r="AO11">
            <v>0.59799999999999998</v>
          </cell>
          <cell r="AP11">
            <v>43.05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40</v>
          </cell>
          <cell r="DB11">
            <v>0</v>
          </cell>
          <cell r="DC11">
            <v>0</v>
          </cell>
          <cell r="DD11">
            <v>138.56737065089899</v>
          </cell>
          <cell r="DE11">
            <v>1124.934927235116</v>
          </cell>
          <cell r="DF11">
            <v>72.043342597833941</v>
          </cell>
          <cell r="DG11">
            <v>3.919</v>
          </cell>
          <cell r="DH11">
            <v>0</v>
          </cell>
          <cell r="DI11">
            <v>0</v>
          </cell>
          <cell r="DJ11">
            <v>2.58</v>
          </cell>
          <cell r="DK11">
            <v>17.7</v>
          </cell>
          <cell r="DL11">
            <v>26.67</v>
          </cell>
          <cell r="DM11">
            <v>40.44</v>
          </cell>
          <cell r="DN11">
            <v>10.5</v>
          </cell>
          <cell r="DO11">
            <v>1.67</v>
          </cell>
          <cell r="DP11" t="e">
            <v>#DIV/0!</v>
          </cell>
          <cell r="DQ11">
            <v>0</v>
          </cell>
          <cell r="DR11">
            <v>0</v>
          </cell>
          <cell r="DS11">
            <v>0.44</v>
          </cell>
          <cell r="DT11">
            <v>0</v>
          </cell>
          <cell r="DU11">
            <v>2.11</v>
          </cell>
          <cell r="DV11">
            <v>0.44</v>
          </cell>
          <cell r="DW11">
            <v>0.44</v>
          </cell>
          <cell r="DX11">
            <v>41.277810000000002</v>
          </cell>
          <cell r="DY11">
            <v>13.56</v>
          </cell>
          <cell r="DZ11">
            <v>1.1000000000000001</v>
          </cell>
          <cell r="EA11">
            <v>85.34</v>
          </cell>
          <cell r="EB11">
            <v>0.56000000000000005</v>
          </cell>
          <cell r="EC11">
            <v>22</v>
          </cell>
          <cell r="ED11">
            <v>138.56737065089899</v>
          </cell>
          <cell r="EE11">
            <v>2.2000000000000002</v>
          </cell>
          <cell r="EF11">
            <v>0</v>
          </cell>
          <cell r="EG11">
            <v>9.1999999999999993</v>
          </cell>
          <cell r="EH11">
            <v>17.22</v>
          </cell>
          <cell r="EI11">
            <v>29.44</v>
          </cell>
          <cell r="EJ11">
            <v>8.24</v>
          </cell>
          <cell r="EK11">
            <v>19.32</v>
          </cell>
          <cell r="EL11">
            <v>3.62</v>
          </cell>
          <cell r="EM11">
            <v>6.13</v>
          </cell>
          <cell r="EN11">
            <v>6.83</v>
          </cell>
          <cell r="EO11">
            <v>26.42</v>
          </cell>
          <cell r="EP11">
            <v>16.579999999999998</v>
          </cell>
          <cell r="EQ11">
            <v>35.85</v>
          </cell>
          <cell r="ER11">
            <v>6.46</v>
          </cell>
          <cell r="ES11">
            <v>41.46</v>
          </cell>
          <cell r="ET11">
            <v>2.12</v>
          </cell>
          <cell r="EU11">
            <v>0.71</v>
          </cell>
          <cell r="EV11">
            <v>3.07</v>
          </cell>
          <cell r="EW11">
            <v>7.2999999999999995E-2</v>
          </cell>
          <cell r="EX11">
            <v>0.16300000000000001</v>
          </cell>
          <cell r="EY11">
            <v>7.0000000000000007E-2</v>
          </cell>
          <cell r="EZ11">
            <v>5.0000000000000001E-3</v>
          </cell>
          <cell r="FA11">
            <v>7.2999999999999995E-2</v>
          </cell>
          <cell r="FB11">
            <v>0.14699999999999999</v>
          </cell>
          <cell r="FC11">
            <v>1.54</v>
          </cell>
          <cell r="FD11">
            <v>1</v>
          </cell>
          <cell r="FE11">
            <v>4</v>
          </cell>
          <cell r="FF11">
            <v>81.56862847222223</v>
          </cell>
          <cell r="FG11">
            <v>21.035208333333333</v>
          </cell>
          <cell r="FH11">
            <v>18.320381944444446</v>
          </cell>
          <cell r="FI11">
            <v>28.425972222222221</v>
          </cell>
          <cell r="FJ11">
            <v>33.615434027777781</v>
          </cell>
          <cell r="FK11">
            <v>39.050711805555551</v>
          </cell>
          <cell r="FL11">
            <v>54.51670138888889</v>
          </cell>
          <cell r="FM11">
            <v>45.503472222222221</v>
          </cell>
          <cell r="FN11">
            <v>9.3339236111111106</v>
          </cell>
          <cell r="FO11">
            <v>0.1</v>
          </cell>
          <cell r="FP11">
            <v>0</v>
          </cell>
          <cell r="FQ11" t="e">
            <v>#DIV/0!</v>
          </cell>
          <cell r="FR11">
            <v>8.25</v>
          </cell>
          <cell r="FS11">
            <v>53.61</v>
          </cell>
          <cell r="FT11">
            <v>28.56</v>
          </cell>
          <cell r="FU11">
            <v>7.94</v>
          </cell>
          <cell r="FV11">
            <v>0.99</v>
          </cell>
          <cell r="FW11">
            <v>0.41</v>
          </cell>
          <cell r="FX11">
            <v>0.24</v>
          </cell>
          <cell r="FY11">
            <v>1.4</v>
          </cell>
          <cell r="FZ11">
            <v>80.23</v>
          </cell>
          <cell r="GA11">
            <v>73.510000000000005</v>
          </cell>
          <cell r="GB11">
            <v>91.62</v>
          </cell>
          <cell r="GC11">
            <v>8.67</v>
          </cell>
          <cell r="GD11">
            <v>0</v>
          </cell>
          <cell r="GE11">
            <v>0</v>
          </cell>
          <cell r="GF11">
            <v>8.9499999999999993</v>
          </cell>
          <cell r="GG11">
            <v>4.45</v>
          </cell>
          <cell r="GH11">
            <v>2.25</v>
          </cell>
          <cell r="GI11">
            <v>1.02</v>
          </cell>
          <cell r="GJ11">
            <v>0.25139664804469275</v>
          </cell>
        </row>
        <row r="12">
          <cell r="A12">
            <v>45145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0.7</v>
          </cell>
          <cell r="X12">
            <v>2.8733333333333335</v>
          </cell>
          <cell r="Y12">
            <v>11.596666666666666</v>
          </cell>
          <cell r="Z12">
            <v>48.483333333333341</v>
          </cell>
          <cell r="AA12">
            <v>23.046666666666667</v>
          </cell>
          <cell r="AB12">
            <v>5.0966666666666667</v>
          </cell>
          <cell r="AC12">
            <v>3.0666666666666664</v>
          </cell>
          <cell r="AD12">
            <v>5.8366666666666669</v>
          </cell>
          <cell r="AE12">
            <v>2.8733333333333335</v>
          </cell>
          <cell r="AF12">
            <v>14</v>
          </cell>
          <cell r="AG12">
            <v>5.15</v>
          </cell>
          <cell r="AH12">
            <v>0.61</v>
          </cell>
          <cell r="AI12">
            <v>1.06</v>
          </cell>
          <cell r="AJ12">
            <v>28.81</v>
          </cell>
          <cell r="AK12">
            <v>19.649999999999999</v>
          </cell>
          <cell r="AL12">
            <v>4.1000000000000002E-2</v>
          </cell>
          <cell r="AM12">
            <v>1.9E-2</v>
          </cell>
          <cell r="AN12">
            <v>6.3E-2</v>
          </cell>
          <cell r="AO12">
            <v>0.52500000000000002</v>
          </cell>
          <cell r="AP12">
            <v>43.86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80</v>
          </cell>
          <cell r="DB12">
            <v>0</v>
          </cell>
          <cell r="DC12">
            <v>0</v>
          </cell>
          <cell r="DD12">
            <v>144.00220443126526</v>
          </cell>
          <cell r="DE12">
            <v>1134.639394825505</v>
          </cell>
          <cell r="DF12">
            <v>71.655515883032479</v>
          </cell>
          <cell r="DG12">
            <v>3.1749999999999998</v>
          </cell>
          <cell r="DH12">
            <v>0</v>
          </cell>
          <cell r="DI12">
            <v>0</v>
          </cell>
          <cell r="DJ12" t="e">
            <v>#DIV/0!</v>
          </cell>
          <cell r="DK12">
            <v>11.16</v>
          </cell>
          <cell r="DL12">
            <v>36.549999999999997</v>
          </cell>
          <cell r="DM12">
            <v>41.62</v>
          </cell>
          <cell r="DN12">
            <v>8.76</v>
          </cell>
          <cell r="DO12">
            <v>1.48</v>
          </cell>
          <cell r="DP12" t="e">
            <v>#DIV/0!</v>
          </cell>
          <cell r="DQ12">
            <v>0</v>
          </cell>
          <cell r="DR12">
            <v>0</v>
          </cell>
          <cell r="DS12">
            <v>0.43</v>
          </cell>
          <cell r="DT12">
            <v>0</v>
          </cell>
          <cell r="DU12">
            <v>1.91</v>
          </cell>
          <cell r="DV12">
            <v>0.43</v>
          </cell>
          <cell r="DW12">
            <v>0.43</v>
          </cell>
          <cell r="DX12">
            <v>40.075445000000002</v>
          </cell>
          <cell r="DY12">
            <v>12.99</v>
          </cell>
          <cell r="DZ12">
            <v>1.05</v>
          </cell>
          <cell r="EA12">
            <v>85.96</v>
          </cell>
          <cell r="EB12">
            <v>0.56000000000000005</v>
          </cell>
          <cell r="EC12">
            <v>25</v>
          </cell>
          <cell r="ED12">
            <v>144.00220443126526</v>
          </cell>
          <cell r="EE12">
            <v>1.9</v>
          </cell>
          <cell r="EF12">
            <v>0</v>
          </cell>
          <cell r="EG12">
            <v>4.12</v>
          </cell>
          <cell r="EH12">
            <v>15.82</v>
          </cell>
          <cell r="EI12">
            <v>31.89</v>
          </cell>
          <cell r="EJ12">
            <v>11.02</v>
          </cell>
          <cell r="EK12">
            <v>20.5</v>
          </cell>
          <cell r="EL12">
            <v>2.58</v>
          </cell>
          <cell r="EM12">
            <v>3.79</v>
          </cell>
          <cell r="EN12">
            <v>10.28</v>
          </cell>
          <cell r="EO12">
            <v>19.940000000000001</v>
          </cell>
          <cell r="EP12">
            <v>16.649999999999999</v>
          </cell>
          <cell r="EQ12">
            <v>33.65</v>
          </cell>
          <cell r="ER12">
            <v>0.42</v>
          </cell>
          <cell r="ES12">
            <v>47.44</v>
          </cell>
          <cell r="ET12">
            <v>2.62</v>
          </cell>
          <cell r="EU12">
            <v>4.2000000000000003E-2</v>
          </cell>
          <cell r="EV12">
            <v>0.104</v>
          </cell>
          <cell r="EW12">
            <v>0.04</v>
          </cell>
          <cell r="EX12">
            <v>0.23799999999999999</v>
          </cell>
          <cell r="EY12">
            <v>4.4999999999999998E-2</v>
          </cell>
          <cell r="EZ12">
            <v>7.0000000000000001E-3</v>
          </cell>
          <cell r="FA12">
            <v>5.7000000000000002E-2</v>
          </cell>
          <cell r="FB12">
            <v>7.6999999999999999E-2</v>
          </cell>
          <cell r="FC12">
            <v>1.26</v>
          </cell>
          <cell r="FD12">
            <v>1</v>
          </cell>
          <cell r="FE12">
            <v>4</v>
          </cell>
          <cell r="FF12">
            <v>72.761979166666663</v>
          </cell>
          <cell r="FG12">
            <v>42.844513888888883</v>
          </cell>
          <cell r="FH12">
            <v>38.323593750000001</v>
          </cell>
          <cell r="FI12">
            <v>47.426753472222217</v>
          </cell>
          <cell r="FJ12">
            <v>33.505746527777774</v>
          </cell>
          <cell r="FK12">
            <v>51.620225694444443</v>
          </cell>
          <cell r="FL12">
            <v>56.726857638888887</v>
          </cell>
          <cell r="FM12">
            <v>56.613802083333333</v>
          </cell>
          <cell r="FN12">
            <v>24.929375</v>
          </cell>
          <cell r="FO12">
            <v>0.2</v>
          </cell>
          <cell r="FP12">
            <v>0</v>
          </cell>
          <cell r="FQ12" t="e">
            <v>#DIV/0!</v>
          </cell>
          <cell r="FR12">
            <v>6.29</v>
          </cell>
          <cell r="FS12">
            <v>40.72</v>
          </cell>
          <cell r="FT12">
            <v>29.69</v>
          </cell>
          <cell r="FU12">
            <v>17</v>
          </cell>
          <cell r="FV12">
            <v>5.42</v>
          </cell>
          <cell r="FW12">
            <v>0.57999999999999996</v>
          </cell>
          <cell r="FX12">
            <v>0.3</v>
          </cell>
          <cell r="FY12">
            <v>6</v>
          </cell>
          <cell r="FZ12">
            <v>79.78</v>
          </cell>
          <cell r="GA12">
            <v>69.989999999999995</v>
          </cell>
          <cell r="GB12">
            <v>87.72</v>
          </cell>
          <cell r="GC12">
            <v>12.62</v>
          </cell>
          <cell r="GD12">
            <v>0</v>
          </cell>
          <cell r="GE12">
            <v>0</v>
          </cell>
          <cell r="GF12">
            <v>8.9499999999999993</v>
          </cell>
          <cell r="GG12">
            <v>4.45</v>
          </cell>
          <cell r="GH12">
            <v>2.25</v>
          </cell>
          <cell r="GI12">
            <v>1.02</v>
          </cell>
          <cell r="GJ12">
            <v>0.25139664804469275</v>
          </cell>
        </row>
        <row r="13">
          <cell r="A13">
            <v>45146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0.6</v>
          </cell>
          <cell r="X13">
            <v>2.34</v>
          </cell>
          <cell r="Y13">
            <v>15.326666666666668</v>
          </cell>
          <cell r="Z13">
            <v>47.396666666666668</v>
          </cell>
          <cell r="AA13">
            <v>20.816666666666666</v>
          </cell>
          <cell r="AB13">
            <v>4.7466666666666661</v>
          </cell>
          <cell r="AC13">
            <v>3.9166666666666665</v>
          </cell>
          <cell r="AD13">
            <v>6.2366666666666672</v>
          </cell>
          <cell r="AE13">
            <v>2.34</v>
          </cell>
          <cell r="AF13">
            <v>14.9</v>
          </cell>
          <cell r="AG13">
            <v>3.78</v>
          </cell>
          <cell r="AH13">
            <v>0.71</v>
          </cell>
          <cell r="AI13">
            <v>0.88</v>
          </cell>
          <cell r="AJ13">
            <v>28.89</v>
          </cell>
          <cell r="AK13">
            <v>20.39</v>
          </cell>
          <cell r="AL13">
            <v>3.4000000000000002E-2</v>
          </cell>
          <cell r="AM13">
            <v>2.1999999999999999E-2</v>
          </cell>
          <cell r="AN13">
            <v>6.9000000000000006E-2</v>
          </cell>
          <cell r="AO13">
            <v>0.28999999999999998</v>
          </cell>
          <cell r="AP13">
            <v>44.73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40</v>
          </cell>
          <cell r="DB13">
            <v>0</v>
          </cell>
          <cell r="DC13">
            <v>0</v>
          </cell>
          <cell r="DD13">
            <v>139.73505005876069</v>
          </cell>
          <cell r="DE13">
            <v>983.18688757400469</v>
          </cell>
          <cell r="DF13">
            <v>62.175509025270763</v>
          </cell>
          <cell r="DG13">
            <v>2.605</v>
          </cell>
          <cell r="DH13">
            <v>0</v>
          </cell>
          <cell r="DI13">
            <v>0</v>
          </cell>
          <cell r="DJ13">
            <v>3.76</v>
          </cell>
          <cell r="DK13">
            <v>13.62</v>
          </cell>
          <cell r="DL13">
            <v>35.82</v>
          </cell>
          <cell r="DM13">
            <v>36.74</v>
          </cell>
          <cell r="DN13">
            <v>7.96</v>
          </cell>
          <cell r="DO13">
            <v>1.74</v>
          </cell>
          <cell r="DP13" t="e">
            <v>#DIV/0!</v>
          </cell>
          <cell r="DQ13">
            <v>0</v>
          </cell>
          <cell r="DR13">
            <v>0</v>
          </cell>
          <cell r="DS13">
            <v>0.36</v>
          </cell>
          <cell r="DT13">
            <v>0</v>
          </cell>
          <cell r="DU13">
            <v>2.1</v>
          </cell>
          <cell r="DV13">
            <v>0.36</v>
          </cell>
          <cell r="DW13">
            <v>0.36</v>
          </cell>
          <cell r="DX13">
            <v>41.953539999999997</v>
          </cell>
          <cell r="DY13">
            <v>12.87</v>
          </cell>
          <cell r="DZ13">
            <v>0.93</v>
          </cell>
          <cell r="EA13">
            <v>86.2</v>
          </cell>
          <cell r="EB13">
            <v>0.56999999999999995</v>
          </cell>
          <cell r="EC13">
            <v>15</v>
          </cell>
          <cell r="ED13">
            <v>139.73505005876069</v>
          </cell>
          <cell r="EE13">
            <v>2.2000000000000002</v>
          </cell>
          <cell r="EF13">
            <v>0</v>
          </cell>
          <cell r="EG13">
            <v>9.1999999999999993</v>
          </cell>
          <cell r="EH13">
            <v>17.22</v>
          </cell>
          <cell r="EI13">
            <v>29.44</v>
          </cell>
          <cell r="EJ13">
            <v>8.24</v>
          </cell>
          <cell r="EK13">
            <v>19.32</v>
          </cell>
          <cell r="EL13">
            <v>3.62</v>
          </cell>
          <cell r="EM13">
            <v>6.13</v>
          </cell>
          <cell r="EN13">
            <v>6.83</v>
          </cell>
          <cell r="EO13">
            <v>26.42</v>
          </cell>
          <cell r="EP13">
            <v>16.579999999999998</v>
          </cell>
          <cell r="EQ13">
            <v>35.85</v>
          </cell>
          <cell r="ER13">
            <v>6.46</v>
          </cell>
          <cell r="ES13">
            <v>41.46</v>
          </cell>
          <cell r="ET13">
            <v>2.12</v>
          </cell>
          <cell r="EU13">
            <v>0.71</v>
          </cell>
          <cell r="EV13">
            <v>3.07</v>
          </cell>
          <cell r="EW13">
            <v>7.2999999999999995E-2</v>
          </cell>
          <cell r="EX13">
            <v>0.16300000000000001</v>
          </cell>
          <cell r="EY13">
            <v>7.0000000000000007E-2</v>
          </cell>
          <cell r="EZ13">
            <v>5.0000000000000001E-3</v>
          </cell>
          <cell r="FA13">
            <v>7.2999999999999995E-2</v>
          </cell>
          <cell r="FB13">
            <v>0.14699999999999999</v>
          </cell>
          <cell r="FC13">
            <v>1.54</v>
          </cell>
          <cell r="FD13">
            <v>1</v>
          </cell>
          <cell r="FE13">
            <v>4</v>
          </cell>
          <cell r="FF13">
            <v>39.951302083333331</v>
          </cell>
          <cell r="FG13">
            <v>47.762465277777778</v>
          </cell>
          <cell r="FH13">
            <v>63.284479166666664</v>
          </cell>
          <cell r="FI13">
            <v>50.906319444444449</v>
          </cell>
          <cell r="FJ13">
            <v>37.290034722222224</v>
          </cell>
          <cell r="FK13">
            <v>56.367552083333337</v>
          </cell>
          <cell r="FL13">
            <v>53.478559027777777</v>
          </cell>
          <cell r="FM13">
            <v>55.051753472222224</v>
          </cell>
          <cell r="FN13">
            <v>28.161215277777778</v>
          </cell>
          <cell r="FO13">
            <v>0.1</v>
          </cell>
          <cell r="FP13">
            <v>0</v>
          </cell>
          <cell r="FQ13">
            <v>0</v>
          </cell>
          <cell r="FR13">
            <v>7.21</v>
          </cell>
          <cell r="FS13">
            <v>43.02</v>
          </cell>
          <cell r="FT13">
            <v>29.02</v>
          </cell>
          <cell r="FU13">
            <v>13.14</v>
          </cell>
          <cell r="FV13">
            <v>6.91</v>
          </cell>
          <cell r="FW13">
            <v>0.53</v>
          </cell>
          <cell r="FX13">
            <v>0.17</v>
          </cell>
          <cell r="FY13">
            <v>7.44</v>
          </cell>
          <cell r="FZ13">
            <v>78.28</v>
          </cell>
          <cell r="GA13">
            <v>70.239999999999995</v>
          </cell>
          <cell r="GB13">
            <v>89.72</v>
          </cell>
          <cell r="GC13">
            <v>10.37</v>
          </cell>
          <cell r="GD13">
            <v>0</v>
          </cell>
          <cell r="GE13">
            <v>0</v>
          </cell>
          <cell r="GF13">
            <v>8.9499999999999993</v>
          </cell>
          <cell r="GG13">
            <v>4.45</v>
          </cell>
          <cell r="GH13">
            <v>2.25</v>
          </cell>
          <cell r="GI13">
            <v>1.02</v>
          </cell>
          <cell r="GJ13">
            <v>0.25139664804469275</v>
          </cell>
        </row>
        <row r="14">
          <cell r="A14">
            <v>45147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0.5</v>
          </cell>
          <cell r="X14">
            <v>7.06</v>
          </cell>
          <cell r="Y14">
            <v>19.236666666666665</v>
          </cell>
          <cell r="Z14">
            <v>40.75333333333333</v>
          </cell>
          <cell r="AA14">
            <v>19.71</v>
          </cell>
          <cell r="AB14">
            <v>6.7233333333333336</v>
          </cell>
          <cell r="AC14">
            <v>4.2833333333333332</v>
          </cell>
          <cell r="AD14">
            <v>4.586666666666666</v>
          </cell>
          <cell r="AE14">
            <v>7.06</v>
          </cell>
          <cell r="AF14">
            <v>15.593333333333334</v>
          </cell>
          <cell r="AG14">
            <v>4.13</v>
          </cell>
          <cell r="AH14">
            <v>0.57999999999999996</v>
          </cell>
          <cell r="AI14">
            <v>1.57</v>
          </cell>
          <cell r="AJ14">
            <v>29.25</v>
          </cell>
          <cell r="AK14">
            <v>19.489999999999998</v>
          </cell>
          <cell r="AL14">
            <v>3.7999999999999999E-2</v>
          </cell>
          <cell r="AM14">
            <v>2.7E-2</v>
          </cell>
          <cell r="AN14">
            <v>6.6000000000000003E-2</v>
          </cell>
          <cell r="AO14">
            <v>0.41199999999999998</v>
          </cell>
          <cell r="AP14">
            <v>44.2346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40</v>
          </cell>
          <cell r="DB14">
            <v>0</v>
          </cell>
          <cell r="DC14">
            <v>0</v>
          </cell>
          <cell r="DD14">
            <v>143.51003355892269</v>
          </cell>
          <cell r="DE14">
            <v>1092.3420880114709</v>
          </cell>
          <cell r="DF14">
            <v>68.335429240433214</v>
          </cell>
          <cell r="DG14">
            <v>3.415</v>
          </cell>
          <cell r="DH14">
            <v>0</v>
          </cell>
          <cell r="DI14">
            <v>0</v>
          </cell>
          <cell r="DJ14">
            <v>4.51</v>
          </cell>
          <cell r="DK14">
            <v>20.77</v>
          </cell>
          <cell r="DL14">
            <v>32.049999999999997</v>
          </cell>
          <cell r="DM14">
            <v>33.049999999999997</v>
          </cell>
          <cell r="DN14">
            <v>5.58</v>
          </cell>
          <cell r="DO14">
            <v>1.53</v>
          </cell>
          <cell r="DP14" t="e">
            <v>#DIV/0!</v>
          </cell>
          <cell r="DQ14">
            <v>0</v>
          </cell>
          <cell r="DR14">
            <v>0</v>
          </cell>
          <cell r="DS14">
            <v>0.38</v>
          </cell>
          <cell r="DT14">
            <v>0</v>
          </cell>
          <cell r="DU14">
            <v>1.91</v>
          </cell>
          <cell r="DV14">
            <v>0.38</v>
          </cell>
          <cell r="DW14">
            <v>0.38</v>
          </cell>
          <cell r="DX14">
            <v>44.757420000000003</v>
          </cell>
          <cell r="DY14">
            <v>13.35</v>
          </cell>
          <cell r="DZ14">
            <v>1</v>
          </cell>
          <cell r="EA14">
            <v>85.65</v>
          </cell>
          <cell r="EB14">
            <v>0.5</v>
          </cell>
          <cell r="EC14">
            <v>15</v>
          </cell>
          <cell r="ED14">
            <v>143.51003355892269</v>
          </cell>
          <cell r="EE14">
            <v>1.8</v>
          </cell>
          <cell r="EF14">
            <v>0</v>
          </cell>
          <cell r="EG14">
            <v>3.47</v>
          </cell>
          <cell r="EH14">
            <v>19.16</v>
          </cell>
          <cell r="EI14">
            <v>24.33</v>
          </cell>
          <cell r="EJ14">
            <v>9.89</v>
          </cell>
          <cell r="EK14">
            <v>19.64</v>
          </cell>
          <cell r="EL14">
            <v>2.92</v>
          </cell>
          <cell r="EM14">
            <v>4.47</v>
          </cell>
          <cell r="EN14">
            <v>16.12</v>
          </cell>
          <cell r="EO14">
            <v>22.63</v>
          </cell>
          <cell r="EP14">
            <v>23.51</v>
          </cell>
          <cell r="EQ14">
            <v>29.81</v>
          </cell>
          <cell r="ER14">
            <v>0.55000000000000004</v>
          </cell>
          <cell r="ES14">
            <v>54.33</v>
          </cell>
          <cell r="ET14">
            <v>1.3680000000000001</v>
          </cell>
          <cell r="EU14">
            <v>0.23200000000000001</v>
          </cell>
          <cell r="EV14">
            <v>0.63500000000000001</v>
          </cell>
          <cell r="EW14">
            <v>5.0999999999999997E-2</v>
          </cell>
          <cell r="EX14">
            <v>0.114</v>
          </cell>
          <cell r="EY14">
            <v>3.9E-2</v>
          </cell>
          <cell r="EZ14">
            <v>5.0000000000000001E-3</v>
          </cell>
          <cell r="FA14">
            <v>3.7999999999999999E-2</v>
          </cell>
          <cell r="FB14">
            <v>2.1000000000000001E-2</v>
          </cell>
          <cell r="FC14">
            <v>0.6</v>
          </cell>
          <cell r="FD14">
            <v>1</v>
          </cell>
          <cell r="FE14">
            <v>4</v>
          </cell>
          <cell r="FF14">
            <v>23.639965277777776</v>
          </cell>
          <cell r="FG14">
            <v>34.865607638888889</v>
          </cell>
          <cell r="FH14">
            <v>19.911631944444444</v>
          </cell>
          <cell r="FI14">
            <v>32.198454861111109</v>
          </cell>
          <cell r="FJ14">
            <v>48.284791666666663</v>
          </cell>
          <cell r="FK14">
            <v>45.334635416666671</v>
          </cell>
          <cell r="FL14">
            <v>51.049305555555549</v>
          </cell>
          <cell r="FM14">
            <v>50.559635416666666</v>
          </cell>
          <cell r="FN14">
            <v>25.803333333333335</v>
          </cell>
          <cell r="FO14">
            <v>0.1</v>
          </cell>
          <cell r="FP14">
            <v>0</v>
          </cell>
          <cell r="FQ14">
            <v>0</v>
          </cell>
          <cell r="FR14">
            <v>13.51</v>
          </cell>
          <cell r="FS14">
            <v>51.49</v>
          </cell>
          <cell r="FT14">
            <v>26.83</v>
          </cell>
          <cell r="FU14">
            <v>6.1</v>
          </cell>
          <cell r="FV14">
            <v>1.51</v>
          </cell>
          <cell r="FW14">
            <v>0.35</v>
          </cell>
          <cell r="FX14">
            <v>0.21</v>
          </cell>
          <cell r="FY14">
            <v>1.86</v>
          </cell>
          <cell r="FZ14">
            <v>77.87</v>
          </cell>
          <cell r="GA14">
            <v>63.68</v>
          </cell>
          <cell r="GB14">
            <v>81.77</v>
          </cell>
          <cell r="GC14">
            <v>18.3</v>
          </cell>
          <cell r="GD14">
            <v>0</v>
          </cell>
          <cell r="GE14">
            <v>0</v>
          </cell>
          <cell r="GF14">
            <v>8.9499999999999993</v>
          </cell>
          <cell r="GG14">
            <v>4.45</v>
          </cell>
          <cell r="GH14">
            <v>2.25</v>
          </cell>
          <cell r="GI14">
            <v>1.02</v>
          </cell>
          <cell r="GJ14">
            <v>0.25139664804469275</v>
          </cell>
        </row>
        <row r="15">
          <cell r="A15">
            <v>45148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1.1000000000000001</v>
          </cell>
          <cell r="X15">
            <v>4.83</v>
          </cell>
          <cell r="Y15">
            <v>13.023333333333333</v>
          </cell>
          <cell r="Z15">
            <v>39.866666666666667</v>
          </cell>
          <cell r="AA15">
            <v>23.533333333333331</v>
          </cell>
          <cell r="AB15">
            <v>6.61</v>
          </cell>
          <cell r="AC15">
            <v>5.31</v>
          </cell>
          <cell r="AD15">
            <v>8.4366666666666674</v>
          </cell>
          <cell r="AE15">
            <v>4.83</v>
          </cell>
          <cell r="AF15">
            <v>20.356666666666666</v>
          </cell>
          <cell r="AG15">
            <v>5.9</v>
          </cell>
          <cell r="AH15">
            <v>0.72</v>
          </cell>
          <cell r="AI15">
            <v>1.22</v>
          </cell>
          <cell r="AJ15">
            <v>28.76</v>
          </cell>
          <cell r="AK15">
            <v>19.23</v>
          </cell>
          <cell r="AL15">
            <v>5.1999999999999998E-2</v>
          </cell>
          <cell r="AM15">
            <v>4.2999999999999997E-2</v>
          </cell>
          <cell r="AN15">
            <v>6.5000000000000002E-2</v>
          </cell>
          <cell r="AO15">
            <v>0.435</v>
          </cell>
          <cell r="AP15">
            <v>43.37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80</v>
          </cell>
          <cell r="DB15">
            <v>0</v>
          </cell>
          <cell r="DC15">
            <v>0</v>
          </cell>
          <cell r="DD15">
            <v>163.20675898215239</v>
          </cell>
          <cell r="DE15">
            <v>1136.9486097958861</v>
          </cell>
          <cell r="DF15">
            <v>67.139328519855596</v>
          </cell>
          <cell r="DG15">
            <v>2.5910000000000002</v>
          </cell>
          <cell r="DH15">
            <v>0</v>
          </cell>
          <cell r="DI15">
            <v>0</v>
          </cell>
          <cell r="DJ15">
            <v>7.17</v>
          </cell>
          <cell r="DK15">
            <v>21.37</v>
          </cell>
          <cell r="DL15">
            <v>34.67</v>
          </cell>
          <cell r="DM15">
            <v>30.42</v>
          </cell>
          <cell r="DN15">
            <v>4.76</v>
          </cell>
          <cell r="DO15">
            <v>1.26</v>
          </cell>
          <cell r="DP15" t="e">
            <v>#DIV/0!</v>
          </cell>
          <cell r="DQ15">
            <v>0</v>
          </cell>
          <cell r="DR15">
            <v>0</v>
          </cell>
          <cell r="DS15">
            <v>0.35</v>
          </cell>
          <cell r="DT15">
            <v>0</v>
          </cell>
          <cell r="DU15">
            <v>1.61</v>
          </cell>
          <cell r="DV15">
            <v>0.35</v>
          </cell>
          <cell r="DW15">
            <v>0.35</v>
          </cell>
          <cell r="DX15">
            <v>45.052624999999999</v>
          </cell>
          <cell r="DY15">
            <v>13.38</v>
          </cell>
          <cell r="DZ15">
            <v>1.22</v>
          </cell>
          <cell r="EA15">
            <v>85.4</v>
          </cell>
          <cell r="EB15">
            <v>0.56999999999999995</v>
          </cell>
          <cell r="EC15">
            <v>11</v>
          </cell>
          <cell r="ED15">
            <v>163.20675898215239</v>
          </cell>
          <cell r="EE15">
            <v>2.8</v>
          </cell>
          <cell r="EF15">
            <v>0</v>
          </cell>
          <cell r="EG15">
            <v>2.96</v>
          </cell>
          <cell r="EH15">
            <v>24.18</v>
          </cell>
          <cell r="EI15">
            <v>27.86</v>
          </cell>
          <cell r="EJ15">
            <v>7.26</v>
          </cell>
          <cell r="EK15">
            <v>21.25</v>
          </cell>
          <cell r="EL15">
            <v>3.04</v>
          </cell>
          <cell r="EM15">
            <v>3.57</v>
          </cell>
          <cell r="EN15">
            <v>7.89</v>
          </cell>
          <cell r="EO15">
            <v>29.13</v>
          </cell>
          <cell r="EP15">
            <v>14.5</v>
          </cell>
          <cell r="EQ15">
            <v>31.61</v>
          </cell>
          <cell r="ER15">
            <v>0.84</v>
          </cell>
          <cell r="ES15">
            <v>51.68</v>
          </cell>
          <cell r="ET15">
            <v>1.37</v>
          </cell>
          <cell r="EU15">
            <v>0.16800000000000001</v>
          </cell>
          <cell r="EV15">
            <v>0.66</v>
          </cell>
          <cell r="EW15">
            <v>3.6999999999999998E-2</v>
          </cell>
          <cell r="EX15">
            <v>0.115</v>
          </cell>
          <cell r="EY15">
            <v>3.9E-2</v>
          </cell>
          <cell r="EZ15">
            <v>5.0000000000000001E-3</v>
          </cell>
          <cell r="FA15">
            <v>4.4999999999999998E-2</v>
          </cell>
          <cell r="FB15">
            <v>1.9E-2</v>
          </cell>
          <cell r="FC15">
            <v>0.75</v>
          </cell>
          <cell r="FD15">
            <v>1</v>
          </cell>
          <cell r="FE15">
            <v>4</v>
          </cell>
          <cell r="FF15">
            <v>18.558628472222221</v>
          </cell>
          <cell r="FG15">
            <v>15.98875</v>
          </cell>
          <cell r="FH15">
            <v>22.401145833333334</v>
          </cell>
          <cell r="FI15">
            <v>20.123697916666668</v>
          </cell>
          <cell r="FJ15">
            <v>57.502499999999998</v>
          </cell>
          <cell r="FK15">
            <v>62.426284722222221</v>
          </cell>
          <cell r="FL15">
            <v>67.213472222222222</v>
          </cell>
          <cell r="FM15">
            <v>5.0277430555555558</v>
          </cell>
          <cell r="FN15">
            <v>36.871770833333336</v>
          </cell>
          <cell r="FO15">
            <v>0.1</v>
          </cell>
          <cell r="FP15">
            <v>0</v>
          </cell>
          <cell r="FQ15" t="e">
            <v>#DIV/0!</v>
          </cell>
          <cell r="FR15">
            <v>8.2799999999999994</v>
          </cell>
          <cell r="FS15">
            <v>55.8</v>
          </cell>
          <cell r="FT15">
            <v>18.71</v>
          </cell>
          <cell r="FU15">
            <v>10.38</v>
          </cell>
          <cell r="FV15">
            <v>6.32</v>
          </cell>
          <cell r="FW15">
            <v>0.35</v>
          </cell>
          <cell r="FX15">
            <v>0.16</v>
          </cell>
          <cell r="FY15">
            <v>6.67</v>
          </cell>
          <cell r="FZ15">
            <v>77.3</v>
          </cell>
          <cell r="GA15">
            <v>62.71</v>
          </cell>
          <cell r="GB15">
            <v>81.12</v>
          </cell>
          <cell r="GC15">
            <v>18.82</v>
          </cell>
          <cell r="GD15">
            <v>0</v>
          </cell>
          <cell r="GE15">
            <v>0</v>
          </cell>
          <cell r="GF15">
            <v>8.9499999999999993</v>
          </cell>
          <cell r="GG15">
            <v>4.45</v>
          </cell>
          <cell r="GH15">
            <v>2.25</v>
          </cell>
          <cell r="GI15">
            <v>1.02</v>
          </cell>
          <cell r="GJ15">
            <v>0.25139664804469275</v>
          </cell>
        </row>
        <row r="16">
          <cell r="A16">
            <v>45149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1.0333333333333334</v>
          </cell>
          <cell r="X16">
            <v>5.2366666666666672</v>
          </cell>
          <cell r="Y16">
            <v>15.79</v>
          </cell>
          <cell r="Z16">
            <v>46.63</v>
          </cell>
          <cell r="AA16">
            <v>18.213333333333335</v>
          </cell>
          <cell r="AB16">
            <v>4.4533333333333331</v>
          </cell>
          <cell r="AC16">
            <v>3.29</v>
          </cell>
          <cell r="AD16">
            <v>6.3866666666666667</v>
          </cell>
          <cell r="AE16">
            <v>5.2366666666666672</v>
          </cell>
          <cell r="AF16">
            <v>14.13</v>
          </cell>
          <cell r="AG16">
            <v>7.03</v>
          </cell>
          <cell r="AH16">
            <v>0.85</v>
          </cell>
          <cell r="AI16">
            <v>1.1000000000000001</v>
          </cell>
          <cell r="AJ16">
            <v>27.41</v>
          </cell>
          <cell r="AK16">
            <v>19.68</v>
          </cell>
          <cell r="AL16">
            <v>6.6000000000000003E-2</v>
          </cell>
          <cell r="AM16">
            <v>3.5000000000000003E-2</v>
          </cell>
          <cell r="AN16">
            <v>6.6000000000000003E-2</v>
          </cell>
          <cell r="AO16">
            <v>0.75600000000000001</v>
          </cell>
          <cell r="AP16">
            <v>42.8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80</v>
          </cell>
          <cell r="DB16">
            <v>0</v>
          </cell>
          <cell r="DC16">
            <v>0</v>
          </cell>
          <cell r="DD16">
            <v>155.67324127376787</v>
          </cell>
          <cell r="DE16">
            <v>1083.8429384384422</v>
          </cell>
          <cell r="DF16">
            <v>65.029841155234649</v>
          </cell>
          <cell r="EC16">
            <v>0</v>
          </cell>
          <cell r="ED16">
            <v>155.67324127376787</v>
          </cell>
          <cell r="EE16">
            <v>2.2000000000000002</v>
          </cell>
          <cell r="EF16">
            <v>0</v>
          </cell>
          <cell r="EG16">
            <v>9.1999999999999993</v>
          </cell>
          <cell r="EH16">
            <v>17.22</v>
          </cell>
          <cell r="EI16">
            <v>29.44</v>
          </cell>
          <cell r="EJ16">
            <v>8.24</v>
          </cell>
          <cell r="EK16">
            <v>19.32</v>
          </cell>
          <cell r="EL16">
            <v>3.62</v>
          </cell>
          <cell r="EM16">
            <v>6.13</v>
          </cell>
          <cell r="EN16">
            <v>6.83</v>
          </cell>
          <cell r="EO16">
            <v>26.42</v>
          </cell>
          <cell r="EP16">
            <v>16.579999999999998</v>
          </cell>
          <cell r="EQ16">
            <v>35.85</v>
          </cell>
          <cell r="ER16">
            <v>6.46</v>
          </cell>
          <cell r="ES16">
            <v>41.46</v>
          </cell>
          <cell r="ET16">
            <v>2.12</v>
          </cell>
          <cell r="EU16">
            <v>0.71</v>
          </cell>
          <cell r="EV16">
            <v>3.07</v>
          </cell>
          <cell r="EW16">
            <v>7.2999999999999995E-2</v>
          </cell>
          <cell r="EX16">
            <v>0.16300000000000001</v>
          </cell>
          <cell r="EY16">
            <v>7.0000000000000007E-2</v>
          </cell>
          <cell r="EZ16">
            <v>5.0000000000000001E-3</v>
          </cell>
          <cell r="FA16">
            <v>7.2999999999999995E-2</v>
          </cell>
          <cell r="FB16">
            <v>0.14699999999999999</v>
          </cell>
          <cell r="FC16">
            <v>1.54</v>
          </cell>
          <cell r="FD16">
            <v>1</v>
          </cell>
          <cell r="FE16">
            <v>4</v>
          </cell>
          <cell r="FF16">
            <v>24.224670138888889</v>
          </cell>
          <cell r="FG16">
            <v>29.316302083333333</v>
          </cell>
          <cell r="FH16">
            <v>35.225347222222226</v>
          </cell>
          <cell r="FI16">
            <v>27.475156250000001</v>
          </cell>
          <cell r="FJ16">
            <v>33.57925347222222</v>
          </cell>
          <cell r="FK16">
            <v>39.652621527777775</v>
          </cell>
          <cell r="FL16">
            <v>33.688003472222221</v>
          </cell>
          <cell r="FM16">
            <v>0</v>
          </cell>
          <cell r="FN16">
            <v>26.807881944444443</v>
          </cell>
          <cell r="FO16">
            <v>0.1</v>
          </cell>
          <cell r="FP16">
            <v>0</v>
          </cell>
          <cell r="FQ16">
            <v>0</v>
          </cell>
          <cell r="FR16">
            <v>7.45</v>
          </cell>
          <cell r="FS16">
            <v>39.32</v>
          </cell>
          <cell r="FT16">
            <v>33</v>
          </cell>
          <cell r="FU16">
            <v>14.4</v>
          </cell>
          <cell r="FV16">
            <v>5.08</v>
          </cell>
          <cell r="FW16">
            <v>0.51</v>
          </cell>
          <cell r="FX16">
            <v>0.24</v>
          </cell>
          <cell r="FY16">
            <v>5.59</v>
          </cell>
          <cell r="FZ16">
            <v>76.31</v>
          </cell>
          <cell r="GA16">
            <v>62.51</v>
          </cell>
          <cell r="GB16">
            <v>81.91</v>
          </cell>
          <cell r="GC16">
            <v>17.8</v>
          </cell>
          <cell r="GD16">
            <v>0</v>
          </cell>
          <cell r="GE16">
            <v>0</v>
          </cell>
          <cell r="GF16">
            <v>8.9499999999999993</v>
          </cell>
          <cell r="GG16">
            <v>4.45</v>
          </cell>
          <cell r="GH16">
            <v>2.25</v>
          </cell>
          <cell r="GI16">
            <v>1.02</v>
          </cell>
          <cell r="GJ16">
            <v>0.25139664804469275</v>
          </cell>
        </row>
        <row r="17">
          <cell r="A17">
            <v>45150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0.43333333333333329</v>
          </cell>
          <cell r="X17">
            <v>3.2666666666666671</v>
          </cell>
          <cell r="Y17">
            <v>18.063333333333333</v>
          </cell>
          <cell r="Z17">
            <v>46.106666666666662</v>
          </cell>
          <cell r="AA17">
            <v>18.823333333333334</v>
          </cell>
          <cell r="AB17">
            <v>4.6866666666666665</v>
          </cell>
          <cell r="AC17">
            <v>3.61</v>
          </cell>
          <cell r="AD17">
            <v>5.4433333333333342</v>
          </cell>
          <cell r="AE17">
            <v>3.2666666666666671</v>
          </cell>
          <cell r="AF17">
            <v>13.74</v>
          </cell>
          <cell r="AG17">
            <v>6.05</v>
          </cell>
          <cell r="AH17">
            <v>0.78</v>
          </cell>
          <cell r="AI17">
            <v>1.1299999999999999</v>
          </cell>
          <cell r="AJ17">
            <v>27.9</v>
          </cell>
          <cell r="AK17">
            <v>19.850000000000001</v>
          </cell>
          <cell r="AL17">
            <v>6.0999999999999999E-2</v>
          </cell>
          <cell r="AM17">
            <v>2.3E-2</v>
          </cell>
          <cell r="AN17">
            <v>6.5000000000000002E-2</v>
          </cell>
          <cell r="AO17">
            <v>0.58199999999999996</v>
          </cell>
          <cell r="AP17">
            <v>43.37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50</v>
          </cell>
          <cell r="DB17">
            <v>0</v>
          </cell>
          <cell r="DC17">
            <v>0</v>
          </cell>
          <cell r="DD17">
            <v>160.72486255756266</v>
          </cell>
          <cell r="DE17">
            <v>1151.493457480216</v>
          </cell>
          <cell r="DF17">
            <v>68.645328519855582</v>
          </cell>
          <cell r="EC17">
            <v>0</v>
          </cell>
          <cell r="ED17">
            <v>160.72486255756266</v>
          </cell>
          <cell r="EE17">
            <v>1.6</v>
          </cell>
          <cell r="EF17">
            <v>0</v>
          </cell>
          <cell r="EG17">
            <v>5.54</v>
          </cell>
          <cell r="EH17">
            <v>16.52</v>
          </cell>
          <cell r="EI17">
            <v>22.44</v>
          </cell>
          <cell r="EJ17">
            <v>10.44</v>
          </cell>
          <cell r="EK17">
            <v>17.3</v>
          </cell>
          <cell r="EL17">
            <v>4.1900000000000004</v>
          </cell>
          <cell r="EM17">
            <v>6.79</v>
          </cell>
          <cell r="EN17">
            <v>16.78</v>
          </cell>
          <cell r="EO17">
            <v>22.06</v>
          </cell>
          <cell r="EP17">
            <v>27.76</v>
          </cell>
          <cell r="EQ17">
            <v>30</v>
          </cell>
          <cell r="ER17">
            <v>2.29</v>
          </cell>
          <cell r="ES17">
            <v>50.59</v>
          </cell>
          <cell r="ET17">
            <v>2.48</v>
          </cell>
          <cell r="EU17">
            <v>0.64500000000000002</v>
          </cell>
          <cell r="EV17">
            <v>1.635</v>
          </cell>
          <cell r="EW17">
            <v>8.1000000000000003E-2</v>
          </cell>
          <cell r="EX17">
            <v>0.17499999999999999</v>
          </cell>
          <cell r="EY17">
            <v>4.9000000000000002E-2</v>
          </cell>
          <cell r="EZ17">
            <v>5.0000000000000001E-3</v>
          </cell>
          <cell r="FA17">
            <v>3.5000000000000003E-2</v>
          </cell>
          <cell r="FB17">
            <v>0.122</v>
          </cell>
          <cell r="FC17">
            <v>1.53</v>
          </cell>
          <cell r="FD17">
            <v>1</v>
          </cell>
          <cell r="FE17">
            <v>4</v>
          </cell>
          <cell r="FF17">
            <v>36.866232638888889</v>
          </cell>
          <cell r="FG17">
            <v>31.7425</v>
          </cell>
          <cell r="FH17">
            <v>33.534322916666667</v>
          </cell>
          <cell r="FI17">
            <v>34.288177083333338</v>
          </cell>
          <cell r="FJ17">
            <v>32.833541666666669</v>
          </cell>
          <cell r="FK17">
            <v>25.369010416666669</v>
          </cell>
          <cell r="FL17">
            <v>20.885590277777776</v>
          </cell>
          <cell r="FM17">
            <v>0</v>
          </cell>
          <cell r="FN17">
            <v>15.262013888888889</v>
          </cell>
          <cell r="FO17">
            <v>0.1</v>
          </cell>
          <cell r="FP17">
            <v>0</v>
          </cell>
          <cell r="FQ17" t="e">
            <v>#DIV/0!</v>
          </cell>
          <cell r="FR17">
            <v>9.27</v>
          </cell>
          <cell r="FS17">
            <v>53.94</v>
          </cell>
          <cell r="FT17">
            <v>19.66</v>
          </cell>
          <cell r="FU17">
            <v>10.119999999999999</v>
          </cell>
          <cell r="FV17">
            <v>6.29</v>
          </cell>
          <cell r="FW17">
            <v>0.42</v>
          </cell>
          <cell r="FX17">
            <v>0.3</v>
          </cell>
          <cell r="FY17">
            <v>6.71</v>
          </cell>
          <cell r="FZ17">
            <v>76.58</v>
          </cell>
          <cell r="GA17">
            <v>62.37</v>
          </cell>
          <cell r="GB17">
            <v>81.44</v>
          </cell>
          <cell r="GC17">
            <v>18.329999999999998</v>
          </cell>
          <cell r="GD17">
            <v>0</v>
          </cell>
          <cell r="GE17">
            <v>0</v>
          </cell>
          <cell r="GF17">
            <v>8.9499999999999993</v>
          </cell>
          <cell r="GG17">
            <v>4.45</v>
          </cell>
          <cell r="GH17">
            <v>2.25</v>
          </cell>
          <cell r="GI17">
            <v>1.02</v>
          </cell>
          <cell r="GJ17">
            <v>0.25139664804469275</v>
          </cell>
        </row>
        <row r="18">
          <cell r="A18">
            <v>45151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0.73333333333333339</v>
          </cell>
          <cell r="X18">
            <v>5.9533333333333331</v>
          </cell>
          <cell r="Y18">
            <v>23.74666666666667</v>
          </cell>
          <cell r="Z18">
            <v>42.113333333333337</v>
          </cell>
          <cell r="AA18">
            <v>15.58</v>
          </cell>
          <cell r="AB18">
            <v>4.3499999999999996</v>
          </cell>
          <cell r="AC18">
            <v>3.0766666666666667</v>
          </cell>
          <cell r="AD18">
            <v>5.18</v>
          </cell>
          <cell r="AE18">
            <v>5.9533333333333331</v>
          </cell>
          <cell r="AF18">
            <v>12.606666666666667</v>
          </cell>
          <cell r="AG18">
            <v>4.08</v>
          </cell>
          <cell r="AH18">
            <v>0.52</v>
          </cell>
          <cell r="AI18">
            <v>1.57</v>
          </cell>
          <cell r="AJ18">
            <v>29.51</v>
          </cell>
          <cell r="AK18">
            <v>19.329999999999998</v>
          </cell>
          <cell r="AL18">
            <v>3.4000000000000002E-2</v>
          </cell>
          <cell r="AM18">
            <v>0.02</v>
          </cell>
          <cell r="AN18">
            <v>6.4000000000000001E-2</v>
          </cell>
          <cell r="AO18">
            <v>0.41399999999999998</v>
          </cell>
          <cell r="AP18">
            <v>44.25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50</v>
          </cell>
          <cell r="DB18">
            <v>0</v>
          </cell>
          <cell r="DC18">
            <v>0</v>
          </cell>
          <cell r="DD18">
            <v>152.56501561620746</v>
          </cell>
          <cell r="DE18">
            <v>1067.3559574789715</v>
          </cell>
          <cell r="DF18">
            <v>65.319805054151615</v>
          </cell>
          <cell r="EC18">
            <v>0</v>
          </cell>
          <cell r="ED18">
            <v>152.56501561620746</v>
          </cell>
          <cell r="EE18">
            <v>1</v>
          </cell>
          <cell r="EF18">
            <v>0</v>
          </cell>
          <cell r="EG18">
            <v>8.24</v>
          </cell>
          <cell r="EH18">
            <v>18.170000000000002</v>
          </cell>
          <cell r="EI18">
            <v>23.82</v>
          </cell>
          <cell r="EJ18">
            <v>6.51</v>
          </cell>
          <cell r="EK18">
            <v>21.21</v>
          </cell>
          <cell r="EL18">
            <v>4.78</v>
          </cell>
          <cell r="EM18">
            <v>5.96</v>
          </cell>
          <cell r="EN18">
            <v>11.31</v>
          </cell>
          <cell r="EO18">
            <v>26.41</v>
          </cell>
          <cell r="EP18">
            <v>22.05</v>
          </cell>
          <cell r="EQ18">
            <v>38.65</v>
          </cell>
          <cell r="ER18">
            <v>4.82</v>
          </cell>
          <cell r="ES18">
            <v>38.64</v>
          </cell>
          <cell r="ET18">
            <v>1.81</v>
          </cell>
          <cell r="EU18">
            <v>0.23599999999999999</v>
          </cell>
          <cell r="EV18">
            <v>3.0960000000000001</v>
          </cell>
          <cell r="EW18">
            <v>0.10100000000000001</v>
          </cell>
          <cell r="EX18">
            <v>0.14399999999999999</v>
          </cell>
          <cell r="EY18">
            <v>4.9000000000000002E-2</v>
          </cell>
          <cell r="EZ18">
            <v>6.0000000000000001E-3</v>
          </cell>
          <cell r="FA18">
            <v>5.8000000000000003E-2</v>
          </cell>
          <cell r="FB18">
            <v>2.5999999999999999E-2</v>
          </cell>
          <cell r="FC18">
            <v>0.9</v>
          </cell>
          <cell r="FD18">
            <v>1</v>
          </cell>
          <cell r="FE18">
            <v>4</v>
          </cell>
          <cell r="FF18">
            <v>21.048281249999999</v>
          </cell>
          <cell r="FG18">
            <v>22.69814236111111</v>
          </cell>
          <cell r="FH18">
            <v>26.18472222222222</v>
          </cell>
          <cell r="FI18">
            <v>36.408663194444443</v>
          </cell>
          <cell r="FJ18">
            <v>38.710850694444446</v>
          </cell>
          <cell r="FK18">
            <v>36.22378472222222</v>
          </cell>
          <cell r="FL18">
            <v>37.012395833333336</v>
          </cell>
          <cell r="FM18">
            <v>43.787743055555552</v>
          </cell>
          <cell r="FN18">
            <v>3.0344097222222222</v>
          </cell>
          <cell r="FO18">
            <v>0.1</v>
          </cell>
          <cell r="FP18">
            <v>0</v>
          </cell>
          <cell r="FQ18" t="e">
            <v>#DIV/0!</v>
          </cell>
          <cell r="FR18">
            <v>7.86</v>
          </cell>
          <cell r="FS18">
            <v>47.91</v>
          </cell>
          <cell r="FT18">
            <v>28.58</v>
          </cell>
          <cell r="FU18">
            <v>10.08</v>
          </cell>
          <cell r="FV18">
            <v>4.92</v>
          </cell>
          <cell r="FW18">
            <v>0.36</v>
          </cell>
          <cell r="FX18">
            <v>0.28999999999999998</v>
          </cell>
          <cell r="FY18">
            <v>5.28</v>
          </cell>
          <cell r="FZ18">
            <v>77.459999999999994</v>
          </cell>
          <cell r="GA18">
            <v>62.52</v>
          </cell>
          <cell r="GB18">
            <v>80.712625871417515</v>
          </cell>
          <cell r="GC18">
            <v>19.27259999999999</v>
          </cell>
          <cell r="GD18">
            <v>0</v>
          </cell>
          <cell r="GE18">
            <v>0</v>
          </cell>
          <cell r="GF18">
            <v>8.9499999999999993</v>
          </cell>
          <cell r="GG18">
            <v>4.45</v>
          </cell>
          <cell r="GH18">
            <v>2.25</v>
          </cell>
          <cell r="GI18">
            <v>1.02</v>
          </cell>
          <cell r="GJ18">
            <v>0.25139664804469275</v>
          </cell>
        </row>
        <row r="19">
          <cell r="A19">
            <v>45152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0.56666666666666654</v>
          </cell>
          <cell r="X19">
            <v>6.12</v>
          </cell>
          <cell r="Y19">
            <v>17.193333333333332</v>
          </cell>
          <cell r="Z19">
            <v>44.926666666666669</v>
          </cell>
          <cell r="AA19">
            <v>17.74666666666667</v>
          </cell>
          <cell r="AB19">
            <v>5.6166666666666671</v>
          </cell>
          <cell r="AC19">
            <v>2.8333333333333335</v>
          </cell>
          <cell r="AD19">
            <v>5.5633333333333335</v>
          </cell>
          <cell r="AE19">
            <v>6.12</v>
          </cell>
          <cell r="AF19">
            <v>14.013333333333335</v>
          </cell>
          <cell r="AG19">
            <v>4.84</v>
          </cell>
          <cell r="AH19">
            <v>0.66</v>
          </cell>
          <cell r="AI19">
            <v>1.1499999999999999</v>
          </cell>
          <cell r="AJ19">
            <v>29</v>
          </cell>
          <cell r="AK19">
            <v>19.62</v>
          </cell>
          <cell r="AL19">
            <v>4.4999999999999998E-2</v>
          </cell>
          <cell r="AM19">
            <v>2.3E-2</v>
          </cell>
          <cell r="AN19">
            <v>6.5000000000000002E-2</v>
          </cell>
          <cell r="AO19">
            <v>0.42499999999999999</v>
          </cell>
          <cell r="AP19">
            <v>43.98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50</v>
          </cell>
          <cell r="DB19">
            <v>0</v>
          </cell>
          <cell r="DC19">
            <v>0</v>
          </cell>
          <cell r="DD19">
            <v>149.39186731735401</v>
          </cell>
          <cell r="DE19">
            <v>1134.7096939222897</v>
          </cell>
          <cell r="DF19">
            <v>70.281812274368221</v>
          </cell>
          <cell r="EC19">
            <v>0</v>
          </cell>
          <cell r="ED19">
            <v>149.39186731735401</v>
          </cell>
          <cell r="EE19">
            <v>1.8</v>
          </cell>
          <cell r="EF19">
            <v>0</v>
          </cell>
          <cell r="EG19">
            <v>5.8</v>
          </cell>
          <cell r="EH19">
            <v>20.86</v>
          </cell>
          <cell r="EI19">
            <v>21.96</v>
          </cell>
          <cell r="EJ19">
            <v>6.52</v>
          </cell>
          <cell r="EK19">
            <v>16.010000000000002</v>
          </cell>
          <cell r="EL19">
            <v>2.84</v>
          </cell>
          <cell r="EM19">
            <v>5.88</v>
          </cell>
          <cell r="EN19">
            <v>20.13</v>
          </cell>
          <cell r="EO19">
            <v>26.66</v>
          </cell>
          <cell r="EP19">
            <v>28.85</v>
          </cell>
          <cell r="EQ19">
            <v>28.77</v>
          </cell>
          <cell r="ER19">
            <v>3.57</v>
          </cell>
          <cell r="ES19">
            <v>50.05</v>
          </cell>
          <cell r="ET19">
            <v>3.71</v>
          </cell>
          <cell r="EU19">
            <v>0.13700000000000001</v>
          </cell>
          <cell r="EV19">
            <v>2.87</v>
          </cell>
          <cell r="EW19">
            <v>9.4E-2</v>
          </cell>
          <cell r="EX19">
            <v>0.2</v>
          </cell>
          <cell r="EY19">
            <v>4.8000000000000001E-2</v>
          </cell>
          <cell r="EZ19">
            <v>5.0000000000000001E-3</v>
          </cell>
          <cell r="FA19">
            <v>2.8000000000000001E-2</v>
          </cell>
          <cell r="FB19">
            <v>7.3999999999999996E-2</v>
          </cell>
          <cell r="FC19">
            <v>2.0299999999999998</v>
          </cell>
          <cell r="FD19">
            <v>1</v>
          </cell>
          <cell r="FE19">
            <v>4</v>
          </cell>
          <cell r="FF19">
            <v>16.855972222222221</v>
          </cell>
          <cell r="FG19">
            <v>19.199114583333333</v>
          </cell>
          <cell r="FH19">
            <v>10.32576388888889</v>
          </cell>
          <cell r="FI19">
            <v>17.760520833333334</v>
          </cell>
          <cell r="FJ19">
            <v>32.740416666666668</v>
          </cell>
          <cell r="FK19">
            <v>34.961822916666662</v>
          </cell>
          <cell r="FL19">
            <v>44.950069444444445</v>
          </cell>
          <cell r="FM19">
            <v>28.56</v>
          </cell>
          <cell r="FN19">
            <v>15.339270833333334</v>
          </cell>
          <cell r="FO19">
            <v>0.2</v>
          </cell>
          <cell r="FP19">
            <v>0</v>
          </cell>
          <cell r="FQ19">
            <v>0</v>
          </cell>
          <cell r="FR19">
            <v>14.53</v>
          </cell>
          <cell r="FS19">
            <v>43.89</v>
          </cell>
          <cell r="FT19">
            <v>28.63</v>
          </cell>
          <cell r="FU19">
            <v>10.75</v>
          </cell>
          <cell r="FV19">
            <v>1.81</v>
          </cell>
          <cell r="FW19">
            <v>0.26</v>
          </cell>
          <cell r="FX19">
            <v>0.13</v>
          </cell>
          <cell r="FY19">
            <v>2.0699999999999998</v>
          </cell>
          <cell r="FZ19">
            <v>74.900000000000006</v>
          </cell>
          <cell r="GA19">
            <v>61.48</v>
          </cell>
          <cell r="GB19">
            <v>82.082777036048043</v>
          </cell>
          <cell r="GC19">
            <v>17.309999999999999</v>
          </cell>
          <cell r="GD19">
            <v>0</v>
          </cell>
          <cell r="GE19">
            <v>0</v>
          </cell>
          <cell r="GF19">
            <v>8.9499999999999993</v>
          </cell>
          <cell r="GG19">
            <v>4.45</v>
          </cell>
          <cell r="GH19">
            <v>2.25</v>
          </cell>
          <cell r="GI19">
            <v>1.02</v>
          </cell>
          <cell r="GJ19">
            <v>0.25139664804469275</v>
          </cell>
        </row>
        <row r="20">
          <cell r="A20">
            <v>45153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0.6333333333333333</v>
          </cell>
          <cell r="X20">
            <v>5.8133333333333326</v>
          </cell>
          <cell r="Y20">
            <v>23.91333333333333</v>
          </cell>
          <cell r="Z20">
            <v>47.146666666666668</v>
          </cell>
          <cell r="AA20">
            <v>14.25</v>
          </cell>
          <cell r="AB20">
            <v>2.94</v>
          </cell>
          <cell r="AC20">
            <v>2.0233333333333334</v>
          </cell>
          <cell r="AD20">
            <v>3.9133333333333327</v>
          </cell>
          <cell r="AE20">
            <v>5.8133333333333326</v>
          </cell>
          <cell r="AF20">
            <v>8.8766666666666669</v>
          </cell>
          <cell r="AG20">
            <v>4.3899999999999997</v>
          </cell>
          <cell r="AH20">
            <v>0.67</v>
          </cell>
          <cell r="AI20">
            <v>1.07</v>
          </cell>
          <cell r="AJ20">
            <v>29.03</v>
          </cell>
          <cell r="AK20">
            <v>19.84</v>
          </cell>
          <cell r="AL20">
            <v>3.7999999999999999E-2</v>
          </cell>
          <cell r="AM20">
            <v>2.1999999999999999E-2</v>
          </cell>
          <cell r="AN20">
            <v>6.3E-2</v>
          </cell>
          <cell r="AO20">
            <v>0.42399999999999999</v>
          </cell>
          <cell r="AP20">
            <v>44.24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30</v>
          </cell>
          <cell r="DB20">
            <v>0</v>
          </cell>
          <cell r="DC20">
            <v>0</v>
          </cell>
          <cell r="DD20">
            <v>152.15034622768647</v>
          </cell>
          <cell r="DE20">
            <v>1162.1699478813603</v>
          </cell>
          <cell r="DF20">
            <v>71.414483754512631</v>
          </cell>
          <cell r="EC20">
            <v>0</v>
          </cell>
          <cell r="ED20">
            <v>152.15034622768647</v>
          </cell>
          <cell r="EE20">
            <v>1.2</v>
          </cell>
          <cell r="EF20">
            <v>0</v>
          </cell>
          <cell r="EG20">
            <v>6.02</v>
          </cell>
          <cell r="EH20">
            <v>19.98</v>
          </cell>
          <cell r="EI20">
            <v>25.98</v>
          </cell>
          <cell r="EJ20">
            <v>5.82</v>
          </cell>
          <cell r="EK20">
            <v>22.88</v>
          </cell>
          <cell r="EL20">
            <v>4.38</v>
          </cell>
          <cell r="EM20">
            <v>5.44</v>
          </cell>
          <cell r="EN20">
            <v>9.5</v>
          </cell>
          <cell r="EO20">
            <v>26</v>
          </cell>
          <cell r="EP20">
            <v>19.32</v>
          </cell>
          <cell r="EQ20">
            <v>30.9</v>
          </cell>
          <cell r="ER20">
            <v>0.71</v>
          </cell>
          <cell r="ES20">
            <v>51.6</v>
          </cell>
          <cell r="ET20">
            <v>1.74</v>
          </cell>
          <cell r="EU20">
            <v>9.6000000000000002E-2</v>
          </cell>
          <cell r="EV20">
            <v>0.13100000000000001</v>
          </cell>
          <cell r="EW20">
            <v>3.2000000000000001E-2</v>
          </cell>
          <cell r="EX20">
            <v>0.13900000000000001</v>
          </cell>
          <cell r="EY20">
            <v>0.04</v>
          </cell>
          <cell r="EZ20">
            <v>6.0000000000000001E-3</v>
          </cell>
          <cell r="FA20">
            <v>3.9E-2</v>
          </cell>
          <cell r="FB20">
            <v>3.4000000000000002E-2</v>
          </cell>
          <cell r="FC20">
            <v>2.0299999999999998</v>
          </cell>
          <cell r="FD20">
            <v>1</v>
          </cell>
          <cell r="FE20">
            <v>4</v>
          </cell>
          <cell r="FF20">
            <v>10.341423611111111</v>
          </cell>
          <cell r="FG20">
            <v>16.437916666666666</v>
          </cell>
          <cell r="FH20">
            <v>15.405086805555555</v>
          </cell>
          <cell r="FI20">
            <v>20.869184027777777</v>
          </cell>
          <cell r="FJ20">
            <v>34.739375000000003</v>
          </cell>
          <cell r="FK20">
            <v>36.259427083333335</v>
          </cell>
          <cell r="FL20">
            <v>39.141614583333336</v>
          </cell>
          <cell r="FM20">
            <v>31.145243055555557</v>
          </cell>
          <cell r="FN20">
            <v>37.256215277777777</v>
          </cell>
          <cell r="FO20">
            <v>0.1</v>
          </cell>
          <cell r="FP20">
            <v>0</v>
          </cell>
          <cell r="FQ20">
            <v>0</v>
          </cell>
          <cell r="FR20">
            <v>11.19</v>
          </cell>
          <cell r="FS20">
            <v>58.89</v>
          </cell>
          <cell r="FT20">
            <v>18.559999999999999</v>
          </cell>
          <cell r="FU20">
            <v>6.48</v>
          </cell>
          <cell r="FV20">
            <v>4.2300000000000004</v>
          </cell>
          <cell r="FW20">
            <v>0.36</v>
          </cell>
          <cell r="FX20">
            <v>0.28999999999999998</v>
          </cell>
          <cell r="FY20">
            <v>4.59</v>
          </cell>
          <cell r="FZ20">
            <v>77.52</v>
          </cell>
          <cell r="GA20">
            <v>62.17</v>
          </cell>
          <cell r="GB20">
            <v>80.2</v>
          </cell>
          <cell r="GC20">
            <v>19.8</v>
          </cell>
          <cell r="GD20">
            <v>0</v>
          </cell>
          <cell r="GE20">
            <v>0</v>
          </cell>
          <cell r="GF20">
            <v>8.9499999999999993</v>
          </cell>
          <cell r="GG20">
            <v>4.45</v>
          </cell>
          <cell r="GH20">
            <v>2.25</v>
          </cell>
          <cell r="GI20">
            <v>1.02</v>
          </cell>
          <cell r="GJ20">
            <v>0.25139664804469275</v>
          </cell>
        </row>
        <row r="21">
          <cell r="A21">
            <v>45154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0.5</v>
          </cell>
          <cell r="X21">
            <v>6.71</v>
          </cell>
          <cell r="Y21">
            <v>25.32</v>
          </cell>
          <cell r="Z21">
            <v>42.163333333333334</v>
          </cell>
          <cell r="AA21">
            <v>16.366666666666664</v>
          </cell>
          <cell r="AB21">
            <v>3.2133333333333334</v>
          </cell>
          <cell r="AC21">
            <v>2.0266666666666668</v>
          </cell>
          <cell r="AD21">
            <v>4.2</v>
          </cell>
          <cell r="AE21">
            <v>6.71</v>
          </cell>
          <cell r="AF21">
            <v>9.44</v>
          </cell>
          <cell r="AG21">
            <v>4.8899999999999997</v>
          </cell>
          <cell r="AH21">
            <v>0.71</v>
          </cell>
          <cell r="AI21">
            <v>1.0900000000000001</v>
          </cell>
          <cell r="AJ21">
            <v>28.84</v>
          </cell>
          <cell r="AK21">
            <v>19.75</v>
          </cell>
          <cell r="AL21">
            <v>0.04</v>
          </cell>
          <cell r="AM21">
            <v>1.9E-2</v>
          </cell>
          <cell r="AN21">
            <v>6.6000000000000003E-2</v>
          </cell>
          <cell r="AO21">
            <v>0.41099999999999998</v>
          </cell>
          <cell r="AP21">
            <v>44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40</v>
          </cell>
          <cell r="DB21">
            <v>0</v>
          </cell>
          <cell r="DC21">
            <v>0</v>
          </cell>
          <cell r="DD21">
            <v>136.57601920943205</v>
          </cell>
          <cell r="DE21">
            <v>1066.5795914465305</v>
          </cell>
          <cell r="DF21">
            <v>67.70113357400723</v>
          </cell>
          <cell r="DG21">
            <v>1.9279999999999999</v>
          </cell>
          <cell r="DH21">
            <v>0</v>
          </cell>
          <cell r="DI21">
            <v>0</v>
          </cell>
          <cell r="DJ21">
            <v>7.17</v>
          </cell>
          <cell r="DK21">
            <v>21.37</v>
          </cell>
          <cell r="DL21">
            <v>34.67</v>
          </cell>
          <cell r="DM21">
            <v>30.42</v>
          </cell>
          <cell r="DN21">
            <v>4.76</v>
          </cell>
          <cell r="DO21">
            <v>1.26</v>
          </cell>
          <cell r="DP21" t="e">
            <v>#DIV/0!</v>
          </cell>
          <cell r="DQ21">
            <v>0</v>
          </cell>
          <cell r="DR21">
            <v>0</v>
          </cell>
          <cell r="DS21">
            <v>0.35</v>
          </cell>
          <cell r="DT21">
            <v>0</v>
          </cell>
          <cell r="DU21">
            <v>1.61</v>
          </cell>
          <cell r="DV21">
            <v>0.35</v>
          </cell>
          <cell r="DW21">
            <v>0.35</v>
          </cell>
          <cell r="DX21">
            <v>45.052624999999999</v>
          </cell>
          <cell r="DY21">
            <v>13.38</v>
          </cell>
          <cell r="DZ21">
            <v>1.22</v>
          </cell>
          <cell r="EA21">
            <v>85.4</v>
          </cell>
          <cell r="EB21">
            <v>0.56999999999999995</v>
          </cell>
          <cell r="EC21">
            <v>11</v>
          </cell>
          <cell r="ED21">
            <v>136.57601920943205</v>
          </cell>
          <cell r="EE21">
            <v>1.4</v>
          </cell>
          <cell r="EF21">
            <v>0</v>
          </cell>
          <cell r="EG21">
            <v>3.24</v>
          </cell>
          <cell r="EH21">
            <v>15.88</v>
          </cell>
          <cell r="EI21">
            <v>30.5</v>
          </cell>
          <cell r="EJ21">
            <v>14.69</v>
          </cell>
          <cell r="EK21">
            <v>17.05</v>
          </cell>
          <cell r="EL21">
            <v>2.68</v>
          </cell>
          <cell r="EM21">
            <v>3.33</v>
          </cell>
          <cell r="EN21">
            <v>12.63</v>
          </cell>
          <cell r="EO21">
            <v>19.12</v>
          </cell>
          <cell r="EP21">
            <v>18.64</v>
          </cell>
          <cell r="EQ21">
            <v>28.98</v>
          </cell>
          <cell r="ER21">
            <v>1.42</v>
          </cell>
          <cell r="ES21">
            <v>53.73</v>
          </cell>
          <cell r="ET21">
            <v>2.98</v>
          </cell>
          <cell r="EU21">
            <v>7.0999999999999994E-2</v>
          </cell>
          <cell r="EV21">
            <v>0.29499999999999998</v>
          </cell>
          <cell r="EW21">
            <v>2.4E-2</v>
          </cell>
          <cell r="EX21">
            <v>0.255</v>
          </cell>
          <cell r="EY21">
            <v>0.04</v>
          </cell>
          <cell r="EZ21">
            <v>5.0000000000000001E-3</v>
          </cell>
          <cell r="FA21">
            <v>6.0999999999999999E-2</v>
          </cell>
          <cell r="FB21">
            <v>0.13100000000000001</v>
          </cell>
          <cell r="FC21">
            <v>1.1200000000000001</v>
          </cell>
          <cell r="FD21">
            <v>1</v>
          </cell>
          <cell r="FE21">
            <v>4</v>
          </cell>
          <cell r="FF21">
            <v>40.464131944444446</v>
          </cell>
          <cell r="FG21">
            <v>45.755659722222219</v>
          </cell>
          <cell r="FH21">
            <v>44.083697916666665</v>
          </cell>
          <cell r="FI21">
            <v>32.759583333333339</v>
          </cell>
          <cell r="FJ21">
            <v>12.890034722222222</v>
          </cell>
          <cell r="FK21">
            <v>16.901736111111109</v>
          </cell>
          <cell r="FL21">
            <v>37.190416666666664</v>
          </cell>
          <cell r="FM21">
            <v>27.868124999999999</v>
          </cell>
          <cell r="FN21">
            <v>41.106006944444445</v>
          </cell>
          <cell r="FO21">
            <v>0.1</v>
          </cell>
          <cell r="FP21">
            <v>0</v>
          </cell>
          <cell r="FQ21">
            <v>0</v>
          </cell>
          <cell r="FR21">
            <v>14.01</v>
          </cell>
          <cell r="FS21">
            <v>50.05</v>
          </cell>
          <cell r="FT21">
            <v>27.81</v>
          </cell>
          <cell r="FU21">
            <v>5.88</v>
          </cell>
          <cell r="FV21">
            <v>1.56</v>
          </cell>
          <cell r="FW21">
            <v>0.43</v>
          </cell>
          <cell r="FX21">
            <v>0.26</v>
          </cell>
          <cell r="FY21">
            <v>1.99</v>
          </cell>
          <cell r="FZ21">
            <v>76.86</v>
          </cell>
          <cell r="GA21">
            <v>64.61</v>
          </cell>
          <cell r="GB21">
            <v>84.06</v>
          </cell>
          <cell r="GC21">
            <v>15.8</v>
          </cell>
          <cell r="GD21">
            <v>0</v>
          </cell>
          <cell r="GE21">
            <v>0</v>
          </cell>
          <cell r="GF21">
            <v>8.9499999999999993</v>
          </cell>
          <cell r="GG21">
            <v>4.45</v>
          </cell>
          <cell r="GH21">
            <v>2.25</v>
          </cell>
          <cell r="GI21">
            <v>1.02</v>
          </cell>
          <cell r="GJ21">
            <v>0.25139664804469275</v>
          </cell>
        </row>
        <row r="22">
          <cell r="A22">
            <v>45155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0.35</v>
          </cell>
          <cell r="X22">
            <v>4.87</v>
          </cell>
          <cell r="Y22">
            <v>19.41</v>
          </cell>
          <cell r="Z22">
            <v>44.905000000000001</v>
          </cell>
          <cell r="AA22">
            <v>18.035</v>
          </cell>
          <cell r="AB22">
            <v>4.7549999999999999</v>
          </cell>
          <cell r="AC22">
            <v>2.19</v>
          </cell>
          <cell r="AD22">
            <v>5.835</v>
          </cell>
          <cell r="AE22">
            <v>4.87</v>
          </cell>
          <cell r="AF22">
            <v>12.78</v>
          </cell>
          <cell r="AG22">
            <v>4.46</v>
          </cell>
          <cell r="AH22">
            <v>0.72</v>
          </cell>
          <cell r="AI22">
            <v>1.18</v>
          </cell>
          <cell r="AJ22">
            <v>29.2</v>
          </cell>
          <cell r="AK22">
            <v>19.579999999999998</v>
          </cell>
          <cell r="AL22">
            <v>0.04</v>
          </cell>
          <cell r="AM22">
            <v>2.3E-2</v>
          </cell>
          <cell r="AN22">
            <v>7.0000000000000007E-2</v>
          </cell>
          <cell r="AO22">
            <v>0.45</v>
          </cell>
          <cell r="AP22">
            <v>44.02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50</v>
          </cell>
          <cell r="DB22">
            <v>0</v>
          </cell>
          <cell r="DC22">
            <v>0</v>
          </cell>
          <cell r="DD22">
            <v>151.29440998861864</v>
          </cell>
          <cell r="DE22">
            <v>1076.8228858341563</v>
          </cell>
          <cell r="DF22">
            <v>66.865675633935027</v>
          </cell>
          <cell r="DG22">
            <v>3.05</v>
          </cell>
          <cell r="DH22">
            <v>0</v>
          </cell>
          <cell r="DI22">
            <v>0</v>
          </cell>
          <cell r="DJ22">
            <v>9.6</v>
          </cell>
          <cell r="DK22">
            <v>14.41</v>
          </cell>
          <cell r="DL22">
            <v>30.83</v>
          </cell>
          <cell r="DM22">
            <v>34.450000000000003</v>
          </cell>
          <cell r="DN22">
            <v>8.8000000000000007</v>
          </cell>
          <cell r="DO22">
            <v>1.4</v>
          </cell>
          <cell r="DP22" t="e">
            <v>#DIV/0!</v>
          </cell>
          <cell r="DQ22">
            <v>0</v>
          </cell>
          <cell r="DR22">
            <v>0</v>
          </cell>
          <cell r="DS22">
            <v>0.51</v>
          </cell>
          <cell r="DT22">
            <v>0</v>
          </cell>
          <cell r="DU22">
            <v>1.91</v>
          </cell>
          <cell r="DV22">
            <v>0.51</v>
          </cell>
          <cell r="DW22">
            <v>0.51</v>
          </cell>
          <cell r="DX22">
            <v>43.687714999999997</v>
          </cell>
          <cell r="DY22">
            <v>12.78</v>
          </cell>
          <cell r="DZ22">
            <v>0.86</v>
          </cell>
          <cell r="EA22">
            <v>86.36</v>
          </cell>
          <cell r="EB22">
            <v>0.49</v>
          </cell>
          <cell r="EC22">
            <v>25</v>
          </cell>
          <cell r="ED22">
            <v>151.29440998861864</v>
          </cell>
          <cell r="EE22">
            <v>1.2</v>
          </cell>
          <cell r="EF22">
            <v>0</v>
          </cell>
          <cell r="EG22">
            <v>5.38</v>
          </cell>
          <cell r="EH22">
            <v>18.920000000000002</v>
          </cell>
          <cell r="EI22">
            <v>23.29</v>
          </cell>
          <cell r="EJ22">
            <v>12.03</v>
          </cell>
          <cell r="EK22">
            <v>24.58</v>
          </cell>
          <cell r="EL22">
            <v>3.91</v>
          </cell>
          <cell r="EM22">
            <v>3.46</v>
          </cell>
          <cell r="EN22">
            <v>8.73</v>
          </cell>
          <cell r="EO22">
            <v>24.3</v>
          </cell>
          <cell r="EP22">
            <v>16.100000000000001</v>
          </cell>
          <cell r="EQ22">
            <v>30.55</v>
          </cell>
          <cell r="ER22">
            <v>0.86</v>
          </cell>
          <cell r="ES22">
            <v>50.62</v>
          </cell>
          <cell r="ET22">
            <v>2.87</v>
          </cell>
          <cell r="EU22">
            <v>7.8E-2</v>
          </cell>
          <cell r="EV22">
            <v>0.56499999999999995</v>
          </cell>
          <cell r="EW22">
            <v>4.3999999999999997E-2</v>
          </cell>
          <cell r="EX22">
            <v>0.19400000000000001</v>
          </cell>
          <cell r="EY22">
            <v>4.3999999999999997E-2</v>
          </cell>
          <cell r="EZ22">
            <v>5.0000000000000001E-3</v>
          </cell>
          <cell r="FA22">
            <v>0.03</v>
          </cell>
          <cell r="FB22">
            <v>0.152</v>
          </cell>
          <cell r="FC22">
            <v>1.8</v>
          </cell>
          <cell r="FD22">
            <v>1</v>
          </cell>
          <cell r="FE22">
            <v>4</v>
          </cell>
          <cell r="FF22">
            <v>14.376840277777777</v>
          </cell>
          <cell r="FG22">
            <v>13.169861111111111</v>
          </cell>
          <cell r="FH22">
            <v>16.50359375</v>
          </cell>
          <cell r="FI22">
            <v>8.3500694444444434</v>
          </cell>
          <cell r="FJ22">
            <v>55.432482638888885</v>
          </cell>
          <cell r="FK22">
            <v>63.520277777777778</v>
          </cell>
          <cell r="FL22">
            <v>65.296996527777779</v>
          </cell>
          <cell r="FM22">
            <v>55.517743055555556</v>
          </cell>
          <cell r="FN22">
            <v>42.363750000000003</v>
          </cell>
          <cell r="FO22">
            <v>0.1</v>
          </cell>
          <cell r="FP22">
            <v>0</v>
          </cell>
          <cell r="FQ22" t="e">
            <v>#DIV/0!</v>
          </cell>
          <cell r="FR22">
            <v>21.59</v>
          </cell>
          <cell r="FS22">
            <v>47.1</v>
          </cell>
          <cell r="FT22">
            <v>23.95</v>
          </cell>
          <cell r="FU22">
            <v>5.78</v>
          </cell>
          <cell r="FV22">
            <v>1.19</v>
          </cell>
          <cell r="FW22">
            <v>0.24</v>
          </cell>
          <cell r="FX22">
            <v>0.15</v>
          </cell>
          <cell r="FY22">
            <v>1.43</v>
          </cell>
          <cell r="FZ22">
            <v>76.8</v>
          </cell>
          <cell r="GA22">
            <v>62.93</v>
          </cell>
          <cell r="GB22">
            <v>81.94</v>
          </cell>
          <cell r="GC22">
            <v>17.89</v>
          </cell>
          <cell r="GD22">
            <v>0</v>
          </cell>
          <cell r="GE22">
            <v>0</v>
          </cell>
          <cell r="GF22">
            <v>8.9499999999999993</v>
          </cell>
          <cell r="GG22">
            <v>4.45</v>
          </cell>
          <cell r="GH22">
            <v>2.25</v>
          </cell>
          <cell r="GI22">
            <v>1.02</v>
          </cell>
          <cell r="GJ22">
            <v>0.25139664804469275</v>
          </cell>
        </row>
        <row r="23">
          <cell r="A23">
            <v>45156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0.6</v>
          </cell>
          <cell r="X23">
            <v>4.9866666666666664</v>
          </cell>
          <cell r="Y23">
            <v>17.39</v>
          </cell>
          <cell r="Z23">
            <v>44.143333333333338</v>
          </cell>
          <cell r="AA23">
            <v>17.763333333333332</v>
          </cell>
          <cell r="AB23">
            <v>4.6166666666666663</v>
          </cell>
          <cell r="AC23">
            <v>4.0999999999999996</v>
          </cell>
          <cell r="AD23">
            <v>7</v>
          </cell>
          <cell r="AE23">
            <v>4.9866666666666664</v>
          </cell>
          <cell r="AF23">
            <v>15.716666666666669</v>
          </cell>
          <cell r="AG23">
            <v>4.67</v>
          </cell>
          <cell r="AH23">
            <v>0.67</v>
          </cell>
          <cell r="AI23">
            <v>1.29</v>
          </cell>
          <cell r="AJ23">
            <v>29.4</v>
          </cell>
          <cell r="AK23">
            <v>19.16</v>
          </cell>
          <cell r="AL23">
            <v>4.2999999999999997E-2</v>
          </cell>
          <cell r="AM23">
            <v>2.3E-2</v>
          </cell>
          <cell r="AN23">
            <v>7.5999999999999998E-2</v>
          </cell>
          <cell r="AO23">
            <v>0.47799999999999998</v>
          </cell>
          <cell r="AP23">
            <v>43.992800000000003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50</v>
          </cell>
          <cell r="DB23">
            <v>0</v>
          </cell>
          <cell r="DC23">
            <v>0</v>
          </cell>
          <cell r="DD23">
            <v>143.43346390009165</v>
          </cell>
          <cell r="DE23">
            <v>1053.9539129097045</v>
          </cell>
          <cell r="DF23">
            <v>66.115395314079436</v>
          </cell>
          <cell r="DG23">
            <v>2.7749999999999999</v>
          </cell>
          <cell r="DH23">
            <v>0</v>
          </cell>
          <cell r="DI23">
            <v>0</v>
          </cell>
          <cell r="DJ23">
            <v>6.5</v>
          </cell>
          <cell r="DK23">
            <v>13.78</v>
          </cell>
          <cell r="DL23">
            <v>36.44</v>
          </cell>
          <cell r="DM23">
            <v>33.08</v>
          </cell>
          <cell r="DN23">
            <v>8.0399999999999991</v>
          </cell>
          <cell r="DO23">
            <v>1.69</v>
          </cell>
          <cell r="DP23" t="e">
            <v>#DIV/0!</v>
          </cell>
          <cell r="DQ23">
            <v>0</v>
          </cell>
          <cell r="DR23">
            <v>0</v>
          </cell>
          <cell r="DS23">
            <v>0.47</v>
          </cell>
          <cell r="DT23">
            <v>0</v>
          </cell>
          <cell r="DU23">
            <v>2.16</v>
          </cell>
          <cell r="DV23">
            <v>0.47</v>
          </cell>
          <cell r="DW23">
            <v>0.47</v>
          </cell>
          <cell r="DX23">
            <v>43.015254999999996</v>
          </cell>
          <cell r="DY23">
            <v>13.16</v>
          </cell>
          <cell r="DZ23">
            <v>0.88</v>
          </cell>
          <cell r="EA23">
            <v>85.96</v>
          </cell>
          <cell r="EB23">
            <v>0.46</v>
          </cell>
          <cell r="EC23">
            <v>25</v>
          </cell>
          <cell r="ED23">
            <v>143.43346390009165</v>
          </cell>
          <cell r="EE23">
            <v>2.8</v>
          </cell>
          <cell r="EF23">
            <v>0</v>
          </cell>
          <cell r="EG23">
            <v>3.79</v>
          </cell>
          <cell r="EH23">
            <v>13.36</v>
          </cell>
          <cell r="EI23">
            <v>20.66</v>
          </cell>
          <cell r="EJ23">
            <v>9.4600000000000009</v>
          </cell>
          <cell r="EK23">
            <v>23.76</v>
          </cell>
          <cell r="EL23">
            <v>5.08</v>
          </cell>
          <cell r="EM23">
            <v>7.12</v>
          </cell>
          <cell r="EN23">
            <v>16.77</v>
          </cell>
          <cell r="EO23">
            <v>17.149999999999999</v>
          </cell>
          <cell r="EP23">
            <v>28.97</v>
          </cell>
          <cell r="EQ23">
            <v>32.659999999999997</v>
          </cell>
          <cell r="ER23">
            <v>4.01</v>
          </cell>
          <cell r="ES23">
            <v>46.19</v>
          </cell>
          <cell r="ET23">
            <v>2.36</v>
          </cell>
          <cell r="EU23">
            <v>0.246</v>
          </cell>
          <cell r="EV23">
            <v>2.67</v>
          </cell>
          <cell r="EW23">
            <v>0.34200000000000003</v>
          </cell>
          <cell r="EX23">
            <v>0.16400000000000001</v>
          </cell>
          <cell r="EY23">
            <v>5.1999999999999998E-2</v>
          </cell>
          <cell r="EZ23">
            <v>8.0000000000000002E-3</v>
          </cell>
          <cell r="FA23">
            <v>5.1999999999999998E-2</v>
          </cell>
          <cell r="FB23">
            <v>9.1999999999999998E-2</v>
          </cell>
          <cell r="FC23">
            <v>1.37</v>
          </cell>
          <cell r="FD23">
            <v>1</v>
          </cell>
          <cell r="FE23">
            <v>4</v>
          </cell>
          <cell r="FF23">
            <v>13.879397163120569</v>
          </cell>
          <cell r="FG23">
            <v>22.810514184397164</v>
          </cell>
          <cell r="FH23">
            <v>18.750478723404257</v>
          </cell>
          <cell r="FI23">
            <v>19.124078014184398</v>
          </cell>
          <cell r="FJ23">
            <v>50.818102836879433</v>
          </cell>
          <cell r="FK23">
            <v>50.653971631205671</v>
          </cell>
          <cell r="FL23">
            <v>62.53028368794326</v>
          </cell>
          <cell r="FM23">
            <v>51.626187943262416</v>
          </cell>
          <cell r="FN23">
            <v>33.409255319148933</v>
          </cell>
          <cell r="FO23">
            <v>0.1</v>
          </cell>
          <cell r="FP23">
            <v>0</v>
          </cell>
          <cell r="FQ23" t="e">
            <v>#DIV/0!</v>
          </cell>
          <cell r="FR23">
            <v>17.46</v>
          </cell>
          <cell r="FS23">
            <v>43.65</v>
          </cell>
          <cell r="FT23">
            <v>29.4</v>
          </cell>
          <cell r="FU23">
            <v>7.65</v>
          </cell>
          <cell r="FV23">
            <v>1.38</v>
          </cell>
          <cell r="FW23">
            <v>0.28000000000000003</v>
          </cell>
          <cell r="FX23">
            <v>0.18</v>
          </cell>
          <cell r="FY23">
            <v>1.66</v>
          </cell>
          <cell r="FZ23">
            <v>77.459999999999994</v>
          </cell>
          <cell r="GA23">
            <v>62.12</v>
          </cell>
          <cell r="GB23">
            <v>80.2</v>
          </cell>
          <cell r="GC23">
            <v>19.78</v>
          </cell>
          <cell r="GD23">
            <v>0</v>
          </cell>
          <cell r="GE23">
            <v>0</v>
          </cell>
          <cell r="GF23">
            <v>8.9499999999999993</v>
          </cell>
          <cell r="GG23">
            <v>4.45</v>
          </cell>
          <cell r="GH23">
            <v>2.25</v>
          </cell>
          <cell r="GI23">
            <v>1.02</v>
          </cell>
          <cell r="GJ23">
            <v>0.25139664804469275</v>
          </cell>
        </row>
        <row r="24">
          <cell r="A24">
            <v>45157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0.56666666666666676</v>
          </cell>
          <cell r="X24">
            <v>4.4833333333333334</v>
          </cell>
          <cell r="Y24">
            <v>15.926666666666668</v>
          </cell>
          <cell r="Z24">
            <v>48.733333333333327</v>
          </cell>
          <cell r="AA24">
            <v>15.51</v>
          </cell>
          <cell r="AB24">
            <v>5.3</v>
          </cell>
          <cell r="AC24">
            <v>3.35</v>
          </cell>
          <cell r="AD24">
            <v>6.6966666666666681</v>
          </cell>
          <cell r="AE24">
            <v>4.4833333333333334</v>
          </cell>
          <cell r="AF24">
            <v>15.346666666666666</v>
          </cell>
          <cell r="AG24">
            <v>3.6</v>
          </cell>
          <cell r="AH24">
            <v>0.55000000000000004</v>
          </cell>
          <cell r="AI24">
            <v>1.1200000000000001</v>
          </cell>
          <cell r="AJ24">
            <v>29.62</v>
          </cell>
          <cell r="AK24">
            <v>19.8</v>
          </cell>
          <cell r="AL24">
            <v>2.5000000000000001E-2</v>
          </cell>
          <cell r="AM24">
            <v>2.3E-2</v>
          </cell>
          <cell r="AN24">
            <v>0.08</v>
          </cell>
          <cell r="AO24">
            <v>0.318</v>
          </cell>
          <cell r="AP24">
            <v>44.65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60</v>
          </cell>
          <cell r="DB24">
            <v>0</v>
          </cell>
          <cell r="DC24">
            <v>0</v>
          </cell>
          <cell r="DD24">
            <v>147.30817573319595</v>
          </cell>
          <cell r="DE24">
            <v>1134.0248108320161</v>
          </cell>
          <cell r="DF24">
            <v>70.511970756678707</v>
          </cell>
          <cell r="DG24">
            <v>2.5</v>
          </cell>
          <cell r="DH24">
            <v>0</v>
          </cell>
          <cell r="DI24">
            <v>0</v>
          </cell>
          <cell r="DJ24">
            <v>6.56</v>
          </cell>
          <cell r="DK24">
            <v>14.04</v>
          </cell>
          <cell r="DL24">
            <v>36.549999999999997</v>
          </cell>
          <cell r="DM24">
            <v>32.619999999999997</v>
          </cell>
          <cell r="DN24">
            <v>8.16</v>
          </cell>
          <cell r="DO24">
            <v>1.63</v>
          </cell>
          <cell r="DP24" t="e">
            <v>#DIV/0!</v>
          </cell>
          <cell r="DQ24">
            <v>0</v>
          </cell>
          <cell r="DR24">
            <v>0</v>
          </cell>
          <cell r="DS24">
            <v>0.44</v>
          </cell>
          <cell r="DT24">
            <v>0</v>
          </cell>
          <cell r="DU24">
            <v>2.0699999999999998</v>
          </cell>
          <cell r="DV24">
            <v>0.44</v>
          </cell>
          <cell r="DW24">
            <v>0.44</v>
          </cell>
          <cell r="DX24">
            <v>43.112110000000001</v>
          </cell>
          <cell r="DY24">
            <v>13.36</v>
          </cell>
          <cell r="DZ24">
            <v>1.1599999999999999</v>
          </cell>
          <cell r="EA24">
            <v>85.48</v>
          </cell>
          <cell r="EB24">
            <v>0.5</v>
          </cell>
          <cell r="EC24">
            <v>25</v>
          </cell>
          <cell r="ED24">
            <v>147.30817573319595</v>
          </cell>
          <cell r="EE24">
            <v>1.3</v>
          </cell>
          <cell r="EF24">
            <v>0</v>
          </cell>
          <cell r="EG24">
            <v>2.11</v>
          </cell>
          <cell r="EH24">
            <v>21.74</v>
          </cell>
          <cell r="EI24">
            <v>20.04</v>
          </cell>
          <cell r="EJ24">
            <v>10.72</v>
          </cell>
          <cell r="EK24">
            <v>22.69</v>
          </cell>
          <cell r="EL24">
            <v>2.81</v>
          </cell>
          <cell r="EM24">
            <v>5.31</v>
          </cell>
          <cell r="EN24">
            <v>14.58</v>
          </cell>
          <cell r="EO24">
            <v>23.85</v>
          </cell>
          <cell r="EP24">
            <v>22.7</v>
          </cell>
          <cell r="EQ24">
            <v>39.450000000000003</v>
          </cell>
          <cell r="ER24">
            <v>2.0499999999999998</v>
          </cell>
          <cell r="ES24">
            <v>39.08</v>
          </cell>
          <cell r="ET24">
            <v>2.34</v>
          </cell>
          <cell r="EU24">
            <v>0.59899999999999998</v>
          </cell>
          <cell r="EV24">
            <v>0.29499999999999998</v>
          </cell>
          <cell r="EW24">
            <v>0.12</v>
          </cell>
          <cell r="EX24">
            <v>0.23499999999999999</v>
          </cell>
          <cell r="EY24">
            <v>4.8000000000000001E-2</v>
          </cell>
          <cell r="EZ24">
            <v>0.01</v>
          </cell>
          <cell r="FA24">
            <v>7.1999999999999995E-2</v>
          </cell>
          <cell r="FB24">
            <v>6.2E-2</v>
          </cell>
          <cell r="FC24">
            <v>0.75</v>
          </cell>
          <cell r="FD24">
            <v>1</v>
          </cell>
          <cell r="FE24">
            <v>4</v>
          </cell>
          <cell r="FF24">
            <v>37.58958333333333</v>
          </cell>
          <cell r="FG24">
            <v>39.128402777777779</v>
          </cell>
          <cell r="FH24">
            <v>40.976284722222218</v>
          </cell>
          <cell r="FI24">
            <v>33.205451388888889</v>
          </cell>
          <cell r="FJ24">
            <v>28.196371527777778</v>
          </cell>
          <cell r="FK24">
            <v>33.70595486111111</v>
          </cell>
          <cell r="FL24">
            <v>35.848072916666666</v>
          </cell>
          <cell r="FM24">
            <v>25.07592013888889</v>
          </cell>
          <cell r="FN24">
            <v>28.313368055555557</v>
          </cell>
          <cell r="FO24">
            <v>0.1</v>
          </cell>
          <cell r="FP24">
            <v>0</v>
          </cell>
          <cell r="FQ24" t="e">
            <v>#DIV/0!</v>
          </cell>
          <cell r="FR24">
            <v>17.39</v>
          </cell>
          <cell r="FS24">
            <v>42.06</v>
          </cell>
          <cell r="FT24">
            <v>31.53</v>
          </cell>
          <cell r="FU24">
            <v>7.19</v>
          </cell>
          <cell r="FV24">
            <v>1.31</v>
          </cell>
          <cell r="FW24">
            <v>0.32</v>
          </cell>
          <cell r="FX24">
            <v>0.2</v>
          </cell>
          <cell r="FY24">
            <v>1.63</v>
          </cell>
          <cell r="FZ24">
            <v>78.17</v>
          </cell>
          <cell r="GA24">
            <v>65.290000000000006</v>
          </cell>
          <cell r="GB24">
            <v>83.52</v>
          </cell>
          <cell r="GC24">
            <v>16.62</v>
          </cell>
          <cell r="GD24">
            <v>0</v>
          </cell>
          <cell r="GE24">
            <v>0</v>
          </cell>
          <cell r="GF24">
            <v>8.9499999999999993</v>
          </cell>
          <cell r="GG24">
            <v>4.45</v>
          </cell>
          <cell r="GH24">
            <v>2.25</v>
          </cell>
          <cell r="GI24">
            <v>1.02</v>
          </cell>
          <cell r="GJ24">
            <v>0.25139664804469275</v>
          </cell>
        </row>
        <row r="25">
          <cell r="A25">
            <v>45158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0.66666666666666663</v>
          </cell>
          <cell r="X25">
            <v>3.9449999999999998</v>
          </cell>
          <cell r="Y25">
            <v>18.936666666666667</v>
          </cell>
          <cell r="Z25">
            <v>45.616666666666667</v>
          </cell>
          <cell r="AA25">
            <v>18.796666666666667</v>
          </cell>
          <cell r="AB25">
            <v>4.626666666666666</v>
          </cell>
          <cell r="AC25">
            <v>3.4733333333333332</v>
          </cell>
          <cell r="AD25">
            <v>5.92</v>
          </cell>
          <cell r="AE25">
            <v>3.9449999999999998</v>
          </cell>
          <cell r="AF25">
            <v>14.02</v>
          </cell>
          <cell r="AG25">
            <v>4.92</v>
          </cell>
          <cell r="AH25">
            <v>0.72</v>
          </cell>
          <cell r="AI25">
            <v>1.28</v>
          </cell>
          <cell r="AJ25">
            <v>29.96</v>
          </cell>
          <cell r="AK25">
            <v>18.649999999999999</v>
          </cell>
          <cell r="AL25">
            <v>3.6999999999999998E-2</v>
          </cell>
          <cell r="AM25">
            <v>2.1000000000000001E-2</v>
          </cell>
          <cell r="AN25">
            <v>0.08</v>
          </cell>
          <cell r="AO25">
            <v>0.44800000000000001</v>
          </cell>
          <cell r="AP25">
            <v>43.65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55</v>
          </cell>
          <cell r="DB25">
            <v>0</v>
          </cell>
          <cell r="DC25">
            <v>0</v>
          </cell>
          <cell r="DD25">
            <v>146.28434415460652</v>
          </cell>
          <cell r="DE25">
            <v>1139.8782098505003</v>
          </cell>
          <cell r="DF25">
            <v>70.617083032490982</v>
          </cell>
          <cell r="DG25">
            <v>1.7749999999999999</v>
          </cell>
          <cell r="DH25">
            <v>0</v>
          </cell>
          <cell r="DI25">
            <v>0</v>
          </cell>
          <cell r="DJ25">
            <v>5.31</v>
          </cell>
          <cell r="DK25">
            <v>15.34</v>
          </cell>
          <cell r="DL25">
            <v>32.03</v>
          </cell>
          <cell r="DM25">
            <v>36.39</v>
          </cell>
          <cell r="DN25">
            <v>8.6</v>
          </cell>
          <cell r="DO25">
            <v>1.73</v>
          </cell>
          <cell r="DP25" t="e">
            <v>#DIV/0!</v>
          </cell>
          <cell r="DQ25">
            <v>0</v>
          </cell>
          <cell r="DR25">
            <v>0</v>
          </cell>
          <cell r="DS25">
            <v>0.6</v>
          </cell>
          <cell r="DT25">
            <v>0</v>
          </cell>
          <cell r="DU25">
            <v>2.33</v>
          </cell>
          <cell r="DV25">
            <v>0.6</v>
          </cell>
          <cell r="DW25">
            <v>0.6</v>
          </cell>
          <cell r="DX25">
            <v>42.386900000000004</v>
          </cell>
          <cell r="DY25">
            <v>13.16</v>
          </cell>
          <cell r="DZ25">
            <v>1.36</v>
          </cell>
          <cell r="EA25">
            <v>85.48</v>
          </cell>
          <cell r="EB25">
            <v>0.52</v>
          </cell>
          <cell r="EC25">
            <v>25</v>
          </cell>
          <cell r="ED25">
            <v>146.28434415460652</v>
          </cell>
          <cell r="EE25">
            <v>0.6</v>
          </cell>
          <cell r="EF25">
            <v>0</v>
          </cell>
          <cell r="EG25">
            <v>8.4</v>
          </cell>
          <cell r="EH25">
            <v>39.49</v>
          </cell>
          <cell r="EI25">
            <v>29.5</v>
          </cell>
          <cell r="EJ25">
            <v>5.0199999999999996</v>
          </cell>
          <cell r="EK25">
            <v>9.75</v>
          </cell>
          <cell r="EL25">
            <v>2.04</v>
          </cell>
          <cell r="EM25">
            <v>1.29</v>
          </cell>
          <cell r="EN25">
            <v>4.51</v>
          </cell>
          <cell r="EO25">
            <v>47.89</v>
          </cell>
          <cell r="EP25">
            <v>7.84</v>
          </cell>
          <cell r="EQ25">
            <v>38.5</v>
          </cell>
          <cell r="ER25">
            <v>0.48</v>
          </cell>
          <cell r="ES25">
            <v>41.92</v>
          </cell>
          <cell r="ET25">
            <v>1.42</v>
          </cell>
          <cell r="EU25">
            <v>4.8000000000000001E-2</v>
          </cell>
          <cell r="EV25">
            <v>0.14199999999999999</v>
          </cell>
          <cell r="EW25">
            <v>4.4999999999999998E-2</v>
          </cell>
          <cell r="EX25">
            <v>0.13500000000000001</v>
          </cell>
          <cell r="EY25">
            <v>4.5999999999999999E-2</v>
          </cell>
          <cell r="EZ25">
            <v>7.0000000000000001E-3</v>
          </cell>
          <cell r="FA25">
            <v>7.1999999999999995E-2</v>
          </cell>
          <cell r="FB25">
            <v>4.8000000000000001E-2</v>
          </cell>
          <cell r="FC25">
            <v>0.9</v>
          </cell>
          <cell r="FD25">
            <v>1</v>
          </cell>
          <cell r="FE25">
            <v>4</v>
          </cell>
          <cell r="FF25">
            <v>20.668333333333333</v>
          </cell>
          <cell r="FG25">
            <v>30.064392361111111</v>
          </cell>
          <cell r="FH25">
            <v>26.106180555555554</v>
          </cell>
          <cell r="FI25">
            <v>23.217118055555556</v>
          </cell>
          <cell r="FJ25">
            <v>37.379548611111112</v>
          </cell>
          <cell r="FK25">
            <v>36.586979166666666</v>
          </cell>
          <cell r="FL25">
            <v>44.030364583333338</v>
          </cell>
          <cell r="FM25">
            <v>35.532343750000003</v>
          </cell>
          <cell r="FN25">
            <v>25.600555555555555</v>
          </cell>
          <cell r="FO25">
            <v>0.1</v>
          </cell>
          <cell r="FP25">
            <v>0</v>
          </cell>
          <cell r="FQ25" t="e">
            <v>#DIV/0!</v>
          </cell>
          <cell r="FR25">
            <v>12.19</v>
          </cell>
          <cell r="FS25">
            <v>50.78</v>
          </cell>
          <cell r="FT25">
            <v>28.18</v>
          </cell>
          <cell r="FU25">
            <v>6.36</v>
          </cell>
          <cell r="FV25">
            <v>1.97</v>
          </cell>
          <cell r="FW25">
            <v>0.28000000000000003</v>
          </cell>
          <cell r="FX25">
            <v>0.24</v>
          </cell>
          <cell r="FY25">
            <v>2.25</v>
          </cell>
          <cell r="FZ25">
            <v>78.209999999999994</v>
          </cell>
          <cell r="GA25">
            <v>64.36</v>
          </cell>
          <cell r="GB25">
            <v>82.29</v>
          </cell>
          <cell r="GC25">
            <v>17.86</v>
          </cell>
          <cell r="GD25">
            <v>0</v>
          </cell>
          <cell r="GE25">
            <v>0</v>
          </cell>
          <cell r="GF25">
            <v>8.9499999999999993</v>
          </cell>
          <cell r="GG25">
            <v>4.45</v>
          </cell>
          <cell r="GH25">
            <v>2.25</v>
          </cell>
          <cell r="GI25">
            <v>1.02</v>
          </cell>
          <cell r="GJ25">
            <v>0.25139664804469275</v>
          </cell>
        </row>
        <row r="26">
          <cell r="A26">
            <v>45159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0.6</v>
          </cell>
          <cell r="X26">
            <v>3.6233333333333335</v>
          </cell>
          <cell r="Y26">
            <v>12.193333333333333</v>
          </cell>
          <cell r="Z26">
            <v>44.826666666666675</v>
          </cell>
          <cell r="AA26">
            <v>23.536666666666665</v>
          </cell>
          <cell r="AB26">
            <v>5.1133333333333333</v>
          </cell>
          <cell r="AC26">
            <v>4.333333333333333</v>
          </cell>
          <cell r="AD26">
            <v>6.373333333333334</v>
          </cell>
          <cell r="AE26">
            <v>3.6233333333333335</v>
          </cell>
          <cell r="AF26">
            <v>15.82</v>
          </cell>
          <cell r="AG26">
            <v>6.1</v>
          </cell>
          <cell r="AH26">
            <v>0.82</v>
          </cell>
          <cell r="AI26">
            <v>1.1299999999999999</v>
          </cell>
          <cell r="AJ26">
            <v>28.62</v>
          </cell>
          <cell r="AK26">
            <v>19.22</v>
          </cell>
          <cell r="AL26">
            <v>6.3E-2</v>
          </cell>
          <cell r="AM26">
            <v>2.4E-2</v>
          </cell>
          <cell r="AN26">
            <v>8.3000000000000004E-2</v>
          </cell>
          <cell r="AO26">
            <v>0.504</v>
          </cell>
          <cell r="AP26">
            <v>43.25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55</v>
          </cell>
          <cell r="DB26">
            <v>0</v>
          </cell>
          <cell r="DC26">
            <v>0</v>
          </cell>
          <cell r="DD26">
            <v>147.55496212561613</v>
          </cell>
          <cell r="DE26">
            <v>1149.3267740015631</v>
          </cell>
          <cell r="DF26">
            <v>70.856303249097479</v>
          </cell>
          <cell r="DG26">
            <v>2.9249999999999998</v>
          </cell>
          <cell r="DH26">
            <v>0</v>
          </cell>
          <cell r="DI26">
            <v>0</v>
          </cell>
          <cell r="DJ26">
            <v>6.97</v>
          </cell>
          <cell r="DK26">
            <v>17.05</v>
          </cell>
          <cell r="DL26">
            <v>24.87</v>
          </cell>
          <cell r="DM26">
            <v>38.369999999999997</v>
          </cell>
          <cell r="DN26">
            <v>10.17</v>
          </cell>
          <cell r="DO26">
            <v>2.25</v>
          </cell>
          <cell r="DP26" t="e">
            <v>#DIV/0!</v>
          </cell>
          <cell r="DQ26">
            <v>0</v>
          </cell>
          <cell r="DR26">
            <v>0</v>
          </cell>
          <cell r="DS26">
            <v>0.32</v>
          </cell>
          <cell r="DT26">
            <v>0</v>
          </cell>
          <cell r="DU26">
            <v>2.57</v>
          </cell>
          <cell r="DV26">
            <v>0.32</v>
          </cell>
          <cell r="DW26">
            <v>0.32</v>
          </cell>
          <cell r="DX26">
            <v>42.550879999999999</v>
          </cell>
          <cell r="DY26">
            <v>12.69</v>
          </cell>
          <cell r="DZ26">
            <v>0.98</v>
          </cell>
          <cell r="EA26">
            <v>86.33</v>
          </cell>
          <cell r="EB26">
            <v>0.52</v>
          </cell>
          <cell r="EC26">
            <v>25</v>
          </cell>
          <cell r="ED26">
            <v>147.55496212561613</v>
          </cell>
          <cell r="EE26">
            <v>1.9</v>
          </cell>
          <cell r="EF26">
            <v>0</v>
          </cell>
          <cell r="EG26">
            <v>6.48</v>
          </cell>
          <cell r="EH26">
            <v>22.58</v>
          </cell>
          <cell r="EI26">
            <v>25.48</v>
          </cell>
          <cell r="EJ26">
            <v>7.8</v>
          </cell>
          <cell r="EK26">
            <v>16.82</v>
          </cell>
          <cell r="EL26">
            <v>2.48</v>
          </cell>
          <cell r="EM26">
            <v>3.98</v>
          </cell>
          <cell r="EN26">
            <v>14.38</v>
          </cell>
          <cell r="EO26">
            <v>29.06</v>
          </cell>
          <cell r="EP26">
            <v>20.84</v>
          </cell>
          <cell r="EQ26">
            <v>34.25</v>
          </cell>
          <cell r="ER26">
            <v>0.86</v>
          </cell>
          <cell r="ES26">
            <v>47.77</v>
          </cell>
          <cell r="ET26">
            <v>1.62</v>
          </cell>
          <cell r="EU26">
            <v>0.36099999999999999</v>
          </cell>
          <cell r="EV26">
            <v>0.25700000000000001</v>
          </cell>
          <cell r="EW26">
            <v>6.0999999999999999E-2</v>
          </cell>
          <cell r="EX26">
            <v>0.125</v>
          </cell>
          <cell r="EY26">
            <v>4.1000000000000002E-2</v>
          </cell>
          <cell r="EZ26">
            <v>5.0000000000000001E-3</v>
          </cell>
          <cell r="FA26">
            <v>0.09</v>
          </cell>
          <cell r="FB26">
            <v>3.5999999999999997E-2</v>
          </cell>
          <cell r="FC26">
            <v>0.75</v>
          </cell>
          <cell r="FD26">
            <v>1</v>
          </cell>
          <cell r="FE26">
            <v>4</v>
          </cell>
          <cell r="FF26">
            <v>43.569687500000001</v>
          </cell>
          <cell r="FG26">
            <v>48.457569444444445</v>
          </cell>
          <cell r="FH26">
            <v>49.426770833333336</v>
          </cell>
          <cell r="FI26">
            <v>54.123836805555555</v>
          </cell>
          <cell r="FJ26">
            <v>65.468628472222221</v>
          </cell>
          <cell r="FK26">
            <v>65.949392361111109</v>
          </cell>
          <cell r="FL26">
            <v>55.95482638888889</v>
          </cell>
          <cell r="FM26">
            <v>48.930034722222224</v>
          </cell>
          <cell r="FN26">
            <v>51.018229166666664</v>
          </cell>
          <cell r="FO26">
            <v>0.2</v>
          </cell>
          <cell r="FP26">
            <v>0</v>
          </cell>
          <cell r="FQ26" t="e">
            <v>#DIV/0!</v>
          </cell>
          <cell r="FR26">
            <v>24.71</v>
          </cell>
          <cell r="FS26">
            <v>44.45</v>
          </cell>
          <cell r="FT26">
            <v>21.66</v>
          </cell>
          <cell r="FU26">
            <v>7.12</v>
          </cell>
          <cell r="FV26">
            <v>1.79</v>
          </cell>
          <cell r="FW26">
            <v>0.18</v>
          </cell>
          <cell r="FX26">
            <v>0.09</v>
          </cell>
          <cell r="FY26">
            <v>1.97</v>
          </cell>
          <cell r="FZ26">
            <v>75.180000000000007</v>
          </cell>
          <cell r="GA26">
            <v>64.72</v>
          </cell>
          <cell r="GB26">
            <v>86.08</v>
          </cell>
          <cell r="GC26">
            <v>13.49</v>
          </cell>
          <cell r="GD26">
            <v>0</v>
          </cell>
          <cell r="GE26">
            <v>0</v>
          </cell>
          <cell r="GF26">
            <v>8.9499999999999993</v>
          </cell>
          <cell r="GG26">
            <v>4.45</v>
          </cell>
          <cell r="GH26">
            <v>2.25</v>
          </cell>
          <cell r="GI26">
            <v>1.02</v>
          </cell>
          <cell r="GJ26">
            <v>0.25139664804469275</v>
          </cell>
        </row>
        <row r="27">
          <cell r="A27">
            <v>45160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0.5</v>
          </cell>
          <cell r="X27">
            <v>5.6033333333333344</v>
          </cell>
          <cell r="Y27">
            <v>19.27</v>
          </cell>
          <cell r="Z27">
            <v>46.1</v>
          </cell>
          <cell r="AA27">
            <v>17.283333333333335</v>
          </cell>
          <cell r="AB27">
            <v>4.0866666666666669</v>
          </cell>
          <cell r="AC27">
            <v>2.2799999999999998</v>
          </cell>
          <cell r="AD27">
            <v>5.376666666666666</v>
          </cell>
          <cell r="AE27">
            <v>5.6033333333333344</v>
          </cell>
          <cell r="AF27">
            <v>11.743333333333332</v>
          </cell>
          <cell r="AG27">
            <v>6.08</v>
          </cell>
          <cell r="AH27">
            <v>0.81</v>
          </cell>
          <cell r="AI27">
            <v>1.26</v>
          </cell>
          <cell r="AJ27">
            <v>31.35</v>
          </cell>
          <cell r="AK27">
            <v>16.86</v>
          </cell>
          <cell r="AL27">
            <v>0.124</v>
          </cell>
          <cell r="AM27">
            <v>2.9000000000000001E-2</v>
          </cell>
          <cell r="AN27">
            <v>9.4E-2</v>
          </cell>
          <cell r="AO27">
            <v>0.38900000000000001</v>
          </cell>
          <cell r="AP27">
            <v>42.82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50</v>
          </cell>
          <cell r="DB27">
            <v>0</v>
          </cell>
          <cell r="DC27">
            <v>0</v>
          </cell>
          <cell r="DD27">
            <v>145.84912627042527</v>
          </cell>
          <cell r="DE27">
            <v>1122.2138112370169</v>
          </cell>
          <cell r="DF27">
            <v>69.616707581227431</v>
          </cell>
          <cell r="DG27">
            <v>2.3199999999999998</v>
          </cell>
          <cell r="DH27">
            <v>0</v>
          </cell>
          <cell r="DI27">
            <v>0</v>
          </cell>
          <cell r="DJ27">
            <v>2.67</v>
          </cell>
          <cell r="DK27">
            <v>11.85</v>
          </cell>
          <cell r="DL27">
            <v>28.52</v>
          </cell>
          <cell r="DM27">
            <v>44.27</v>
          </cell>
          <cell r="DN27">
            <v>10.51</v>
          </cell>
          <cell r="DO27">
            <v>1.7</v>
          </cell>
          <cell r="DP27" t="e">
            <v>#DIV/0!</v>
          </cell>
          <cell r="DQ27">
            <v>0</v>
          </cell>
          <cell r="DR27">
            <v>0</v>
          </cell>
          <cell r="DS27">
            <v>0.48</v>
          </cell>
          <cell r="DT27">
            <v>0</v>
          </cell>
          <cell r="DU27">
            <v>2.1800000000000002</v>
          </cell>
          <cell r="DV27">
            <v>0.48</v>
          </cell>
          <cell r="DW27">
            <v>0.48</v>
          </cell>
          <cell r="DX27">
            <v>40.220669999999998</v>
          </cell>
          <cell r="DY27">
            <v>13.51</v>
          </cell>
          <cell r="DZ27">
            <v>1.1200000000000001</v>
          </cell>
          <cell r="EA27">
            <v>85.37</v>
          </cell>
          <cell r="EB27">
            <v>0.47</v>
          </cell>
          <cell r="EC27">
            <v>20</v>
          </cell>
          <cell r="ED27">
            <v>145.84912627042527</v>
          </cell>
          <cell r="EE27">
            <v>1.6</v>
          </cell>
          <cell r="EF27">
            <v>0</v>
          </cell>
          <cell r="EG27">
            <v>3.54</v>
          </cell>
          <cell r="EH27">
            <v>22.67</v>
          </cell>
          <cell r="EI27">
            <v>30.82</v>
          </cell>
          <cell r="EJ27">
            <v>7.99</v>
          </cell>
          <cell r="EK27">
            <v>17.84</v>
          </cell>
          <cell r="EL27">
            <v>2.62</v>
          </cell>
          <cell r="EM27">
            <v>2.86</v>
          </cell>
          <cell r="EN27">
            <v>11.66</v>
          </cell>
          <cell r="EO27">
            <v>26.21</v>
          </cell>
          <cell r="EP27">
            <v>17.14</v>
          </cell>
          <cell r="EQ27">
            <v>36.200000000000003</v>
          </cell>
          <cell r="ER27">
            <v>0.56999999999999995</v>
          </cell>
          <cell r="ES27">
            <v>44.62</v>
          </cell>
          <cell r="ET27">
            <v>1.5529999999999999</v>
          </cell>
          <cell r="EU27">
            <v>7.9000000000000001E-2</v>
          </cell>
          <cell r="EV27">
            <v>0.14299999999999999</v>
          </cell>
          <cell r="EW27">
            <v>0.03</v>
          </cell>
          <cell r="EX27">
            <v>0.13500000000000001</v>
          </cell>
          <cell r="EY27">
            <v>5.0999999999999997E-2</v>
          </cell>
          <cell r="EZ27">
            <v>5.0000000000000001E-3</v>
          </cell>
          <cell r="FA27">
            <v>9.8000000000000004E-2</v>
          </cell>
          <cell r="FB27">
            <v>0.02</v>
          </cell>
          <cell r="FC27">
            <v>1.56</v>
          </cell>
          <cell r="FD27">
            <v>1</v>
          </cell>
          <cell r="FE27">
            <v>4</v>
          </cell>
          <cell r="FF27">
            <v>41.736336805555553</v>
          </cell>
          <cell r="FG27">
            <v>43.301024305555558</v>
          </cell>
          <cell r="FH27">
            <v>46.323489583333334</v>
          </cell>
          <cell r="FI27">
            <v>51.421041666666667</v>
          </cell>
          <cell r="FJ27">
            <v>56.493350694444445</v>
          </cell>
          <cell r="FK27">
            <v>69.446666666666658</v>
          </cell>
          <cell r="FL27">
            <v>55.784826388888888</v>
          </cell>
          <cell r="FM27">
            <v>60.860416666666666</v>
          </cell>
          <cell r="FN27">
            <v>50.73607638888889</v>
          </cell>
          <cell r="FO27">
            <v>0.1</v>
          </cell>
          <cell r="FP27">
            <v>0</v>
          </cell>
          <cell r="FQ27" t="e">
            <v>#DIV/0!</v>
          </cell>
          <cell r="FR27">
            <v>17.82</v>
          </cell>
          <cell r="FS27">
            <v>54.33</v>
          </cell>
          <cell r="FT27">
            <v>19.46</v>
          </cell>
          <cell r="FU27">
            <v>5.6</v>
          </cell>
          <cell r="FV27">
            <v>2.2999999999999998</v>
          </cell>
          <cell r="FW27">
            <v>0.35</v>
          </cell>
          <cell r="FX27">
            <v>0.14000000000000001</v>
          </cell>
          <cell r="FY27">
            <v>2.65</v>
          </cell>
          <cell r="FZ27">
            <v>76.86</v>
          </cell>
          <cell r="GA27">
            <v>61.5</v>
          </cell>
          <cell r="GB27">
            <v>80.010000000000005</v>
          </cell>
          <cell r="GC27">
            <v>19.809999999999999</v>
          </cell>
          <cell r="GD27">
            <v>0</v>
          </cell>
          <cell r="GE27">
            <v>0</v>
          </cell>
          <cell r="GF27">
            <v>8.9499999999999993</v>
          </cell>
          <cell r="GG27">
            <v>4.45</v>
          </cell>
          <cell r="GH27">
            <v>2.25</v>
          </cell>
          <cell r="GI27">
            <v>1.02</v>
          </cell>
          <cell r="GJ27">
            <v>0.25139664804469275</v>
          </cell>
        </row>
        <row r="28">
          <cell r="A28">
            <v>45161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0.5</v>
          </cell>
          <cell r="X28">
            <v>3.085</v>
          </cell>
          <cell r="Y28">
            <v>16.745000000000001</v>
          </cell>
          <cell r="Z28">
            <v>45.51</v>
          </cell>
          <cell r="AA28">
            <v>21.2</v>
          </cell>
          <cell r="AB28">
            <v>4.9050000000000002</v>
          </cell>
          <cell r="AC28">
            <v>3.28</v>
          </cell>
          <cell r="AD28">
            <v>5.2750000000000004</v>
          </cell>
          <cell r="AE28">
            <v>3.085</v>
          </cell>
          <cell r="AF28">
            <v>13.46</v>
          </cell>
          <cell r="AG28">
            <v>6.69</v>
          </cell>
          <cell r="AH28">
            <v>0.84</v>
          </cell>
          <cell r="AI28">
            <v>1.57</v>
          </cell>
          <cell r="AJ28">
            <v>28.15</v>
          </cell>
          <cell r="AK28">
            <v>18.98</v>
          </cell>
          <cell r="AL28">
            <v>6.3E-2</v>
          </cell>
          <cell r="AM28">
            <v>2.5000000000000001E-2</v>
          </cell>
          <cell r="AN28">
            <v>8.1000000000000003E-2</v>
          </cell>
          <cell r="AO28">
            <v>0.58199999999999996</v>
          </cell>
          <cell r="AP28">
            <v>42.814100000000003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55</v>
          </cell>
          <cell r="DB28">
            <v>0</v>
          </cell>
          <cell r="DC28">
            <v>0</v>
          </cell>
          <cell r="DD28">
            <v>141.22485216560582</v>
          </cell>
          <cell r="DE28">
            <v>1146.8069132011431</v>
          </cell>
          <cell r="DF28">
            <v>72.793624729963909</v>
          </cell>
          <cell r="DG28">
            <v>1.32</v>
          </cell>
          <cell r="DH28">
            <v>0</v>
          </cell>
          <cell r="DI28">
            <v>0</v>
          </cell>
          <cell r="DJ28">
            <v>6.77</v>
          </cell>
          <cell r="DK28">
            <v>19.47</v>
          </cell>
          <cell r="DL28">
            <v>36.4</v>
          </cell>
          <cell r="DM28">
            <v>27.1</v>
          </cell>
          <cell r="DN28">
            <v>8.35</v>
          </cell>
          <cell r="DO28">
            <v>1.53</v>
          </cell>
          <cell r="DP28" t="e">
            <v>#DIV/0!</v>
          </cell>
          <cell r="DQ28">
            <v>0</v>
          </cell>
          <cell r="DR28">
            <v>0</v>
          </cell>
          <cell r="DS28">
            <v>0.38</v>
          </cell>
          <cell r="DT28">
            <v>0</v>
          </cell>
          <cell r="DU28">
            <v>1.91</v>
          </cell>
          <cell r="DV28">
            <v>0.38</v>
          </cell>
          <cell r="DW28">
            <v>0.38</v>
          </cell>
          <cell r="DX28">
            <v>44.35857</v>
          </cell>
          <cell r="DY28">
            <v>12.86</v>
          </cell>
          <cell r="DZ28">
            <v>1.1000000000000001</v>
          </cell>
          <cell r="EA28">
            <v>86.04</v>
          </cell>
          <cell r="EB28">
            <v>0.45</v>
          </cell>
          <cell r="EC28">
            <v>20</v>
          </cell>
          <cell r="ED28">
            <v>141.22485216560582</v>
          </cell>
          <cell r="EE28">
            <v>1.4</v>
          </cell>
          <cell r="EF28">
            <v>0</v>
          </cell>
          <cell r="EG28">
            <v>4.08</v>
          </cell>
          <cell r="EH28">
            <v>27.12</v>
          </cell>
          <cell r="EI28">
            <v>19.809999999999999</v>
          </cell>
          <cell r="EJ28">
            <v>7</v>
          </cell>
          <cell r="EK28">
            <v>19.95</v>
          </cell>
          <cell r="EL28">
            <v>3.04</v>
          </cell>
          <cell r="EM28">
            <v>6.82</v>
          </cell>
          <cell r="EN28">
            <v>12.18</v>
          </cell>
          <cell r="EO28">
            <v>31.2</v>
          </cell>
          <cell r="EP28">
            <v>22.04</v>
          </cell>
          <cell r="EQ28">
            <v>30.63</v>
          </cell>
          <cell r="ER28">
            <v>0.56000000000000005</v>
          </cell>
          <cell r="ES28">
            <v>53.01</v>
          </cell>
          <cell r="ET28">
            <v>1.74</v>
          </cell>
          <cell r="EU28">
            <v>0.188</v>
          </cell>
          <cell r="EV28">
            <v>0.157</v>
          </cell>
          <cell r="EW28">
            <v>0.05</v>
          </cell>
          <cell r="EX28">
            <v>0.12</v>
          </cell>
          <cell r="EY28">
            <v>0.04</v>
          </cell>
          <cell r="EZ28">
            <v>7.0000000000000001E-3</v>
          </cell>
          <cell r="FA28">
            <v>8.3000000000000004E-2</v>
          </cell>
          <cell r="FB28">
            <v>0.02</v>
          </cell>
          <cell r="FC28">
            <v>0.72</v>
          </cell>
          <cell r="FD28">
            <v>1</v>
          </cell>
          <cell r="FE28">
            <v>4</v>
          </cell>
          <cell r="FF28">
            <v>20.599305555555556</v>
          </cell>
          <cell r="FG28">
            <v>21.557395833333334</v>
          </cell>
          <cell r="FH28">
            <v>26.067725694444448</v>
          </cell>
          <cell r="FI28">
            <v>32.207743055555554</v>
          </cell>
          <cell r="FJ28">
            <v>61.717743055555559</v>
          </cell>
          <cell r="FK28">
            <v>68.88338541666667</v>
          </cell>
          <cell r="FL28">
            <v>54.563732638888894</v>
          </cell>
          <cell r="FM28">
            <v>54.783246527777777</v>
          </cell>
          <cell r="FN28">
            <v>37.150381944444447</v>
          </cell>
          <cell r="FO28">
            <v>0.1</v>
          </cell>
          <cell r="FP28">
            <v>0</v>
          </cell>
          <cell r="FQ28" t="e">
            <v>#DIV/0!</v>
          </cell>
          <cell r="FR28">
            <v>23.49</v>
          </cell>
          <cell r="FS28">
            <v>49.77</v>
          </cell>
          <cell r="FT28">
            <v>21.96</v>
          </cell>
          <cell r="FU28">
            <v>2.94</v>
          </cell>
          <cell r="FV28">
            <v>1.44</v>
          </cell>
          <cell r="FW28">
            <v>0.24</v>
          </cell>
          <cell r="FX28">
            <v>0.16</v>
          </cell>
          <cell r="FY28">
            <v>1.68</v>
          </cell>
          <cell r="FZ28">
            <v>77.52</v>
          </cell>
          <cell r="GA28">
            <v>62.63</v>
          </cell>
          <cell r="GB28">
            <v>80.790000000000006</v>
          </cell>
          <cell r="GC28">
            <v>19.2</v>
          </cell>
          <cell r="GD28">
            <v>0</v>
          </cell>
          <cell r="GE28">
            <v>0</v>
          </cell>
          <cell r="GF28">
            <v>8.9499999999999993</v>
          </cell>
          <cell r="GG28">
            <v>4.45</v>
          </cell>
          <cell r="GH28">
            <v>2.25</v>
          </cell>
          <cell r="GI28">
            <v>1.02</v>
          </cell>
          <cell r="GJ28">
            <v>0.25139664804469275</v>
          </cell>
        </row>
        <row r="29">
          <cell r="A29">
            <v>45162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0.7</v>
          </cell>
          <cell r="X29">
            <v>3.7850000000000001</v>
          </cell>
          <cell r="Y29">
            <v>16.274999999999999</v>
          </cell>
          <cell r="Z29">
            <v>48.92</v>
          </cell>
          <cell r="AA29">
            <v>19.454999999999998</v>
          </cell>
          <cell r="AB29">
            <v>4.25</v>
          </cell>
          <cell r="AC29">
            <v>2.81</v>
          </cell>
          <cell r="AD29">
            <v>4.5049999999999999</v>
          </cell>
          <cell r="AE29">
            <v>3.7850000000000001</v>
          </cell>
          <cell r="AF29">
            <v>11.565</v>
          </cell>
          <cell r="AG29">
            <v>6.18</v>
          </cell>
          <cell r="AH29">
            <v>0.71</v>
          </cell>
          <cell r="AI29">
            <v>1.0900000000000001</v>
          </cell>
          <cell r="AJ29">
            <v>28.16</v>
          </cell>
          <cell r="AK29">
            <v>19.62</v>
          </cell>
          <cell r="AL29">
            <v>4.3999999999999997E-2</v>
          </cell>
          <cell r="AM29">
            <v>2.1999999999999999E-2</v>
          </cell>
          <cell r="AN29">
            <v>8.1000000000000003E-2</v>
          </cell>
          <cell r="AO29">
            <v>0.58599999999999997</v>
          </cell>
          <cell r="AP29">
            <v>43.32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45</v>
          </cell>
          <cell r="DB29">
            <v>0</v>
          </cell>
          <cell r="DC29">
            <v>0</v>
          </cell>
          <cell r="DD29">
            <v>136.49008462633984</v>
          </cell>
          <cell r="DE29">
            <v>1161.7120099883164</v>
          </cell>
          <cell r="DF29">
            <v>74.277877256317694</v>
          </cell>
          <cell r="DG29">
            <v>1.02</v>
          </cell>
          <cell r="DH29">
            <v>0</v>
          </cell>
          <cell r="DI29">
            <v>0</v>
          </cell>
          <cell r="DJ29">
            <v>6.44</v>
          </cell>
          <cell r="DK29">
            <v>20.32</v>
          </cell>
          <cell r="DL29">
            <v>34.72</v>
          </cell>
          <cell r="DM29">
            <v>28.06</v>
          </cell>
          <cell r="DN29">
            <v>8.44</v>
          </cell>
          <cell r="DO29">
            <v>1.64</v>
          </cell>
          <cell r="DP29" t="e">
            <v>#DIV/0!</v>
          </cell>
          <cell r="DQ29">
            <v>0</v>
          </cell>
          <cell r="DR29">
            <v>0</v>
          </cell>
          <cell r="DS29">
            <v>0.38</v>
          </cell>
          <cell r="DT29">
            <v>0</v>
          </cell>
          <cell r="DU29">
            <v>2.02</v>
          </cell>
          <cell r="DV29">
            <v>0.38</v>
          </cell>
          <cell r="DW29">
            <v>0.38</v>
          </cell>
          <cell r="DX29">
            <v>44.232369999999989</v>
          </cell>
          <cell r="DY29">
            <v>12.95</v>
          </cell>
          <cell r="DZ29">
            <v>0.89</v>
          </cell>
          <cell r="EA29">
            <v>86.16</v>
          </cell>
          <cell r="EB29">
            <v>0.45</v>
          </cell>
          <cell r="EC29">
            <v>20</v>
          </cell>
          <cell r="ED29">
            <v>136.49008462633984</v>
          </cell>
          <cell r="EE29">
            <v>2.2000000000000002</v>
          </cell>
          <cell r="EF29">
            <v>0</v>
          </cell>
          <cell r="EG29">
            <v>9.1999999999999993</v>
          </cell>
          <cell r="EH29">
            <v>17.22</v>
          </cell>
          <cell r="EI29">
            <v>29.44</v>
          </cell>
          <cell r="EJ29">
            <v>8.24</v>
          </cell>
          <cell r="EK29">
            <v>19.32</v>
          </cell>
          <cell r="EL29">
            <v>3.62</v>
          </cell>
          <cell r="EM29">
            <v>6.13</v>
          </cell>
          <cell r="EN29">
            <v>6.83</v>
          </cell>
          <cell r="EO29">
            <v>26.42</v>
          </cell>
          <cell r="EP29">
            <v>16.579999999999998</v>
          </cell>
          <cell r="EQ29">
            <v>35.85</v>
          </cell>
          <cell r="ER29">
            <v>6.46</v>
          </cell>
          <cell r="ES29">
            <v>41.46</v>
          </cell>
          <cell r="ET29">
            <v>2.12</v>
          </cell>
          <cell r="EU29">
            <v>0.71</v>
          </cell>
          <cell r="EV29">
            <v>3.07</v>
          </cell>
          <cell r="EW29">
            <v>7.2999999999999995E-2</v>
          </cell>
          <cell r="EX29">
            <v>0.16300000000000001</v>
          </cell>
          <cell r="EY29">
            <v>7.0000000000000007E-2</v>
          </cell>
          <cell r="EZ29">
            <v>5.0000000000000001E-3</v>
          </cell>
          <cell r="FA29">
            <v>7.2999999999999995E-2</v>
          </cell>
          <cell r="FB29">
            <v>0.14699999999999999</v>
          </cell>
          <cell r="FC29">
            <v>1.54</v>
          </cell>
          <cell r="FD29">
            <v>1</v>
          </cell>
          <cell r="FE29">
            <v>4</v>
          </cell>
          <cell r="FF29">
            <v>14.856979166666665</v>
          </cell>
          <cell r="FG29">
            <v>21.343628472222221</v>
          </cell>
          <cell r="FH29">
            <v>21.957413194444445</v>
          </cell>
          <cell r="FI29">
            <v>22.724062499999999</v>
          </cell>
          <cell r="FJ29">
            <v>59.276197916666661</v>
          </cell>
          <cell r="FK29">
            <v>56.938038194444445</v>
          </cell>
          <cell r="FL29">
            <v>61.056649305555553</v>
          </cell>
          <cell r="FM29">
            <v>40.718715277777775</v>
          </cell>
          <cell r="FN29">
            <v>37.462361111111115</v>
          </cell>
          <cell r="FO29">
            <v>0.2</v>
          </cell>
          <cell r="FP29">
            <v>0</v>
          </cell>
          <cell r="FQ29" t="e">
            <v>#DIV/0!</v>
          </cell>
          <cell r="FR29">
            <v>25.58</v>
          </cell>
          <cell r="FS29">
            <v>45.16</v>
          </cell>
          <cell r="FT29">
            <v>23.55</v>
          </cell>
          <cell r="FU29">
            <v>3.82</v>
          </cell>
          <cell r="FV29">
            <v>1.48</v>
          </cell>
          <cell r="FW29">
            <v>0.24</v>
          </cell>
          <cell r="FX29">
            <v>0.17</v>
          </cell>
          <cell r="FY29">
            <v>1.72</v>
          </cell>
          <cell r="FZ29">
            <v>79.66</v>
          </cell>
          <cell r="GA29">
            <v>64.88</v>
          </cell>
          <cell r="GB29">
            <v>81.44</v>
          </cell>
          <cell r="GC29">
            <v>19.059999999999999</v>
          </cell>
          <cell r="GD29">
            <v>0</v>
          </cell>
          <cell r="GE29">
            <v>0</v>
          </cell>
          <cell r="GF29">
            <v>8.9499999999999993</v>
          </cell>
          <cell r="GG29">
            <v>4.45</v>
          </cell>
          <cell r="GH29">
            <v>2.25</v>
          </cell>
          <cell r="GI29">
            <v>1.02</v>
          </cell>
          <cell r="GJ29">
            <v>0.25139664804469275</v>
          </cell>
        </row>
        <row r="30">
          <cell r="A30">
            <v>45163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0.8666666666666667</v>
          </cell>
          <cell r="X30">
            <v>3.52</v>
          </cell>
          <cell r="Y30">
            <v>16.32</v>
          </cell>
          <cell r="Z30">
            <v>42.02</v>
          </cell>
          <cell r="AA30">
            <v>20.416666666666668</v>
          </cell>
          <cell r="AB30">
            <v>5.6433333333333335</v>
          </cell>
          <cell r="AC30">
            <v>5.4466666666666663</v>
          </cell>
          <cell r="AD30">
            <v>7.8066666666666658</v>
          </cell>
          <cell r="AE30">
            <v>3.52</v>
          </cell>
          <cell r="AF30">
            <v>18.896666666666665</v>
          </cell>
          <cell r="AG30">
            <v>5.34</v>
          </cell>
          <cell r="AH30">
            <v>0.61</v>
          </cell>
          <cell r="AI30">
            <v>1.18</v>
          </cell>
          <cell r="AJ30">
            <v>28.81</v>
          </cell>
          <cell r="AK30">
            <v>19.43</v>
          </cell>
          <cell r="AL30">
            <v>3.9E-2</v>
          </cell>
          <cell r="AM30">
            <v>2.1999999999999999E-2</v>
          </cell>
          <cell r="AN30">
            <v>8.1000000000000003E-2</v>
          </cell>
          <cell r="AO30">
            <v>0.46200000000000002</v>
          </cell>
          <cell r="AP30">
            <v>43.823360000000001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55</v>
          </cell>
          <cell r="DB30">
            <v>0</v>
          </cell>
          <cell r="DC30">
            <v>0</v>
          </cell>
          <cell r="DD30">
            <v>143.79511554195525</v>
          </cell>
          <cell r="DE30">
            <v>1208.1950320836556</v>
          </cell>
          <cell r="DF30">
            <v>74.692888086642597</v>
          </cell>
          <cell r="DG30">
            <v>2.5499999999999998</v>
          </cell>
          <cell r="DH30">
            <v>0</v>
          </cell>
          <cell r="DI30">
            <v>0</v>
          </cell>
          <cell r="DJ30">
            <v>6.0350000000000001</v>
          </cell>
          <cell r="DK30">
            <v>19.72</v>
          </cell>
          <cell r="DL30">
            <v>27.355</v>
          </cell>
          <cell r="DM30">
            <v>35.57</v>
          </cell>
          <cell r="DN30">
            <v>9.3000000000000007</v>
          </cell>
          <cell r="DO30">
            <v>1.6</v>
          </cell>
          <cell r="DP30" t="e">
            <v>#DIV/0!</v>
          </cell>
          <cell r="DQ30">
            <v>0</v>
          </cell>
          <cell r="DR30">
            <v>0</v>
          </cell>
          <cell r="DS30">
            <v>0.42</v>
          </cell>
          <cell r="DT30">
            <v>0</v>
          </cell>
          <cell r="DU30">
            <v>2.02</v>
          </cell>
          <cell r="DV30">
            <v>0.42</v>
          </cell>
          <cell r="DW30">
            <v>0.42</v>
          </cell>
          <cell r="DX30">
            <v>43.146805000000001</v>
          </cell>
          <cell r="DY30">
            <v>12.98</v>
          </cell>
          <cell r="DZ30">
            <v>0.96499999999999997</v>
          </cell>
          <cell r="EA30">
            <v>86.055000000000007</v>
          </cell>
          <cell r="EB30">
            <v>0.49</v>
          </cell>
          <cell r="EC30">
            <v>25</v>
          </cell>
          <cell r="ED30">
            <v>143.79511554195525</v>
          </cell>
          <cell r="EE30">
            <v>2.2000000000000002</v>
          </cell>
          <cell r="EF30">
            <v>0</v>
          </cell>
          <cell r="EG30">
            <v>9.1999999999999993</v>
          </cell>
          <cell r="EH30">
            <v>17.22</v>
          </cell>
          <cell r="EI30">
            <v>29.44</v>
          </cell>
          <cell r="EJ30">
            <v>8.24</v>
          </cell>
          <cell r="EK30">
            <v>19.32</v>
          </cell>
          <cell r="EL30">
            <v>3.62</v>
          </cell>
          <cell r="EM30">
            <v>6.13</v>
          </cell>
          <cell r="EN30">
            <v>6.83</v>
          </cell>
          <cell r="EO30">
            <v>26.42</v>
          </cell>
          <cell r="EP30">
            <v>16.579999999999998</v>
          </cell>
          <cell r="EQ30">
            <v>35.85</v>
          </cell>
          <cell r="ER30">
            <v>6.46</v>
          </cell>
          <cell r="ES30">
            <v>41.46</v>
          </cell>
          <cell r="ET30">
            <v>2.12</v>
          </cell>
          <cell r="EU30">
            <v>0.71</v>
          </cell>
          <cell r="EV30">
            <v>3.07</v>
          </cell>
          <cell r="EW30">
            <v>7.2999999999999995E-2</v>
          </cell>
          <cell r="EX30">
            <v>0.16300000000000001</v>
          </cell>
          <cell r="EY30">
            <v>7.0000000000000007E-2</v>
          </cell>
          <cell r="EZ30">
            <v>5.0000000000000001E-3</v>
          </cell>
          <cell r="FA30">
            <v>7.2999999999999995E-2</v>
          </cell>
          <cell r="FB30">
            <v>0.14699999999999999</v>
          </cell>
          <cell r="FC30">
            <v>1.54</v>
          </cell>
          <cell r="FD30">
            <v>1</v>
          </cell>
          <cell r="FE30">
            <v>4</v>
          </cell>
          <cell r="FF30">
            <v>18.362118055555555</v>
          </cell>
          <cell r="FG30">
            <v>20.081232638888892</v>
          </cell>
          <cell r="FH30">
            <v>18.024947916666669</v>
          </cell>
          <cell r="FI30">
            <v>15.669288194444444</v>
          </cell>
          <cell r="FJ30">
            <v>51.859097222222218</v>
          </cell>
          <cell r="FK30">
            <v>54.686354166666661</v>
          </cell>
          <cell r="FL30">
            <v>52.483055555555552</v>
          </cell>
          <cell r="FM30">
            <v>56.326111111111111</v>
          </cell>
          <cell r="FN30">
            <v>41.43246527777778</v>
          </cell>
          <cell r="FO30">
            <v>0.1</v>
          </cell>
          <cell r="FP30">
            <v>0</v>
          </cell>
          <cell r="FQ30" t="e">
            <v>#DIV/0!</v>
          </cell>
          <cell r="FR30">
            <v>32.15</v>
          </cell>
          <cell r="FS30">
            <v>43.3</v>
          </cell>
          <cell r="FT30">
            <v>18.989999999999998</v>
          </cell>
          <cell r="FU30">
            <v>3.88</v>
          </cell>
          <cell r="FV30">
            <v>1.33</v>
          </cell>
          <cell r="FW30">
            <v>0.22</v>
          </cell>
          <cell r="FX30">
            <v>0.13</v>
          </cell>
          <cell r="FY30">
            <v>1.55</v>
          </cell>
          <cell r="FZ30">
            <v>77.56</v>
          </cell>
          <cell r="GA30">
            <v>62.21</v>
          </cell>
          <cell r="GB30">
            <v>80.209999999999994</v>
          </cell>
          <cell r="GC30">
            <v>19.8</v>
          </cell>
          <cell r="GD30">
            <v>0</v>
          </cell>
          <cell r="GE30">
            <v>0</v>
          </cell>
          <cell r="GF30">
            <v>8.9499999999999993</v>
          </cell>
          <cell r="GG30">
            <v>4.45</v>
          </cell>
          <cell r="GH30">
            <v>2.25</v>
          </cell>
          <cell r="GI30">
            <v>1.02</v>
          </cell>
          <cell r="GJ30">
            <v>0.25139664804469275</v>
          </cell>
        </row>
        <row r="31">
          <cell r="A31">
            <v>45164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0.6</v>
          </cell>
          <cell r="X31">
            <v>10.97</v>
          </cell>
          <cell r="Y31">
            <v>22.523333333333337</v>
          </cell>
          <cell r="Z31">
            <v>44.286666666666669</v>
          </cell>
          <cell r="AA31">
            <v>13.33</v>
          </cell>
          <cell r="AB31">
            <v>3.7</v>
          </cell>
          <cell r="AC31">
            <v>2.0566666666666666</v>
          </cell>
          <cell r="AD31">
            <v>3.1333333333333333</v>
          </cell>
          <cell r="AE31">
            <v>10.97</v>
          </cell>
          <cell r="AF31">
            <v>8.89</v>
          </cell>
          <cell r="AG31">
            <v>4.5199999999999996</v>
          </cell>
          <cell r="AH31">
            <v>0.68</v>
          </cell>
          <cell r="AI31">
            <v>1.28</v>
          </cell>
          <cell r="AJ31">
            <v>28.78</v>
          </cell>
          <cell r="AK31">
            <v>19.86</v>
          </cell>
          <cell r="AL31">
            <v>3.6999999999999998E-2</v>
          </cell>
          <cell r="AM31">
            <v>2.1000000000000001E-2</v>
          </cell>
          <cell r="AN31">
            <v>8.1000000000000003E-2</v>
          </cell>
          <cell r="AO31">
            <v>0.45200000000000001</v>
          </cell>
          <cell r="AP31">
            <v>44.05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45</v>
          </cell>
          <cell r="DB31">
            <v>0</v>
          </cell>
          <cell r="DC31">
            <v>0</v>
          </cell>
          <cell r="DD31">
            <v>142.49756094776711</v>
          </cell>
          <cell r="DE31">
            <v>1188.2465577640751</v>
          </cell>
          <cell r="DF31">
            <v>73.520364693140792</v>
          </cell>
          <cell r="DG31">
            <v>2.5</v>
          </cell>
          <cell r="DH31">
            <v>0</v>
          </cell>
          <cell r="DI31">
            <v>0</v>
          </cell>
          <cell r="DJ31">
            <v>7.08</v>
          </cell>
          <cell r="DK31">
            <v>19.829999999999998</v>
          </cell>
          <cell r="DL31">
            <v>35.6</v>
          </cell>
          <cell r="DM31">
            <v>27.55</v>
          </cell>
          <cell r="DN31">
            <v>8.02</v>
          </cell>
          <cell r="DO31">
            <v>1.53</v>
          </cell>
          <cell r="DP31" t="e">
            <v>#DIV/0!</v>
          </cell>
          <cell r="DQ31">
            <v>0</v>
          </cell>
          <cell r="DR31">
            <v>0</v>
          </cell>
          <cell r="DS31">
            <v>0.39</v>
          </cell>
          <cell r="DT31">
            <v>0</v>
          </cell>
          <cell r="DU31">
            <v>1.92</v>
          </cell>
          <cell r="DV31">
            <v>0.39</v>
          </cell>
          <cell r="DW31">
            <v>0.39</v>
          </cell>
          <cell r="DX31">
            <v>44.490685000000006</v>
          </cell>
          <cell r="DY31">
            <v>13.08</v>
          </cell>
          <cell r="DZ31">
            <v>1.29</v>
          </cell>
          <cell r="EA31">
            <v>85.63</v>
          </cell>
          <cell r="EB31">
            <v>0.55000000000000004</v>
          </cell>
          <cell r="EC31">
            <v>25</v>
          </cell>
          <cell r="ED31">
            <v>142.49756094776711</v>
          </cell>
          <cell r="EE31">
            <v>1.4</v>
          </cell>
          <cell r="EF31">
            <v>0</v>
          </cell>
          <cell r="EG31">
            <v>4.08</v>
          </cell>
          <cell r="EH31">
            <v>27.12</v>
          </cell>
          <cell r="EI31">
            <v>19.809999999999999</v>
          </cell>
          <cell r="EJ31">
            <v>7</v>
          </cell>
          <cell r="EK31">
            <v>19.95</v>
          </cell>
          <cell r="EL31">
            <v>3.04</v>
          </cell>
          <cell r="EM31">
            <v>6.82</v>
          </cell>
          <cell r="EN31">
            <v>12.18</v>
          </cell>
          <cell r="EO31">
            <v>31.2</v>
          </cell>
          <cell r="EP31">
            <v>22.04</v>
          </cell>
          <cell r="EQ31">
            <v>30.63</v>
          </cell>
          <cell r="ER31">
            <v>0.56000000000000005</v>
          </cell>
          <cell r="ES31">
            <v>53.01</v>
          </cell>
          <cell r="ET31">
            <v>1.74</v>
          </cell>
          <cell r="EU31">
            <v>0.188</v>
          </cell>
          <cell r="EV31">
            <v>0.157</v>
          </cell>
          <cell r="EW31">
            <v>0.05</v>
          </cell>
          <cell r="EX31">
            <v>0.12</v>
          </cell>
          <cell r="EY31">
            <v>0.04</v>
          </cell>
          <cell r="EZ31">
            <v>7.0000000000000001E-3</v>
          </cell>
          <cell r="FA31">
            <v>8.3000000000000004E-2</v>
          </cell>
          <cell r="FB31">
            <v>0.02</v>
          </cell>
          <cell r="FC31">
            <v>0.72</v>
          </cell>
          <cell r="FD31">
            <v>1</v>
          </cell>
          <cell r="FE31">
            <v>4</v>
          </cell>
          <cell r="FF31">
            <v>21.0115625</v>
          </cell>
          <cell r="FG31">
            <v>25.113524305555558</v>
          </cell>
          <cell r="FH31">
            <v>22.786649305555557</v>
          </cell>
          <cell r="FI31">
            <v>16.400121527777777</v>
          </cell>
          <cell r="FJ31">
            <v>55.088645833333331</v>
          </cell>
          <cell r="FK31">
            <v>48.317447916666666</v>
          </cell>
          <cell r="FL31">
            <v>54.095225694444444</v>
          </cell>
          <cell r="FM31">
            <v>37.541163194444444</v>
          </cell>
          <cell r="FN31">
            <v>42.591666666666669</v>
          </cell>
          <cell r="FO31">
            <v>0.1</v>
          </cell>
          <cell r="FP31">
            <v>0</v>
          </cell>
          <cell r="FQ31" t="e">
            <v>#DIV/0!</v>
          </cell>
          <cell r="FR31">
            <v>23.81</v>
          </cell>
          <cell r="FS31">
            <v>49.12</v>
          </cell>
          <cell r="FT31">
            <v>21.9</v>
          </cell>
          <cell r="FU31">
            <v>3.02</v>
          </cell>
          <cell r="FV31">
            <v>1.44</v>
          </cell>
          <cell r="FW31">
            <v>0.44</v>
          </cell>
          <cell r="FX31">
            <v>0.27</v>
          </cell>
          <cell r="FY31">
            <v>1.88</v>
          </cell>
          <cell r="FZ31">
            <v>77.2</v>
          </cell>
          <cell r="GA31">
            <v>64.150000000000006</v>
          </cell>
          <cell r="GB31">
            <v>83.1</v>
          </cell>
          <cell r="GC31">
            <v>16.829999999999998</v>
          </cell>
          <cell r="GD31">
            <v>0</v>
          </cell>
          <cell r="GE31">
            <v>0</v>
          </cell>
          <cell r="GF31">
            <v>8.9499999999999993</v>
          </cell>
          <cell r="GG31">
            <v>4.45</v>
          </cell>
          <cell r="GH31">
            <v>2.25</v>
          </cell>
          <cell r="GI31">
            <v>1.02</v>
          </cell>
          <cell r="GJ31">
            <v>0.25139664804469275</v>
          </cell>
        </row>
        <row r="32">
          <cell r="A32">
            <v>45165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0.6333333333333333</v>
          </cell>
          <cell r="X32">
            <v>5.3433333333333337</v>
          </cell>
          <cell r="Y32">
            <v>21.986666666666668</v>
          </cell>
          <cell r="Z32">
            <v>43.133333333333333</v>
          </cell>
          <cell r="AA32">
            <v>16.78</v>
          </cell>
          <cell r="AB32">
            <v>4.2733333333333334</v>
          </cell>
          <cell r="AC32">
            <v>3.01</v>
          </cell>
          <cell r="AD32">
            <v>5.4733333333333336</v>
          </cell>
          <cell r="AE32">
            <v>5.3433333333333337</v>
          </cell>
          <cell r="AF32">
            <v>12.756666666666666</v>
          </cell>
          <cell r="AG32">
            <v>6.04</v>
          </cell>
          <cell r="AH32">
            <v>0.78</v>
          </cell>
          <cell r="AI32">
            <v>1.18</v>
          </cell>
          <cell r="AJ32">
            <v>28.6</v>
          </cell>
          <cell r="AK32">
            <v>19.260000000000002</v>
          </cell>
          <cell r="AL32">
            <v>4.2000000000000003E-2</v>
          </cell>
          <cell r="AM32">
            <v>2.3E-2</v>
          </cell>
          <cell r="AN32">
            <v>8.2000000000000003E-2</v>
          </cell>
          <cell r="AO32">
            <v>0.51200000000000001</v>
          </cell>
          <cell r="AP32">
            <v>43.25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55</v>
          </cell>
          <cell r="DB32">
            <v>0</v>
          </cell>
          <cell r="DC32">
            <v>0</v>
          </cell>
          <cell r="DD32">
            <v>148.31632936589597</v>
          </cell>
          <cell r="DE32">
            <v>1173.5161183770292</v>
          </cell>
          <cell r="DF32">
            <v>71.818620938628158</v>
          </cell>
          <cell r="DG32">
            <v>2.25</v>
          </cell>
          <cell r="DH32">
            <v>0</v>
          </cell>
          <cell r="DI32">
            <v>0</v>
          </cell>
          <cell r="DJ32">
            <v>6.36</v>
          </cell>
          <cell r="DK32">
            <v>15.04</v>
          </cell>
          <cell r="DL32">
            <v>30.78</v>
          </cell>
          <cell r="DM32">
            <v>38.01</v>
          </cell>
          <cell r="DN32">
            <v>7.39</v>
          </cell>
          <cell r="DO32">
            <v>2.04</v>
          </cell>
          <cell r="DP32" t="e">
            <v>#DIV/0!</v>
          </cell>
          <cell r="DQ32">
            <v>0</v>
          </cell>
          <cell r="DR32">
            <v>0</v>
          </cell>
          <cell r="DS32">
            <v>0.38</v>
          </cell>
          <cell r="DT32">
            <v>0</v>
          </cell>
          <cell r="DU32">
            <v>2.42</v>
          </cell>
          <cell r="DV32">
            <v>0.38</v>
          </cell>
          <cell r="DW32">
            <v>0.38</v>
          </cell>
          <cell r="DX32">
            <v>42.702719999999999</v>
          </cell>
          <cell r="DY32">
            <v>13.07</v>
          </cell>
          <cell r="DZ32">
            <v>1.05</v>
          </cell>
          <cell r="EA32">
            <v>85.88</v>
          </cell>
          <cell r="EB32">
            <v>0.56000000000000005</v>
          </cell>
          <cell r="EC32">
            <v>25</v>
          </cell>
          <cell r="ED32">
            <v>148.31632936589597</v>
          </cell>
          <cell r="EE32">
            <v>2</v>
          </cell>
          <cell r="EF32">
            <v>0</v>
          </cell>
          <cell r="EG32">
            <v>1.33</v>
          </cell>
          <cell r="EH32">
            <v>22.55</v>
          </cell>
          <cell r="EI32">
            <v>32.9</v>
          </cell>
          <cell r="EJ32">
            <v>8.5299999999999994</v>
          </cell>
          <cell r="EK32">
            <v>19.39</v>
          </cell>
          <cell r="EL32">
            <v>3.64</v>
          </cell>
          <cell r="EM32">
            <v>3.33</v>
          </cell>
          <cell r="EN32">
            <v>8.33</v>
          </cell>
          <cell r="EO32">
            <v>23.88</v>
          </cell>
          <cell r="EP32">
            <v>15.3</v>
          </cell>
          <cell r="EQ32">
            <v>29.65</v>
          </cell>
          <cell r="ER32">
            <v>0.38</v>
          </cell>
          <cell r="ES32">
            <v>54.52</v>
          </cell>
          <cell r="ET32">
            <v>1.49</v>
          </cell>
          <cell r="EU32">
            <v>0.14399999999999999</v>
          </cell>
          <cell r="EV32">
            <v>0.124</v>
          </cell>
          <cell r="EW32">
            <v>4.8000000000000001E-2</v>
          </cell>
          <cell r="EX32">
            <v>0.11799999999999999</v>
          </cell>
          <cell r="EY32">
            <v>4.4999999999999998E-2</v>
          </cell>
          <cell r="EZ32">
            <v>6.0000000000000001E-3</v>
          </cell>
          <cell r="FA32">
            <v>7.5999999999999998E-2</v>
          </cell>
          <cell r="FB32">
            <v>5.8000000000000003E-2</v>
          </cell>
          <cell r="FC32">
            <v>0.82</v>
          </cell>
          <cell r="FD32">
            <v>1</v>
          </cell>
          <cell r="FE32">
            <v>4</v>
          </cell>
          <cell r="FF32">
            <v>32.533281250000002</v>
          </cell>
          <cell r="FG32">
            <v>36.466197916666665</v>
          </cell>
          <cell r="FH32">
            <v>33.931336805555553</v>
          </cell>
          <cell r="FI32">
            <v>31.826180555555556</v>
          </cell>
          <cell r="FJ32">
            <v>57.847534722222221</v>
          </cell>
          <cell r="FK32">
            <v>60.502569444444447</v>
          </cell>
          <cell r="FL32">
            <v>41.365260416666665</v>
          </cell>
          <cell r="FM32">
            <v>52.577951388888891</v>
          </cell>
          <cell r="FN32">
            <v>34.306701388888889</v>
          </cell>
          <cell r="FO32">
            <v>0.2</v>
          </cell>
          <cell r="FP32">
            <v>0</v>
          </cell>
          <cell r="FQ32" t="e">
            <v>#DIV/0!</v>
          </cell>
          <cell r="FR32">
            <v>5.22</v>
          </cell>
          <cell r="FS32">
            <v>54.09</v>
          </cell>
          <cell r="FT32">
            <v>26.29</v>
          </cell>
          <cell r="FU32">
            <v>9.7200000000000006</v>
          </cell>
          <cell r="FV32">
            <v>4.16</v>
          </cell>
          <cell r="FW32">
            <v>0.36</v>
          </cell>
          <cell r="FX32">
            <v>0.16</v>
          </cell>
          <cell r="FY32">
            <v>4.5199999999999996</v>
          </cell>
          <cell r="FZ32">
            <v>76.8</v>
          </cell>
          <cell r="GA32">
            <v>63.95</v>
          </cell>
          <cell r="GB32">
            <v>83.27</v>
          </cell>
          <cell r="GC32">
            <v>16.579999999999998</v>
          </cell>
          <cell r="GD32">
            <v>0</v>
          </cell>
          <cell r="GE32">
            <v>0</v>
          </cell>
          <cell r="GF32">
            <v>8.9499999999999993</v>
          </cell>
          <cell r="GG32">
            <v>4.45</v>
          </cell>
          <cell r="GH32">
            <v>2.25</v>
          </cell>
          <cell r="GI32">
            <v>1.02</v>
          </cell>
          <cell r="GJ32">
            <v>0.25139664804469275</v>
          </cell>
        </row>
        <row r="33">
          <cell r="A33">
            <v>45166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0.56666666666666676</v>
          </cell>
          <cell r="X33">
            <v>7.0766666666666671</v>
          </cell>
          <cell r="Y33">
            <v>24.32</v>
          </cell>
          <cell r="Z33">
            <v>44.45333333333334</v>
          </cell>
          <cell r="AA33">
            <v>13.836666666666666</v>
          </cell>
          <cell r="AB33">
            <v>4.1399999999999997</v>
          </cell>
          <cell r="AC33">
            <v>2.1666666666666665</v>
          </cell>
          <cell r="AD33">
            <v>4.0066666666666668</v>
          </cell>
          <cell r="AE33">
            <v>7.0766666666666671</v>
          </cell>
          <cell r="AF33">
            <v>10.313333333333334</v>
          </cell>
          <cell r="AG33">
            <v>3.62</v>
          </cell>
          <cell r="AH33">
            <v>0.66</v>
          </cell>
          <cell r="AI33">
            <v>1.3</v>
          </cell>
          <cell r="AJ33">
            <v>29.46</v>
          </cell>
          <cell r="AK33">
            <v>19.79</v>
          </cell>
          <cell r="AL33">
            <v>0.03</v>
          </cell>
          <cell r="AM33">
            <v>2.3E-2</v>
          </cell>
          <cell r="AN33">
            <v>8.5000000000000006E-2</v>
          </cell>
          <cell r="AO33">
            <v>0.29299999999999998</v>
          </cell>
          <cell r="AP33">
            <v>44.53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50</v>
          </cell>
          <cell r="DB33">
            <v>0</v>
          </cell>
          <cell r="DC33">
            <v>0</v>
          </cell>
          <cell r="DD33">
            <v>145.60334006889587</v>
          </cell>
          <cell r="DE33">
            <v>1182.7271299693775</v>
          </cell>
          <cell r="DF33">
            <v>73.436981949458499</v>
          </cell>
          <cell r="DG33">
            <v>2.3130000000000002</v>
          </cell>
          <cell r="DH33">
            <v>0</v>
          </cell>
          <cell r="DI33">
            <v>0</v>
          </cell>
          <cell r="DJ33">
            <v>6.2850000000000001</v>
          </cell>
          <cell r="DK33">
            <v>13.23</v>
          </cell>
          <cell r="DL33">
            <v>32.229999999999997</v>
          </cell>
          <cell r="DM33">
            <v>37.895000000000003</v>
          </cell>
          <cell r="DN33">
            <v>8.0850000000000009</v>
          </cell>
          <cell r="DO33">
            <v>1.9</v>
          </cell>
          <cell r="DP33" t="e">
            <v>#DIV/0!</v>
          </cell>
          <cell r="DQ33">
            <v>0</v>
          </cell>
          <cell r="DR33">
            <v>0</v>
          </cell>
          <cell r="DS33">
            <v>0.375</v>
          </cell>
          <cell r="DT33">
            <v>0</v>
          </cell>
          <cell r="DU33">
            <v>2.2749999999999999</v>
          </cell>
          <cell r="DV33">
            <v>0.375</v>
          </cell>
          <cell r="DW33">
            <v>0.375</v>
          </cell>
          <cell r="DX33">
            <v>42.398162499999998</v>
          </cell>
          <cell r="DY33">
            <v>12.904999999999999</v>
          </cell>
          <cell r="DZ33">
            <v>1.2150000000000001</v>
          </cell>
          <cell r="EA33">
            <v>85.88</v>
          </cell>
          <cell r="EB33">
            <v>0.54</v>
          </cell>
          <cell r="EC33">
            <v>25</v>
          </cell>
          <cell r="ED33">
            <v>145.60334006889587</v>
          </cell>
          <cell r="EE33">
            <v>2.2999999999999998</v>
          </cell>
          <cell r="EF33">
            <v>0</v>
          </cell>
          <cell r="EG33">
            <v>1.86</v>
          </cell>
          <cell r="EH33">
            <v>22.22</v>
          </cell>
          <cell r="EI33">
            <v>25.34</v>
          </cell>
          <cell r="EJ33">
            <v>9.1999999999999993</v>
          </cell>
          <cell r="EK33">
            <v>17.93</v>
          </cell>
          <cell r="EL33">
            <v>3.16</v>
          </cell>
          <cell r="EM33">
            <v>4.54</v>
          </cell>
          <cell r="EN33">
            <v>15.75</v>
          </cell>
          <cell r="EO33">
            <v>24.08</v>
          </cell>
          <cell r="EP33">
            <v>23.45</v>
          </cell>
          <cell r="EQ33">
            <v>28.22</v>
          </cell>
          <cell r="ER33">
            <v>0.43</v>
          </cell>
          <cell r="ES33">
            <v>57.52</v>
          </cell>
          <cell r="ET33">
            <v>1.03</v>
          </cell>
          <cell r="EU33">
            <v>5.5E-2</v>
          </cell>
          <cell r="EV33">
            <v>0.108</v>
          </cell>
          <cell r="EW33">
            <v>8.5999999999999993E-2</v>
          </cell>
          <cell r="EX33">
            <v>9.0999999999999998E-2</v>
          </cell>
          <cell r="EY33">
            <v>3.6999999999999998E-2</v>
          </cell>
          <cell r="EZ33">
            <v>5.0000000000000001E-3</v>
          </cell>
          <cell r="FA33">
            <v>7.3999999999999996E-2</v>
          </cell>
          <cell r="FB33">
            <v>1.2999999999999999E-2</v>
          </cell>
          <cell r="FC33">
            <v>0.67</v>
          </cell>
          <cell r="FD33">
            <v>1</v>
          </cell>
          <cell r="FE33">
            <v>4</v>
          </cell>
          <cell r="FF33">
            <v>33.963784722222222</v>
          </cell>
          <cell r="FG33">
            <v>38.873038194444447</v>
          </cell>
          <cell r="FH33">
            <v>40.203298611111109</v>
          </cell>
          <cell r="FI33">
            <v>33.835486111111109</v>
          </cell>
          <cell r="FJ33">
            <v>61.221163194444443</v>
          </cell>
          <cell r="FK33">
            <v>64.84822916666667</v>
          </cell>
          <cell r="FL33">
            <v>57.601961805555561</v>
          </cell>
          <cell r="FM33">
            <v>51.558975694444449</v>
          </cell>
          <cell r="FN33">
            <v>54.406840277777775</v>
          </cell>
          <cell r="FO33">
            <v>0.1</v>
          </cell>
          <cell r="FP33">
            <v>0</v>
          </cell>
          <cell r="FQ33" t="e">
            <v>#DIV/0!</v>
          </cell>
          <cell r="FR33">
            <v>7.86</v>
          </cell>
          <cell r="FS33">
            <v>52.52</v>
          </cell>
          <cell r="FT33">
            <v>26.12</v>
          </cell>
          <cell r="FU33">
            <v>9.2100000000000009</v>
          </cell>
          <cell r="FV33">
            <v>3.82</v>
          </cell>
          <cell r="FW33">
            <v>0.33</v>
          </cell>
          <cell r="FX33">
            <v>0.14000000000000001</v>
          </cell>
          <cell r="FY33">
            <v>4.1500000000000004</v>
          </cell>
          <cell r="FZ33">
            <v>76.819999999999993</v>
          </cell>
          <cell r="GA33">
            <v>64.64</v>
          </cell>
          <cell r="GB33">
            <v>84.14</v>
          </cell>
          <cell r="GC33">
            <v>15.71</v>
          </cell>
          <cell r="GD33">
            <v>0</v>
          </cell>
          <cell r="GE33">
            <v>0</v>
          </cell>
          <cell r="GF33">
            <v>8.9499999999999993</v>
          </cell>
          <cell r="GG33">
            <v>4.45</v>
          </cell>
          <cell r="GH33">
            <v>2.25</v>
          </cell>
          <cell r="GI33">
            <v>1.02</v>
          </cell>
          <cell r="GJ33">
            <v>0.25139664804469275</v>
          </cell>
        </row>
        <row r="34">
          <cell r="A34">
            <v>45167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0.5</v>
          </cell>
          <cell r="X34">
            <v>7.76</v>
          </cell>
          <cell r="Y34">
            <v>26.62</v>
          </cell>
          <cell r="Z34">
            <v>44.6</v>
          </cell>
          <cell r="AA34">
            <v>12.063333333333333</v>
          </cell>
          <cell r="AB34">
            <v>2.5566666666666666</v>
          </cell>
          <cell r="AC34">
            <v>1.6433333333333333</v>
          </cell>
          <cell r="AD34">
            <v>4.7566666666666668</v>
          </cell>
          <cell r="AE34">
            <v>7.76</v>
          </cell>
          <cell r="AF34">
            <v>8.9566666666666652</v>
          </cell>
          <cell r="AG34">
            <v>6.34</v>
          </cell>
          <cell r="AH34">
            <v>0.72</v>
          </cell>
          <cell r="AI34">
            <v>1.08</v>
          </cell>
          <cell r="AJ34">
            <v>28.21</v>
          </cell>
          <cell r="AK34">
            <v>19.46</v>
          </cell>
          <cell r="AL34">
            <v>0.05</v>
          </cell>
          <cell r="AM34">
            <v>2.1999999999999999E-2</v>
          </cell>
          <cell r="AN34">
            <v>8.1000000000000003E-2</v>
          </cell>
          <cell r="AO34">
            <v>0.65</v>
          </cell>
          <cell r="AP34">
            <v>43.18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50</v>
          </cell>
          <cell r="DB34">
            <v>0</v>
          </cell>
          <cell r="DC34">
            <v>0</v>
          </cell>
          <cell r="DD34">
            <v>144.1081907122684</v>
          </cell>
          <cell r="DE34">
            <v>1197.6858015924581</v>
          </cell>
          <cell r="DF34">
            <v>73.360866425992796</v>
          </cell>
          <cell r="DG34">
            <v>2.0750000000000002</v>
          </cell>
          <cell r="DH34">
            <v>0</v>
          </cell>
          <cell r="DI34">
            <v>0</v>
          </cell>
          <cell r="DJ34">
            <v>2.72</v>
          </cell>
          <cell r="DK34">
            <v>10.39</v>
          </cell>
          <cell r="DL34">
            <v>39.86</v>
          </cell>
          <cell r="DM34">
            <v>36</v>
          </cell>
          <cell r="DN34">
            <v>8.89</v>
          </cell>
          <cell r="DO34">
            <v>1.67</v>
          </cell>
          <cell r="DP34" t="e">
            <v>#DIV/0!</v>
          </cell>
          <cell r="DQ34">
            <v>0</v>
          </cell>
          <cell r="DR34">
            <v>0</v>
          </cell>
          <cell r="DS34">
            <v>0.47</v>
          </cell>
          <cell r="DT34">
            <v>0</v>
          </cell>
          <cell r="DU34">
            <v>2.14</v>
          </cell>
          <cell r="DV34">
            <v>0.47</v>
          </cell>
          <cell r="DW34">
            <v>0.47</v>
          </cell>
          <cell r="DX34">
            <v>41.187455</v>
          </cell>
          <cell r="DY34">
            <v>12.8</v>
          </cell>
          <cell r="DZ34">
            <v>0.95</v>
          </cell>
          <cell r="EA34">
            <v>86.25</v>
          </cell>
          <cell r="EB34">
            <v>0.5</v>
          </cell>
          <cell r="EC34">
            <v>25</v>
          </cell>
          <cell r="ED34">
            <v>144.1081907122684</v>
          </cell>
          <cell r="EE34">
            <v>1</v>
          </cell>
          <cell r="EF34">
            <v>0</v>
          </cell>
          <cell r="EG34">
            <v>4.49</v>
          </cell>
          <cell r="EH34">
            <v>34.58</v>
          </cell>
          <cell r="EI34">
            <v>30.9</v>
          </cell>
          <cell r="EJ34">
            <v>10.37</v>
          </cell>
          <cell r="EK34">
            <v>12.99</v>
          </cell>
          <cell r="EL34">
            <v>1.86</v>
          </cell>
          <cell r="EM34">
            <v>1.33</v>
          </cell>
          <cell r="EN34">
            <v>3.48</v>
          </cell>
          <cell r="EO34">
            <v>39.07</v>
          </cell>
          <cell r="EP34">
            <v>6.67</v>
          </cell>
          <cell r="EQ34">
            <v>38.01</v>
          </cell>
          <cell r="ER34">
            <v>0.43</v>
          </cell>
          <cell r="ES34">
            <v>43.42</v>
          </cell>
          <cell r="ET34">
            <v>1.0780000000000001</v>
          </cell>
          <cell r="EU34">
            <v>8.2000000000000003E-2</v>
          </cell>
          <cell r="EV34">
            <v>0.15</v>
          </cell>
          <cell r="EW34">
            <v>0.16400000000000001</v>
          </cell>
          <cell r="EX34">
            <v>9.8000000000000004E-2</v>
          </cell>
          <cell r="EY34">
            <v>3.7999999999999999E-2</v>
          </cell>
          <cell r="EZ34">
            <v>5.0000000000000001E-3</v>
          </cell>
          <cell r="FA34">
            <v>0.10100000000000001</v>
          </cell>
          <cell r="FB34">
            <v>2.1000000000000001E-2</v>
          </cell>
          <cell r="FC34">
            <v>0.54</v>
          </cell>
          <cell r="FD34">
            <v>1</v>
          </cell>
          <cell r="FE34">
            <v>4</v>
          </cell>
          <cell r="FF34">
            <v>40.429010416666671</v>
          </cell>
          <cell r="FG34">
            <v>50.2109375</v>
          </cell>
          <cell r="FH34">
            <v>46.242986111111115</v>
          </cell>
          <cell r="FI34">
            <v>49.926875000000003</v>
          </cell>
          <cell r="FJ34">
            <v>58.168107638888884</v>
          </cell>
          <cell r="FK34">
            <v>50.676736111111111</v>
          </cell>
          <cell r="FL34">
            <v>60.916180555555556</v>
          </cell>
          <cell r="FM34">
            <v>51.011440972222218</v>
          </cell>
          <cell r="FN34">
            <v>56.541284722222223</v>
          </cell>
          <cell r="FO34">
            <v>0.1</v>
          </cell>
          <cell r="FP34">
            <v>0</v>
          </cell>
          <cell r="FQ34" t="e">
            <v>#DIV/0!</v>
          </cell>
          <cell r="FR34">
            <v>6.08</v>
          </cell>
          <cell r="FS34">
            <v>59.15</v>
          </cell>
          <cell r="FT34">
            <v>22.29</v>
          </cell>
          <cell r="FU34">
            <v>7.06</v>
          </cell>
          <cell r="FV34">
            <v>4.71</v>
          </cell>
          <cell r="FW34">
            <v>0.49</v>
          </cell>
          <cell r="FX34">
            <v>0.22</v>
          </cell>
          <cell r="FY34">
            <v>5.2</v>
          </cell>
          <cell r="FZ34">
            <v>75.22</v>
          </cell>
          <cell r="GA34">
            <v>63.15</v>
          </cell>
          <cell r="GB34">
            <v>83.95</v>
          </cell>
          <cell r="GC34">
            <v>15.57</v>
          </cell>
          <cell r="GD34">
            <v>0</v>
          </cell>
          <cell r="GE34">
            <v>0</v>
          </cell>
          <cell r="GF34">
            <v>8.9499999999999993</v>
          </cell>
          <cell r="GG34">
            <v>4.45</v>
          </cell>
          <cell r="GH34">
            <v>2.25</v>
          </cell>
          <cell r="GI34">
            <v>1.02</v>
          </cell>
          <cell r="GJ34">
            <v>0.25139664804469275</v>
          </cell>
        </row>
        <row r="35">
          <cell r="A35">
            <v>45168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1</v>
          </cell>
          <cell r="X35">
            <v>5.543333333333333</v>
          </cell>
          <cell r="Y35">
            <v>17.38</v>
          </cell>
          <cell r="Z35">
            <v>38.343333333333334</v>
          </cell>
          <cell r="AA35">
            <v>19.68</v>
          </cell>
          <cell r="AB35">
            <v>5.3133333333333326</v>
          </cell>
          <cell r="AC35">
            <v>4.95</v>
          </cell>
          <cell r="AD35">
            <v>8.7899999999999991</v>
          </cell>
          <cell r="AE35">
            <v>5.543333333333333</v>
          </cell>
          <cell r="AF35">
            <v>19.053333333333335</v>
          </cell>
          <cell r="AG35">
            <v>3.53</v>
          </cell>
          <cell r="AH35">
            <v>0.54</v>
          </cell>
          <cell r="AI35">
            <v>1.0900000000000001</v>
          </cell>
          <cell r="AJ35">
            <v>30.63</v>
          </cell>
          <cell r="AK35">
            <v>18.989999999999998</v>
          </cell>
          <cell r="AL35">
            <v>2.5999999999999999E-2</v>
          </cell>
          <cell r="AM35">
            <v>0.02</v>
          </cell>
          <cell r="AN35">
            <v>8.2000000000000003E-2</v>
          </cell>
          <cell r="AO35">
            <v>0.316</v>
          </cell>
          <cell r="AP35">
            <v>44.57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50</v>
          </cell>
          <cell r="DB35">
            <v>0</v>
          </cell>
          <cell r="DC35">
            <v>0</v>
          </cell>
          <cell r="DD35">
            <v>153.27626524700051</v>
          </cell>
          <cell r="DE35">
            <v>1201.4254765216667</v>
          </cell>
          <cell r="DF35">
            <v>72.143018050541514</v>
          </cell>
          <cell r="DG35">
            <v>2.2749999999999999</v>
          </cell>
          <cell r="DH35">
            <v>0</v>
          </cell>
          <cell r="DI35">
            <v>0</v>
          </cell>
          <cell r="DJ35">
            <v>5.03</v>
          </cell>
          <cell r="DK35">
            <v>19.98</v>
          </cell>
          <cell r="DL35">
            <v>38.18</v>
          </cell>
          <cell r="DM35">
            <v>28.25</v>
          </cell>
          <cell r="DN35">
            <v>6.63</v>
          </cell>
          <cell r="DO35">
            <v>1.49</v>
          </cell>
          <cell r="DP35" t="e">
            <v>#DIV/0!</v>
          </cell>
          <cell r="DQ35">
            <v>0</v>
          </cell>
          <cell r="DR35">
            <v>0</v>
          </cell>
          <cell r="DS35">
            <v>0.44</v>
          </cell>
          <cell r="DT35">
            <v>0</v>
          </cell>
          <cell r="DU35">
            <v>1.93</v>
          </cell>
          <cell r="DV35">
            <v>0.44</v>
          </cell>
          <cell r="DW35">
            <v>0.44</v>
          </cell>
          <cell r="DX35">
            <v>44.126009999999994</v>
          </cell>
          <cell r="DY35">
            <v>13.56</v>
          </cell>
          <cell r="DZ35">
            <v>1.1000000000000001</v>
          </cell>
          <cell r="EA35">
            <v>85.34</v>
          </cell>
          <cell r="EB35">
            <v>0.45</v>
          </cell>
          <cell r="EC35">
            <v>25</v>
          </cell>
          <cell r="ED35">
            <v>153.27626524700051</v>
          </cell>
          <cell r="EE35">
            <v>1</v>
          </cell>
          <cell r="EF35">
            <v>0</v>
          </cell>
          <cell r="EG35">
            <v>4.49</v>
          </cell>
          <cell r="EH35">
            <v>34.58</v>
          </cell>
          <cell r="EI35">
            <v>30.9</v>
          </cell>
          <cell r="EJ35">
            <v>10.37</v>
          </cell>
          <cell r="EK35">
            <v>12.99</v>
          </cell>
          <cell r="EL35">
            <v>1.86</v>
          </cell>
          <cell r="EM35">
            <v>1.33</v>
          </cell>
          <cell r="EN35">
            <v>3.48</v>
          </cell>
          <cell r="EO35">
            <v>39.07</v>
          </cell>
          <cell r="EP35">
            <v>6.67</v>
          </cell>
          <cell r="EQ35">
            <v>38.01</v>
          </cell>
          <cell r="ER35">
            <v>0.43</v>
          </cell>
          <cell r="ES35">
            <v>43.42</v>
          </cell>
          <cell r="ET35">
            <v>1.0780000000000001</v>
          </cell>
          <cell r="EU35">
            <v>8.2000000000000003E-2</v>
          </cell>
          <cell r="EV35">
            <v>0.15</v>
          </cell>
          <cell r="EW35">
            <v>0.16400000000000001</v>
          </cell>
          <cell r="EX35">
            <v>9.8000000000000004E-2</v>
          </cell>
          <cell r="EY35">
            <v>3.7999999999999999E-2</v>
          </cell>
          <cell r="EZ35">
            <v>5.0000000000000001E-3</v>
          </cell>
          <cell r="FA35">
            <v>0.10100000000000001</v>
          </cell>
          <cell r="FB35">
            <v>2.1000000000000001E-2</v>
          </cell>
          <cell r="FC35">
            <v>0.54</v>
          </cell>
          <cell r="FD35">
            <v>1</v>
          </cell>
          <cell r="FE35">
            <v>4</v>
          </cell>
          <cell r="FF35">
            <v>22.898177083333334</v>
          </cell>
          <cell r="FG35">
            <v>21.489340277777778</v>
          </cell>
          <cell r="FH35">
            <v>26.360260416666666</v>
          </cell>
          <cell r="FI35">
            <v>23.371684027777778</v>
          </cell>
          <cell r="FJ35">
            <v>63.195173611111109</v>
          </cell>
          <cell r="FK35">
            <v>60.724201388888886</v>
          </cell>
          <cell r="FL35">
            <v>52.189027777777781</v>
          </cell>
          <cell r="FM35">
            <v>52.390260416666663</v>
          </cell>
          <cell r="FN35">
            <v>54.181909722222223</v>
          </cell>
          <cell r="FO35">
            <v>0.1</v>
          </cell>
          <cell r="FP35">
            <v>0</v>
          </cell>
          <cell r="FQ35" t="e">
            <v>#DIV/0!</v>
          </cell>
          <cell r="FR35">
            <v>11.35</v>
          </cell>
          <cell r="FS35">
            <v>55.14</v>
          </cell>
          <cell r="FT35">
            <v>26.8</v>
          </cell>
          <cell r="FU35">
            <v>4.51</v>
          </cell>
          <cell r="FV35">
            <v>1.57</v>
          </cell>
          <cell r="FW35">
            <v>0.4</v>
          </cell>
          <cell r="FX35">
            <v>0.23</v>
          </cell>
          <cell r="FY35">
            <v>1.97</v>
          </cell>
          <cell r="FZ35">
            <v>75.13</v>
          </cell>
          <cell r="GA35">
            <v>59.73</v>
          </cell>
          <cell r="GB35">
            <v>79.5</v>
          </cell>
          <cell r="GC35">
            <v>19.87</v>
          </cell>
          <cell r="GD35">
            <v>0</v>
          </cell>
          <cell r="GE35">
            <v>0</v>
          </cell>
          <cell r="GF35">
            <v>8.9499999999999993</v>
          </cell>
          <cell r="GG35">
            <v>4.45</v>
          </cell>
          <cell r="GH35">
            <v>2.25</v>
          </cell>
          <cell r="GI35">
            <v>1.02</v>
          </cell>
          <cell r="GJ35">
            <v>0.25139664804469275</v>
          </cell>
        </row>
        <row r="36">
          <cell r="A36">
            <v>45169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0.56666666666666676</v>
          </cell>
          <cell r="X36">
            <v>2.3066666666666666</v>
          </cell>
          <cell r="Y36">
            <v>14.68</v>
          </cell>
          <cell r="Z36">
            <v>37.543333333333329</v>
          </cell>
          <cell r="AA36">
            <v>23.01</v>
          </cell>
          <cell r="AB36">
            <v>5.74</v>
          </cell>
          <cell r="AC36">
            <v>4.5933333333333337</v>
          </cell>
          <cell r="AD36">
            <v>12.126666666666665</v>
          </cell>
          <cell r="AE36">
            <v>2.3066666666666666</v>
          </cell>
          <cell r="AF36">
            <v>22.46</v>
          </cell>
          <cell r="AG36">
            <v>4.29</v>
          </cell>
          <cell r="AH36">
            <v>0.59</v>
          </cell>
          <cell r="AI36">
            <v>1.1599999999999999</v>
          </cell>
          <cell r="AJ36">
            <v>29.15</v>
          </cell>
          <cell r="AK36">
            <v>19.809999999999999</v>
          </cell>
          <cell r="AL36">
            <v>2.9000000000000001E-2</v>
          </cell>
          <cell r="AM36">
            <v>2.5000000000000001E-2</v>
          </cell>
          <cell r="AN36">
            <v>8.1000000000000003E-2</v>
          </cell>
          <cell r="AO36">
            <v>0.36499999999999999</v>
          </cell>
          <cell r="AP36">
            <v>44.3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40</v>
          </cell>
          <cell r="DB36">
            <v>0</v>
          </cell>
          <cell r="DC36">
            <v>0</v>
          </cell>
          <cell r="DD36">
            <v>156.46517147061954</v>
          </cell>
          <cell r="DE36">
            <v>1163.6050763000665</v>
          </cell>
          <cell r="DF36">
            <v>69.355739166064993</v>
          </cell>
          <cell r="DG36">
            <v>1.25</v>
          </cell>
          <cell r="DH36">
            <v>0</v>
          </cell>
          <cell r="DI36">
            <v>0</v>
          </cell>
          <cell r="DJ36">
            <v>3.54</v>
          </cell>
          <cell r="DK36">
            <v>12.7</v>
          </cell>
          <cell r="DL36">
            <v>36.99</v>
          </cell>
          <cell r="DM36">
            <v>34.520000000000003</v>
          </cell>
          <cell r="DN36">
            <v>9.98</v>
          </cell>
          <cell r="DO36">
            <v>1.78</v>
          </cell>
          <cell r="DP36" t="e">
            <v>#DIV/0!</v>
          </cell>
          <cell r="DQ36">
            <v>0</v>
          </cell>
          <cell r="DR36">
            <v>0</v>
          </cell>
          <cell r="DS36">
            <v>0.49</v>
          </cell>
          <cell r="DT36">
            <v>0</v>
          </cell>
          <cell r="DU36">
            <v>2.27</v>
          </cell>
          <cell r="DV36">
            <v>0.49</v>
          </cell>
          <cell r="DW36">
            <v>0.49</v>
          </cell>
          <cell r="DX36">
            <v>41.594534999999993</v>
          </cell>
          <cell r="DY36">
            <v>12.63</v>
          </cell>
          <cell r="DZ36">
            <v>0.97</v>
          </cell>
          <cell r="EA36">
            <v>86.4</v>
          </cell>
          <cell r="EB36">
            <v>0.55000000000000004</v>
          </cell>
          <cell r="EC36">
            <v>25</v>
          </cell>
          <cell r="ED36">
            <v>156.46517147061954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1</v>
          </cell>
          <cell r="FE36">
            <v>4</v>
          </cell>
          <cell r="FF36">
            <v>31.947343750000002</v>
          </cell>
          <cell r="FG36">
            <v>44.963333333333338</v>
          </cell>
          <cell r="FH36">
            <v>41.428628472222222</v>
          </cell>
          <cell r="FI36">
            <v>43.003611111111113</v>
          </cell>
          <cell r="FJ36">
            <v>37.702760416666663</v>
          </cell>
          <cell r="FK36">
            <v>38.57951388888889</v>
          </cell>
          <cell r="FL36">
            <v>36.529375000000002</v>
          </cell>
          <cell r="FM36">
            <v>46.07592013888889</v>
          </cell>
          <cell r="FN36">
            <v>68.792604166666663</v>
          </cell>
          <cell r="FO36">
            <v>0.2</v>
          </cell>
          <cell r="FP36">
            <v>0</v>
          </cell>
          <cell r="FQ36" t="e">
            <v>#DIV/0!</v>
          </cell>
          <cell r="FR36">
            <v>9.06</v>
          </cell>
          <cell r="FS36">
            <v>54.99</v>
          </cell>
          <cell r="FT36">
            <v>24.89</v>
          </cell>
          <cell r="FU36">
            <v>6.4</v>
          </cell>
          <cell r="FV36">
            <v>3.99</v>
          </cell>
          <cell r="FW36">
            <v>0.44</v>
          </cell>
          <cell r="FX36">
            <v>0.23</v>
          </cell>
          <cell r="FY36">
            <v>4.43</v>
          </cell>
          <cell r="FZ36">
            <v>73.83</v>
          </cell>
          <cell r="GA36">
            <v>60.47</v>
          </cell>
          <cell r="GB36">
            <v>81.900000000000006</v>
          </cell>
          <cell r="GC36">
            <v>17.23</v>
          </cell>
          <cell r="GD36">
            <v>0</v>
          </cell>
          <cell r="GE36">
            <v>0</v>
          </cell>
          <cell r="GF36">
            <v>8.9499999999999993</v>
          </cell>
          <cell r="GG36">
            <v>4.45</v>
          </cell>
          <cell r="GH36">
            <v>2.25</v>
          </cell>
          <cell r="GI36">
            <v>1.02</v>
          </cell>
          <cell r="GJ36">
            <v>0.25139664804469275</v>
          </cell>
        </row>
        <row r="38">
          <cell r="B38" t="str">
            <v>Moisture</v>
          </cell>
          <cell r="C38" t="str">
            <v>+40mm</v>
          </cell>
          <cell r="D38" t="str">
            <v>+30mm</v>
          </cell>
          <cell r="E38" t="str">
            <v>+16mm</v>
          </cell>
          <cell r="F38" t="str">
            <v>+10mm</v>
          </cell>
          <cell r="G38" t="str">
            <v>+8mm</v>
          </cell>
          <cell r="H38" t="str">
            <v>+6.3mm</v>
          </cell>
          <cell r="I38" t="str">
            <v>-6.3mm</v>
          </cell>
          <cell r="J38" t="str">
            <v>+30mm</v>
          </cell>
          <cell r="K38" t="str">
            <v>-10mm</v>
          </cell>
          <cell r="L38" t="str">
            <v>SiO2</v>
          </cell>
          <cell r="M38" t="str">
            <v>Al2O3</v>
          </cell>
          <cell r="N38" t="str">
            <v>Fe2O3</v>
          </cell>
          <cell r="O38" t="str">
            <v>CaO</v>
          </cell>
          <cell r="P38" t="str">
            <v>MgO</v>
          </cell>
          <cell r="Q38" t="str">
            <v>TiO2</v>
          </cell>
          <cell r="R38" t="str">
            <v>P2O5</v>
          </cell>
          <cell r="S38" t="str">
            <v>Na2O</v>
          </cell>
          <cell r="T38" t="str">
            <v>K2O</v>
          </cell>
          <cell r="U38" t="str">
            <v>LOI</v>
          </cell>
          <cell r="W38" t="str">
            <v>Moisture%</v>
          </cell>
          <cell r="X38" t="str">
            <v>+40mm</v>
          </cell>
          <cell r="Y38" t="str">
            <v>+30mm</v>
          </cell>
          <cell r="Z38" t="str">
            <v>+16mm</v>
          </cell>
          <cell r="AA38" t="str">
            <v>+10mm</v>
          </cell>
          <cell r="AB38" t="str">
            <v>+8mm</v>
          </cell>
          <cell r="AC38" t="str">
            <v>+6.3mm</v>
          </cell>
          <cell r="AD38" t="str">
            <v>-6.3mm</v>
          </cell>
          <cell r="AE38" t="str">
            <v>+30mm</v>
          </cell>
          <cell r="AF38" t="str">
            <v>-10mm</v>
          </cell>
          <cell r="AG38" t="str">
            <v>SiO2</v>
          </cell>
          <cell r="AH38" t="str">
            <v>Al2O3</v>
          </cell>
          <cell r="AI38" t="str">
            <v>Fe2O3</v>
          </cell>
          <cell r="AJ38" t="str">
            <v>CaO</v>
          </cell>
          <cell r="AK38" t="str">
            <v>MgO</v>
          </cell>
          <cell r="AL38" t="str">
            <v>TiO2</v>
          </cell>
          <cell r="AM38" t="str">
            <v>P2O5</v>
          </cell>
          <cell r="AN38" t="str">
            <v>Na2O</v>
          </cell>
          <cell r="AO38" t="str">
            <v>K2O</v>
          </cell>
          <cell r="AP38" t="str">
            <v>LOI</v>
          </cell>
          <cell r="AR38" t="str">
            <v>Moisture%</v>
          </cell>
          <cell r="AS38" t="str">
            <v>+40mm</v>
          </cell>
          <cell r="AT38" t="str">
            <v>+30mm</v>
          </cell>
          <cell r="AU38" t="str">
            <v>+20mm</v>
          </cell>
          <cell r="AV38" t="str">
            <v>+16mm</v>
          </cell>
          <cell r="AW38" t="str">
            <v>+10mm</v>
          </cell>
          <cell r="AX38" t="str">
            <v>+8mm</v>
          </cell>
          <cell r="AY38" t="str">
            <v>+6.3mm</v>
          </cell>
          <cell r="AZ38" t="str">
            <v>-6.3mm</v>
          </cell>
          <cell r="BA38" t="str">
            <v>+30mm</v>
          </cell>
          <cell r="BB38" t="str">
            <v>-10mm</v>
          </cell>
          <cell r="BC38" t="str">
            <v>SiO2</v>
          </cell>
          <cell r="BD38" t="str">
            <v>Al2O3</v>
          </cell>
          <cell r="BE38" t="str">
            <v>Fe2O3</v>
          </cell>
          <cell r="BF38" t="str">
            <v>CaO</v>
          </cell>
          <cell r="BG38" t="str">
            <v>MgO</v>
          </cell>
          <cell r="BH38" t="str">
            <v>Na2O</v>
          </cell>
          <cell r="BI38" t="str">
            <v>K2O</v>
          </cell>
          <cell r="BJ38" t="str">
            <v>LOI</v>
          </cell>
          <cell r="BL38" t="str">
            <v>Moisture%</v>
          </cell>
          <cell r="BM38" t="str">
            <v>+40mm</v>
          </cell>
          <cell r="BN38" t="str">
            <v>+30mm</v>
          </cell>
          <cell r="BO38" t="str">
            <v>+16mm</v>
          </cell>
          <cell r="BP38" t="str">
            <v>+10mm</v>
          </cell>
          <cell r="BQ38" t="str">
            <v>+8mm</v>
          </cell>
          <cell r="BR38" t="str">
            <v>+6.3mm</v>
          </cell>
          <cell r="BS38" t="str">
            <v>-6.3mm</v>
          </cell>
          <cell r="BT38" t="str">
            <v>+30mm</v>
          </cell>
          <cell r="BU38" t="str">
            <v>-10mm</v>
          </cell>
          <cell r="BV38" t="str">
            <v>SiO2</v>
          </cell>
          <cell r="BW38" t="str">
            <v>Al2O3</v>
          </cell>
          <cell r="BX38" t="str">
            <v>Fe2O3</v>
          </cell>
          <cell r="BY38" t="str">
            <v>CaO</v>
          </cell>
          <cell r="BZ38" t="str">
            <v>MgO</v>
          </cell>
          <cell r="CA38" t="str">
            <v>Cr2O3</v>
          </cell>
          <cell r="CB38" t="str">
            <v>P2O5</v>
          </cell>
          <cell r="CC38" t="str">
            <v>Na2O</v>
          </cell>
          <cell r="CD38" t="str">
            <v>K2O</v>
          </cell>
          <cell r="CE38" t="str">
            <v>LOI</v>
          </cell>
          <cell r="CF38" t="str">
            <v>Moisture%</v>
          </cell>
          <cell r="CG38" t="str">
            <v>+40mm</v>
          </cell>
          <cell r="CH38" t="str">
            <v>+30mm</v>
          </cell>
          <cell r="CI38" t="str">
            <v>+16mm</v>
          </cell>
          <cell r="CJ38" t="str">
            <v>+10mm</v>
          </cell>
          <cell r="CK38" t="str">
            <v>+8mm</v>
          </cell>
          <cell r="CL38" t="str">
            <v>+6.3mm</v>
          </cell>
          <cell r="CM38" t="str">
            <v>-6.3mm</v>
          </cell>
          <cell r="CN38" t="str">
            <v>+30mm</v>
          </cell>
          <cell r="CO38" t="str">
            <v>-10mm</v>
          </cell>
          <cell r="CP38" t="str">
            <v xml:space="preserve">SiO2     </v>
          </cell>
          <cell r="CQ38" t="str">
            <v xml:space="preserve">FeO     </v>
          </cell>
          <cell r="CR38" t="str">
            <v>Al2O3</v>
          </cell>
          <cell r="CS38" t="str">
            <v xml:space="preserve">CaO   </v>
          </cell>
          <cell r="CT38" t="str">
            <v xml:space="preserve">MgO  </v>
          </cell>
          <cell r="CU38" t="str">
            <v>MnO</v>
          </cell>
          <cell r="CV38" t="str">
            <v xml:space="preserve">TiO2   </v>
          </cell>
          <cell r="CW38" t="str">
            <v>P2O5</v>
          </cell>
          <cell r="CX38" t="str">
            <v xml:space="preserve">S             </v>
          </cell>
          <cell r="CY38" t="str">
            <v xml:space="preserve">K2O     </v>
          </cell>
          <cell r="CZ38" t="str">
            <v>Na2O</v>
          </cell>
          <cell r="DA38" t="str">
            <v>Dust</v>
          </cell>
          <cell r="DB38" t="str">
            <v>Coke fines</v>
          </cell>
          <cell r="DC38" t="str">
            <v>Total coke (lump + Nut)</v>
          </cell>
          <cell r="DD38" t="str">
            <v>Total coke (lump + Nut)</v>
          </cell>
          <cell r="DE38" t="str">
            <v>Total coke (lump + Nut)</v>
          </cell>
          <cell r="DF38" t="str">
            <v>Total coke (lump + Nut)</v>
          </cell>
          <cell r="DG38" t="str">
            <v>Indigenous Coke Analysis</v>
          </cell>
        </row>
        <row r="39">
          <cell r="A39" t="str">
            <v>UOM</v>
          </cell>
          <cell r="B39" t="str">
            <v>%</v>
          </cell>
          <cell r="C39" t="str">
            <v>%</v>
          </cell>
          <cell r="D39" t="str">
            <v>%</v>
          </cell>
          <cell r="E39" t="str">
            <v>%</v>
          </cell>
          <cell r="F39" t="str">
            <v>%</v>
          </cell>
          <cell r="G39" t="str">
            <v>%</v>
          </cell>
          <cell r="H39" t="str">
            <v>%</v>
          </cell>
          <cell r="I39" t="str">
            <v>%</v>
          </cell>
          <cell r="J39" t="str">
            <v>%</v>
          </cell>
          <cell r="K39" t="str">
            <v>%</v>
          </cell>
          <cell r="L39" t="str">
            <v>%</v>
          </cell>
          <cell r="M39" t="str">
            <v>%</v>
          </cell>
          <cell r="N39" t="str">
            <v>%</v>
          </cell>
          <cell r="O39" t="str">
            <v>%</v>
          </cell>
          <cell r="P39" t="str">
            <v>%</v>
          </cell>
          <cell r="Q39" t="str">
            <v>%</v>
          </cell>
          <cell r="R39" t="str">
            <v>%</v>
          </cell>
          <cell r="S39" t="str">
            <v>%</v>
          </cell>
          <cell r="T39" t="str">
            <v>%</v>
          </cell>
          <cell r="U39" t="str">
            <v>%</v>
          </cell>
          <cell r="W39" t="str">
            <v>%</v>
          </cell>
          <cell r="X39" t="str">
            <v>%</v>
          </cell>
          <cell r="Y39" t="str">
            <v>%</v>
          </cell>
          <cell r="Z39" t="str">
            <v>%</v>
          </cell>
          <cell r="AA39" t="str">
            <v>%</v>
          </cell>
          <cell r="AB39" t="str">
            <v>%</v>
          </cell>
          <cell r="AC39" t="str">
            <v>%</v>
          </cell>
          <cell r="AD39" t="str">
            <v>%</v>
          </cell>
          <cell r="AE39" t="str">
            <v>%</v>
          </cell>
          <cell r="AF39" t="str">
            <v>%</v>
          </cell>
          <cell r="AG39" t="str">
            <v>%</v>
          </cell>
          <cell r="AH39" t="str">
            <v>%</v>
          </cell>
          <cell r="AI39" t="str">
            <v>%</v>
          </cell>
          <cell r="AJ39" t="str">
            <v>%</v>
          </cell>
          <cell r="AK39" t="str">
            <v>%</v>
          </cell>
          <cell r="AL39" t="str">
            <v>%</v>
          </cell>
          <cell r="AM39" t="str">
            <v>%</v>
          </cell>
          <cell r="AN39" t="str">
            <v>%</v>
          </cell>
          <cell r="AO39" t="str">
            <v>%</v>
          </cell>
          <cell r="AP39" t="str">
            <v>%</v>
          </cell>
          <cell r="AR39" t="str">
            <v>%</v>
          </cell>
          <cell r="AS39" t="str">
            <v>%</v>
          </cell>
          <cell r="AT39" t="str">
            <v>%</v>
          </cell>
          <cell r="AU39" t="str">
            <v>%</v>
          </cell>
          <cell r="AV39" t="str">
            <v>%</v>
          </cell>
          <cell r="AW39" t="str">
            <v>%</v>
          </cell>
          <cell r="AX39" t="str">
            <v>%</v>
          </cell>
          <cell r="AY39" t="str">
            <v>%</v>
          </cell>
          <cell r="AZ39" t="str">
            <v>%</v>
          </cell>
          <cell r="BA39" t="str">
            <v>%</v>
          </cell>
          <cell r="BB39" t="str">
            <v>%</v>
          </cell>
          <cell r="BC39" t="str">
            <v>%</v>
          </cell>
          <cell r="BD39" t="str">
            <v>%</v>
          </cell>
          <cell r="BE39" t="str">
            <v>%</v>
          </cell>
          <cell r="BF39" t="str">
            <v>%</v>
          </cell>
          <cell r="BG39" t="str">
            <v>%</v>
          </cell>
          <cell r="BH39" t="str">
            <v>%</v>
          </cell>
          <cell r="BI39" t="str">
            <v>%</v>
          </cell>
          <cell r="BJ39" t="str">
            <v>%</v>
          </cell>
          <cell r="CF39" t="str">
            <v>%</v>
          </cell>
          <cell r="CG39" t="str">
            <v>%</v>
          </cell>
          <cell r="CH39" t="str">
            <v>%</v>
          </cell>
          <cell r="CI39" t="str">
            <v>%</v>
          </cell>
          <cell r="CJ39" t="str">
            <v>%</v>
          </cell>
          <cell r="CK39" t="str">
            <v>%</v>
          </cell>
          <cell r="CL39" t="str">
            <v>%</v>
          </cell>
          <cell r="CM39" t="str">
            <v>%</v>
          </cell>
          <cell r="CN39" t="str">
            <v>%</v>
          </cell>
          <cell r="CO39" t="str">
            <v>%</v>
          </cell>
          <cell r="CP39" t="str">
            <v>%</v>
          </cell>
          <cell r="CQ39" t="str">
            <v>%</v>
          </cell>
          <cell r="CR39" t="str">
            <v>%</v>
          </cell>
          <cell r="CS39" t="str">
            <v>%</v>
          </cell>
          <cell r="CT39" t="str">
            <v>%</v>
          </cell>
          <cell r="CU39" t="str">
            <v>%</v>
          </cell>
          <cell r="CV39" t="str">
            <v>%</v>
          </cell>
          <cell r="CW39" t="str">
            <v>%</v>
          </cell>
          <cell r="CX39" t="str">
            <v>%</v>
          </cell>
          <cell r="CY39" t="str">
            <v>%</v>
          </cell>
          <cell r="CZ39" t="str">
            <v>%</v>
          </cell>
          <cell r="DA39" t="str">
            <v>tons</v>
          </cell>
          <cell r="DB39" t="str">
            <v>%</v>
          </cell>
          <cell r="DC39" t="str">
            <v>tons</v>
          </cell>
          <cell r="DD39" t="str">
            <v>tons</v>
          </cell>
          <cell r="DE39" t="str">
            <v>tons</v>
          </cell>
          <cell r="DF39" t="str">
            <v>tons</v>
          </cell>
          <cell r="DG39" t="str">
            <v>Moisture%</v>
          </cell>
          <cell r="DH39" t="str">
            <v>+100mm</v>
          </cell>
          <cell r="DI39" t="str">
            <v xml:space="preserve">+80mm </v>
          </cell>
          <cell r="DJ39" t="str">
            <v xml:space="preserve">+63mm </v>
          </cell>
          <cell r="DK39" t="str">
            <v xml:space="preserve">+50 mm </v>
          </cell>
          <cell r="DL39" t="str">
            <v xml:space="preserve">+40 mm </v>
          </cell>
          <cell r="DM39" t="str">
            <v xml:space="preserve">+30 mm </v>
          </cell>
          <cell r="DN39" t="str">
            <v>+25mm</v>
          </cell>
          <cell r="DO39" t="str">
            <v xml:space="preserve">+20 mm </v>
          </cell>
          <cell r="DP39" t="str">
            <v xml:space="preserve">+16 mm </v>
          </cell>
          <cell r="DQ39" t="str">
            <v>+10mm</v>
          </cell>
          <cell r="DR39" t="str">
            <v>+6.3mm</v>
          </cell>
          <cell r="DS39" t="str">
            <v>-6.3mm</v>
          </cell>
          <cell r="DT39" t="str">
            <v>+80mm%</v>
          </cell>
          <cell r="DU39" t="str">
            <v>-25mm%</v>
          </cell>
          <cell r="DV39" t="str">
            <v>-20mm%</v>
          </cell>
          <cell r="DW39" t="str">
            <v>-16mm%</v>
          </cell>
          <cell r="DX39" t="str">
            <v>MPS(mm)</v>
          </cell>
          <cell r="DY39" t="str">
            <v>Ash</v>
          </cell>
          <cell r="DZ39" t="str">
            <v>VM</v>
          </cell>
          <cell r="EA39" t="str">
            <v>FC</v>
          </cell>
          <cell r="EB39" t="str">
            <v>S%</v>
          </cell>
          <cell r="EC39" t="str">
            <v>Indiginious coke (Dolvi)</v>
          </cell>
          <cell r="ED39" t="str">
            <v>sp. Silica</v>
          </cell>
          <cell r="EE39" t="str">
            <v>Moisture%</v>
          </cell>
          <cell r="EF39" t="str">
            <v>+50mm</v>
          </cell>
          <cell r="EG39" t="str">
            <v>+40mm</v>
          </cell>
          <cell r="EH39" t="str">
            <v>+30mm</v>
          </cell>
          <cell r="EI39" t="str">
            <v>+20mm</v>
          </cell>
          <cell r="EJ39" t="str">
            <v>+16mm</v>
          </cell>
          <cell r="EK39" t="str">
            <v>+10mm</v>
          </cell>
          <cell r="EL39" t="str">
            <v>+8mm</v>
          </cell>
          <cell r="EM39" t="str">
            <v>+6.3mm</v>
          </cell>
          <cell r="EN39" t="str">
            <v>-6.3mm</v>
          </cell>
          <cell r="EO39" t="str">
            <v>+30mm</v>
          </cell>
          <cell r="EP39" t="str">
            <v>-10mm</v>
          </cell>
          <cell r="EQ39" t="str">
            <v>Fe</v>
          </cell>
          <cell r="ER39" t="str">
            <v>FeO</v>
          </cell>
          <cell r="ES39" t="str">
            <v>SiO2</v>
          </cell>
          <cell r="ET39" t="str">
            <v>Al2O3</v>
          </cell>
          <cell r="EU39" t="str">
            <v>CaO</v>
          </cell>
          <cell r="EV39" t="str">
            <v>MgO</v>
          </cell>
          <cell r="EW39" t="str">
            <v>MnO</v>
          </cell>
          <cell r="EX39" t="str">
            <v>TiO2</v>
          </cell>
          <cell r="EY39" t="str">
            <v>P</v>
          </cell>
          <cell r="EZ39" t="str">
            <v>Sulphur</v>
          </cell>
          <cell r="FA39" t="str">
            <v>Na2O</v>
          </cell>
          <cell r="FB39" t="str">
            <v>K2O</v>
          </cell>
          <cell r="FC39" t="str">
            <v>LOI</v>
          </cell>
          <cell r="FF39" t="str">
            <v>Coke1</v>
          </cell>
          <cell r="FG39" t="str">
            <v>Coke 2</v>
          </cell>
          <cell r="FH39" t="str">
            <v>Coke 3</v>
          </cell>
          <cell r="FI39" t="str">
            <v>Coke 4</v>
          </cell>
          <cell r="FJ39" t="str">
            <v>Coke 5</v>
          </cell>
          <cell r="FK39" t="str">
            <v>Coke 6</v>
          </cell>
          <cell r="FL39" t="str">
            <v>Coke 7</v>
          </cell>
          <cell r="FM39" t="str">
            <v>Coke 8</v>
          </cell>
          <cell r="FN39" t="str">
            <v>NUTCOKE</v>
          </cell>
          <cell r="FO39" t="str">
            <v>Moisture%</v>
          </cell>
          <cell r="FP39" t="str">
            <v>+20mm</v>
          </cell>
          <cell r="FQ39" t="str">
            <v>+16mm</v>
          </cell>
          <cell r="FR39" t="str">
            <v>+12.5mm</v>
          </cell>
          <cell r="FS39" t="str">
            <v>+10mm</v>
          </cell>
          <cell r="FT39" t="str">
            <v>+8mm</v>
          </cell>
          <cell r="FU39" t="str">
            <v>+6.3mm</v>
          </cell>
          <cell r="FV39" t="str">
            <v>+3.15mm</v>
          </cell>
          <cell r="FW39" t="str">
            <v>+2mm</v>
          </cell>
          <cell r="FX39" t="str">
            <v>-2mm</v>
          </cell>
          <cell r="FY39" t="str">
            <v>&lt; 3.15 mm</v>
          </cell>
          <cell r="FZ39" t="str">
            <v>Fe(Total)</v>
          </cell>
          <cell r="GA39" t="str">
            <v>Fe(Met)</v>
          </cell>
          <cell r="GB39" t="str">
            <v>Metallisation</v>
          </cell>
          <cell r="GC39" t="str">
            <v>FeO(Difference)</v>
          </cell>
          <cell r="GD39" t="str">
            <v>C</v>
          </cell>
          <cell r="GE39" t="str">
            <v>S</v>
          </cell>
          <cell r="GF39" t="str">
            <v>SiO2</v>
          </cell>
          <cell r="GG39" t="str">
            <v>Al2O3</v>
          </cell>
          <cell r="GH39" t="str">
            <v>CaO</v>
          </cell>
          <cell r="GI39" t="str">
            <v>MgO</v>
          </cell>
          <cell r="GJ39" t="str">
            <v>B2</v>
          </cell>
        </row>
        <row r="40">
          <cell r="A40" t="str">
            <v>Total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21.883333333333329</v>
          </cell>
          <cell r="X40">
            <v>140.01833333333332</v>
          </cell>
          <cell r="Y40">
            <v>544.78666666666652</v>
          </cell>
          <cell r="Z40">
            <v>1370.625</v>
          </cell>
          <cell r="AA40">
            <v>591.2600000000001</v>
          </cell>
          <cell r="AB40">
            <v>152.79666666666665</v>
          </cell>
          <cell r="AC40">
            <v>113.17</v>
          </cell>
          <cell r="AD40">
            <v>198.08166666666662</v>
          </cell>
          <cell r="AE40">
            <v>140.01833333333332</v>
          </cell>
          <cell r="AF40">
            <v>464.04833333333323</v>
          </cell>
          <cell r="AG40">
            <v>161.41999999999999</v>
          </cell>
          <cell r="AH40">
            <v>21.96</v>
          </cell>
          <cell r="AI40">
            <v>36.86</v>
          </cell>
          <cell r="AJ40">
            <v>898.13999999999987</v>
          </cell>
          <cell r="AK40">
            <v>600.70000000000005</v>
          </cell>
          <cell r="AL40">
            <v>1.464</v>
          </cell>
          <cell r="AM40">
            <v>0.75800000000000034</v>
          </cell>
          <cell r="AN40">
            <v>2.2570000000000001</v>
          </cell>
          <cell r="AO40">
            <v>14.776999999999999</v>
          </cell>
          <cell r="AP40">
            <v>1355.4026200000001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1575</v>
          </cell>
          <cell r="DB40">
            <v>0</v>
          </cell>
          <cell r="DC40">
            <v>0</v>
          </cell>
          <cell r="DD40">
            <v>4592.3563490267006</v>
          </cell>
          <cell r="DE40">
            <v>34974.681607029299</v>
          </cell>
          <cell r="DF40">
            <v>2157.6938798512638</v>
          </cell>
          <cell r="DG40">
            <v>67.870999999999995</v>
          </cell>
          <cell r="DH40">
            <v>0</v>
          </cell>
          <cell r="DI40">
            <v>0</v>
          </cell>
          <cell r="DJ40">
            <v>129.72</v>
          </cell>
          <cell r="DK40">
            <v>404.23999999999995</v>
          </cell>
          <cell r="DL40">
            <v>856.42500000000007</v>
          </cell>
          <cell r="DM40">
            <v>934.21499999999992</v>
          </cell>
          <cell r="DN40">
            <v>219.06499999999997</v>
          </cell>
          <cell r="DO40">
            <v>43.050000000000004</v>
          </cell>
          <cell r="DP40">
            <v>0</v>
          </cell>
          <cell r="DQ40">
            <v>0</v>
          </cell>
          <cell r="DR40">
            <v>0</v>
          </cell>
          <cell r="DS40">
            <v>11.155000000000001</v>
          </cell>
          <cell r="DT40">
            <v>0</v>
          </cell>
          <cell r="DU40">
            <v>54.205000000000005</v>
          </cell>
          <cell r="DV40">
            <v>11.155000000000001</v>
          </cell>
          <cell r="DW40">
            <v>11.155000000000001</v>
          </cell>
          <cell r="DX40">
            <v>1105.7094074999998</v>
          </cell>
          <cell r="DY40">
            <v>340.38499999999993</v>
          </cell>
          <cell r="DZ40">
            <v>27.540000000000003</v>
          </cell>
          <cell r="EA40">
            <v>2232.0750000000007</v>
          </cell>
          <cell r="EB40">
            <v>13.470000000000002</v>
          </cell>
          <cell r="EC40">
            <v>573</v>
          </cell>
          <cell r="ED40">
            <v>4592.3563490267006</v>
          </cell>
          <cell r="EE40">
            <v>54.8</v>
          </cell>
          <cell r="EF40">
            <v>0</v>
          </cell>
          <cell r="EG40">
            <v>162.42000000000004</v>
          </cell>
          <cell r="EH40">
            <v>636.84000000000015</v>
          </cell>
          <cell r="EI40">
            <v>804.08</v>
          </cell>
          <cell r="EJ40">
            <v>288.03000000000003</v>
          </cell>
          <cell r="EK40">
            <v>560.04</v>
          </cell>
          <cell r="EL40">
            <v>98.360000000000028</v>
          </cell>
          <cell r="EM40">
            <v>138.17000000000002</v>
          </cell>
          <cell r="EN40">
            <v>307.17</v>
          </cell>
          <cell r="EO40">
            <v>804.45000000000027</v>
          </cell>
          <cell r="EP40">
            <v>543.69999999999993</v>
          </cell>
          <cell r="EQ40">
            <v>1001.53</v>
          </cell>
          <cell r="ER40">
            <v>72.710000000000008</v>
          </cell>
          <cell r="ES40">
            <v>1419.5800000000002</v>
          </cell>
          <cell r="ET40">
            <v>58.837000000000003</v>
          </cell>
          <cell r="EU40">
            <v>9.6789999999999985</v>
          </cell>
          <cell r="EV40">
            <v>37.446999999999996</v>
          </cell>
          <cell r="EW40">
            <v>2.3690000000000002</v>
          </cell>
          <cell r="EX40">
            <v>4.5620000000000003</v>
          </cell>
          <cell r="EY40">
            <v>1.4730000000000003</v>
          </cell>
          <cell r="EZ40">
            <v>0.17700000000000005</v>
          </cell>
          <cell r="FA40">
            <v>1.9030000000000002</v>
          </cell>
          <cell r="FB40">
            <v>2.1189999999999998</v>
          </cell>
          <cell r="FC40">
            <v>36.160000000000004</v>
          </cell>
          <cell r="FD40">
            <v>31</v>
          </cell>
          <cell r="FE40">
            <v>124</v>
          </cell>
          <cell r="FF40">
            <v>1201.4725742464539</v>
          </cell>
          <cell r="FG40">
            <v>987.08450723995247</v>
          </cell>
          <cell r="FH40">
            <v>1013.7008780289598</v>
          </cell>
          <cell r="FI40">
            <v>1030.4334530141844</v>
          </cell>
          <cell r="FJ40">
            <v>1400.5595438091018</v>
          </cell>
          <cell r="FK40">
            <v>1488.0859681589832</v>
          </cell>
          <cell r="FL40">
            <v>1490.0243461879434</v>
          </cell>
          <cell r="FM40">
            <v>1229.5208754432626</v>
          </cell>
          <cell r="FN40">
            <v>1007.2831094858158</v>
          </cell>
          <cell r="FO40">
            <v>4.6000000000000014</v>
          </cell>
          <cell r="FP40">
            <v>0</v>
          </cell>
          <cell r="FQ40">
            <v>0</v>
          </cell>
          <cell r="FR40">
            <v>403.43000000000006</v>
          </cell>
          <cell r="FS40">
            <v>1504.12</v>
          </cell>
          <cell r="FT40">
            <v>817.64999999999975</v>
          </cell>
          <cell r="FU40">
            <v>260.04000000000002</v>
          </cell>
          <cell r="FV40">
            <v>96.71999999999997</v>
          </cell>
          <cell r="FW40">
            <v>11.5</v>
          </cell>
          <cell r="FX40">
            <v>6.5400000000000009</v>
          </cell>
          <cell r="FY40">
            <v>108.22</v>
          </cell>
          <cell r="FZ40">
            <v>2399.6800000000003</v>
          </cell>
          <cell r="GA40">
            <v>1990.0700000000004</v>
          </cell>
          <cell r="GB40">
            <v>2570.1054029074653</v>
          </cell>
          <cell r="GC40">
            <v>528.31259999999997</v>
          </cell>
          <cell r="GD40">
            <v>0</v>
          </cell>
          <cell r="GE40">
            <v>0</v>
          </cell>
          <cell r="GF40">
            <v>277.44999999999987</v>
          </cell>
          <cell r="GG40">
            <v>137.95000000000002</v>
          </cell>
          <cell r="GH40">
            <v>69.75</v>
          </cell>
          <cell r="GI40">
            <v>31.61999999999999</v>
          </cell>
          <cell r="GJ40">
            <v>7.7932960893854819</v>
          </cell>
        </row>
        <row r="41">
          <cell r="A41" t="str">
            <v>Simple Average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0.70591397849462356</v>
          </cell>
          <cell r="X41">
            <v>4.5167204301075268</v>
          </cell>
          <cell r="Y41">
            <v>17.573763440860212</v>
          </cell>
          <cell r="Z41">
            <v>44.213709677419352</v>
          </cell>
          <cell r="AA41">
            <v>19.072903225806456</v>
          </cell>
          <cell r="AB41">
            <v>4.9289247311827955</v>
          </cell>
          <cell r="AC41">
            <v>3.6506451612903228</v>
          </cell>
          <cell r="AD41">
            <v>6.3897311827956971</v>
          </cell>
          <cell r="AE41">
            <v>4.5167204301075268</v>
          </cell>
          <cell r="AF41">
            <v>14.969301075268813</v>
          </cell>
          <cell r="AG41">
            <v>5.2070967741935483</v>
          </cell>
          <cell r="AH41">
            <v>0.70838709677419354</v>
          </cell>
          <cell r="AI41">
            <v>1.1890322580645161</v>
          </cell>
          <cell r="AJ41">
            <v>28.972258064516126</v>
          </cell>
          <cell r="AK41">
            <v>19.377419354838711</v>
          </cell>
          <cell r="AL41">
            <v>4.7225806451612902E-2</v>
          </cell>
          <cell r="AM41">
            <v>2.4451612903225818E-2</v>
          </cell>
          <cell r="AN41">
            <v>7.2806451612903236E-2</v>
          </cell>
          <cell r="AO41">
            <v>0.47667741935483871</v>
          </cell>
          <cell r="AP41">
            <v>43.722665161290323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50.806451612903224</v>
          </cell>
          <cell r="DB41">
            <v>0</v>
          </cell>
          <cell r="DC41">
            <v>0</v>
          </cell>
          <cell r="DD41">
            <v>148.14052738795809</v>
          </cell>
          <cell r="DE41">
            <v>1128.2155357106226</v>
          </cell>
          <cell r="DF41">
            <v>69.603028382298831</v>
          </cell>
          <cell r="DG41">
            <v>2.6104230769230767</v>
          </cell>
          <cell r="DH41">
            <v>0</v>
          </cell>
          <cell r="DI41">
            <v>0</v>
          </cell>
          <cell r="DJ41" t="e">
            <v>#DIV/0!</v>
          </cell>
          <cell r="DK41">
            <v>15.547692307692305</v>
          </cell>
          <cell r="DL41">
            <v>32.939423076923077</v>
          </cell>
          <cell r="DM41">
            <v>35.93134615384615</v>
          </cell>
          <cell r="DN41">
            <v>8.4255769230769211</v>
          </cell>
          <cell r="DO41">
            <v>1.6557692307692309</v>
          </cell>
          <cell r="DP41" t="e">
            <v>#DIV/0!</v>
          </cell>
          <cell r="DQ41">
            <v>0</v>
          </cell>
          <cell r="DR41">
            <v>0</v>
          </cell>
          <cell r="DS41">
            <v>0.42903846153846159</v>
          </cell>
          <cell r="DT41">
            <v>0</v>
          </cell>
          <cell r="DU41">
            <v>2.0848076923076926</v>
          </cell>
          <cell r="DV41">
            <v>0.42903846153846159</v>
          </cell>
          <cell r="DW41">
            <v>0.42903846153846159</v>
          </cell>
          <cell r="DX41">
            <v>42.527284903846144</v>
          </cell>
          <cell r="DY41">
            <v>13.091730769230766</v>
          </cell>
          <cell r="DZ41">
            <v>1.0592307692307694</v>
          </cell>
          <cell r="EA41">
            <v>85.849038461538484</v>
          </cell>
          <cell r="EB41">
            <v>0.51807692307692321</v>
          </cell>
          <cell r="EC41">
            <v>18.483870967741936</v>
          </cell>
          <cell r="ED41">
            <v>148.14052738795809</v>
          </cell>
          <cell r="EE41">
            <v>1.7677419354838708</v>
          </cell>
          <cell r="EF41">
            <v>0</v>
          </cell>
          <cell r="EG41">
            <v>5.2393548387096791</v>
          </cell>
          <cell r="EH41">
            <v>20.543225806451616</v>
          </cell>
          <cell r="EI41">
            <v>25.938064516129035</v>
          </cell>
          <cell r="EJ41">
            <v>9.2912903225806467</v>
          </cell>
          <cell r="EK41">
            <v>18.065806451612904</v>
          </cell>
          <cell r="EL41">
            <v>3.1729032258064525</v>
          </cell>
          <cell r="EM41">
            <v>4.4570967741935492</v>
          </cell>
          <cell r="EN41">
            <v>9.9087096774193562</v>
          </cell>
          <cell r="EO41">
            <v>25.95000000000001</v>
          </cell>
          <cell r="EP41">
            <v>17.538709677419352</v>
          </cell>
          <cell r="EQ41">
            <v>32.307419354838707</v>
          </cell>
          <cell r="ER41">
            <v>2.3454838709677421</v>
          </cell>
          <cell r="ES41">
            <v>45.792903225806455</v>
          </cell>
          <cell r="ET41">
            <v>1.8979677419354839</v>
          </cell>
          <cell r="EU41">
            <v>0.31222580645161285</v>
          </cell>
          <cell r="EV41">
            <v>1.2079677419354837</v>
          </cell>
          <cell r="EW41">
            <v>7.641935483870968E-2</v>
          </cell>
          <cell r="EX41">
            <v>0.14716129032258066</v>
          </cell>
          <cell r="EY41">
            <v>4.7516129032258075E-2</v>
          </cell>
          <cell r="EZ41">
            <v>5.7096774193548406E-3</v>
          </cell>
          <cell r="FA41">
            <v>6.1387096774193559E-2</v>
          </cell>
          <cell r="FB41">
            <v>6.8354838709677415E-2</v>
          </cell>
          <cell r="FC41">
            <v>1.1664516129032259</v>
          </cell>
          <cell r="FD41">
            <v>1</v>
          </cell>
          <cell r="FE41">
            <v>4</v>
          </cell>
          <cell r="FF41">
            <v>38.757179814401738</v>
          </cell>
          <cell r="FG41">
            <v>31.84143571741782</v>
          </cell>
          <cell r="FH41">
            <v>32.700028323514829</v>
          </cell>
          <cell r="FI41">
            <v>33.239788806909175</v>
          </cell>
          <cell r="FJ41">
            <v>45.179340122874251</v>
          </cell>
          <cell r="FK41">
            <v>48.002773166418812</v>
          </cell>
          <cell r="FL41">
            <v>48.06530148993366</v>
          </cell>
          <cell r="FM41">
            <v>39.661963723976214</v>
          </cell>
          <cell r="FN41">
            <v>32.493003531800511</v>
          </cell>
          <cell r="FO41">
            <v>0.14838709677419359</v>
          </cell>
          <cell r="FP41">
            <v>0</v>
          </cell>
          <cell r="FQ41" t="e">
            <v>#DIV/0!</v>
          </cell>
          <cell r="FR41">
            <v>13.013870967741937</v>
          </cell>
          <cell r="FS41">
            <v>48.519999999999996</v>
          </cell>
          <cell r="FT41">
            <v>26.375806451612895</v>
          </cell>
          <cell r="FU41">
            <v>8.3883870967741938</v>
          </cell>
          <cell r="FV41">
            <v>3.1199999999999992</v>
          </cell>
          <cell r="FW41">
            <v>0.37096774193548387</v>
          </cell>
          <cell r="FX41">
            <v>0.2109677419354839</v>
          </cell>
          <cell r="FY41">
            <v>3.4909677419354836</v>
          </cell>
          <cell r="FZ41">
            <v>77.409032258064528</v>
          </cell>
          <cell r="GA41">
            <v>64.19580645161291</v>
          </cell>
          <cell r="GB41">
            <v>82.906625900240812</v>
          </cell>
          <cell r="GC41">
            <v>17.042341935483869</v>
          </cell>
          <cell r="GD41">
            <v>0</v>
          </cell>
          <cell r="GE41">
            <v>0</v>
          </cell>
          <cell r="GF41">
            <v>8.9499999999999957</v>
          </cell>
          <cell r="GG41">
            <v>4.45</v>
          </cell>
          <cell r="GH41">
            <v>2.25</v>
          </cell>
          <cell r="GI41">
            <v>1.0199999999999998</v>
          </cell>
          <cell r="GJ41">
            <v>0.25139664804469297</v>
          </cell>
        </row>
        <row r="42">
          <cell r="A42" t="str">
            <v>Weighted average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W42">
            <v>0.81060526488060802</v>
          </cell>
          <cell r="X42">
            <v>3.9990496743535959</v>
          </cell>
          <cell r="Y42">
            <v>16.788656555002227</v>
          </cell>
          <cell r="Z42">
            <v>43.716333959784862</v>
          </cell>
          <cell r="AA42">
            <v>19.89250024602854</v>
          </cell>
          <cell r="AB42">
            <v>5.236552037311367</v>
          </cell>
          <cell r="AC42">
            <v>4.0984872596236173</v>
          </cell>
          <cell r="AD42">
            <v>6.8520514852103265</v>
          </cell>
          <cell r="AE42">
            <v>3.9990496743535959</v>
          </cell>
          <cell r="AF42">
            <v>16.187090782145312</v>
          </cell>
          <cell r="AG42">
            <v>5.2734550912299829</v>
          </cell>
          <cell r="AH42">
            <v>0.72429065616135646</v>
          </cell>
          <cell r="AI42">
            <v>1.1847730741168012</v>
          </cell>
          <cell r="AJ42">
            <v>28.943898072653639</v>
          </cell>
          <cell r="AK42">
            <v>19.360165965864677</v>
          </cell>
          <cell r="AL42">
            <v>4.9352115086729952E-2</v>
          </cell>
          <cell r="AM42">
            <v>2.5892871068474831E-2</v>
          </cell>
          <cell r="AN42">
            <v>6.8731752767983628E-2</v>
          </cell>
          <cell r="AO42">
            <v>0.48797722378365432</v>
          </cell>
          <cell r="AP42">
            <v>43.694954384134867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  <cell r="BI42" t="e">
            <v>#DIV/0!</v>
          </cell>
          <cell r="BJ42" t="e">
            <v>#DIV/0!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 t="e">
            <v>#DIV/0!</v>
          </cell>
          <cell r="CG42" t="e">
            <v>#DIV/0!</v>
          </cell>
          <cell r="CH42" t="e">
            <v>#DIV/0!</v>
          </cell>
          <cell r="CI42" t="e">
            <v>#DIV/0!</v>
          </cell>
          <cell r="CJ42" t="e">
            <v>#DIV/0!</v>
          </cell>
          <cell r="CK42" t="e">
            <v>#DIV/0!</v>
          </cell>
          <cell r="CL42" t="e">
            <v>#DIV/0!</v>
          </cell>
          <cell r="CM42" t="e">
            <v>#DIV/0!</v>
          </cell>
          <cell r="CN42" t="e">
            <v>#DIV/0!</v>
          </cell>
          <cell r="CO42" t="e">
            <v>#DIV/0!</v>
          </cell>
          <cell r="CP42" t="e">
            <v>#DIV/0!</v>
          </cell>
          <cell r="CQ42" t="e">
            <v>#DIV/0!</v>
          </cell>
          <cell r="CR42" t="e">
            <v>#DIV/0!</v>
          </cell>
          <cell r="CS42" t="e">
            <v>#DIV/0!</v>
          </cell>
          <cell r="CT42" t="e">
            <v>#DIV/0!</v>
          </cell>
          <cell r="CU42" t="e">
            <v>#DIV/0!</v>
          </cell>
          <cell r="CV42" t="e">
            <v>#DIV/0!</v>
          </cell>
          <cell r="CW42" t="e">
            <v>#DIV/0!</v>
          </cell>
          <cell r="CX42" t="e">
            <v>#DIV/0!</v>
          </cell>
          <cell r="CY42" t="e">
            <v>#DIV/0!</v>
          </cell>
          <cell r="CZ42" t="e">
            <v>#DIV/0!</v>
          </cell>
          <cell r="DA42">
            <v>50.764778216286807</v>
          </cell>
          <cell r="DB42" t="e">
            <v>#DIV/0!</v>
          </cell>
          <cell r="DC42">
            <v>0</v>
          </cell>
          <cell r="DD42">
            <v>147.99178906337542</v>
          </cell>
          <cell r="DE42">
            <v>1130.9741323844391</v>
          </cell>
          <cell r="DF42">
            <v>69.796470083398489</v>
          </cell>
          <cell r="DG42">
            <v>2.6118913574069564</v>
          </cell>
          <cell r="DH42">
            <v>0</v>
          </cell>
          <cell r="DI42">
            <v>0</v>
          </cell>
          <cell r="DJ42" t="e">
            <v>#DIV/0!</v>
          </cell>
          <cell r="DK42">
            <v>15.225494943030499</v>
          </cell>
          <cell r="DL42">
            <v>32.953754086017796</v>
          </cell>
          <cell r="DM42">
            <v>36.098066512045015</v>
          </cell>
          <cell r="DN42">
            <v>8.607416031190704</v>
          </cell>
          <cell r="DO42">
            <v>1.6719711259891701</v>
          </cell>
          <cell r="DP42" t="e">
            <v>#DIV/0!</v>
          </cell>
          <cell r="DQ42">
            <v>0</v>
          </cell>
          <cell r="DR42">
            <v>0</v>
          </cell>
          <cell r="DS42">
            <v>0.43456044670309857</v>
          </cell>
          <cell r="DT42">
            <v>0</v>
          </cell>
          <cell r="DU42">
            <v>2.1065315726922687</v>
          </cell>
          <cell r="DV42">
            <v>0.43456044670309857</v>
          </cell>
          <cell r="DW42">
            <v>0.43456044670309857</v>
          </cell>
          <cell r="DX42">
            <v>42.414258293132256</v>
          </cell>
          <cell r="DY42">
            <v>13.082206279847961</v>
          </cell>
          <cell r="DZ42">
            <v>1.0584627103055999</v>
          </cell>
          <cell r="EA42">
            <v>85.859331009846429</v>
          </cell>
          <cell r="EB42">
            <v>0.51553002426876404</v>
          </cell>
          <cell r="EC42">
            <v>18.614706669233083</v>
          </cell>
          <cell r="ED42">
            <v>147.08477743884026</v>
          </cell>
          <cell r="EE42">
            <v>1.8270860857063163</v>
          </cell>
          <cell r="EF42">
            <v>0</v>
          </cell>
          <cell r="EG42">
            <v>5.055951498142961</v>
          </cell>
          <cell r="EH42">
            <v>20.789045918774612</v>
          </cell>
          <cell r="EI42">
            <v>25.62220918124358</v>
          </cell>
          <cell r="EJ42">
            <v>9.5979447139639813</v>
          </cell>
          <cell r="EK42">
            <v>19.271019317510156</v>
          </cell>
          <cell r="EL42">
            <v>3.368074150609849</v>
          </cell>
          <cell r="EM42">
            <v>4.6660386278450892</v>
          </cell>
          <cell r="EN42">
            <v>11.372308051414102</v>
          </cell>
          <cell r="EO42">
            <v>26.118010196897245</v>
          </cell>
          <cell r="EP42">
            <v>19.406420829869049</v>
          </cell>
          <cell r="EQ42">
            <v>33.694142923385598</v>
          </cell>
          <cell r="ER42">
            <v>2.2743968412848332</v>
          </cell>
          <cell r="ES42">
            <v>46.703636908301462</v>
          </cell>
          <cell r="ET42">
            <v>2.0759547637690394</v>
          </cell>
          <cell r="EU42">
            <v>0.29605345097121205</v>
          </cell>
          <cell r="EV42">
            <v>1.2646917091126304</v>
          </cell>
          <cell r="EW42">
            <v>8.2539902793585723E-2</v>
          </cell>
          <cell r="EX42">
            <v>0.16025456142758357</v>
          </cell>
          <cell r="EY42">
            <v>4.7554181050758468E-2</v>
          </cell>
          <cell r="EZ42">
            <v>6.3115210857556461E-3</v>
          </cell>
          <cell r="FA42">
            <v>5.8270893145593465E-2</v>
          </cell>
          <cell r="FB42">
            <v>6.1719449893133937E-2</v>
          </cell>
          <cell r="FC42">
            <v>1.2410949264852944</v>
          </cell>
          <cell r="FD42">
            <v>1</v>
          </cell>
          <cell r="FE42">
            <v>4</v>
          </cell>
          <cell r="FO42">
            <v>0.1424659313175389</v>
          </cell>
          <cell r="FP42">
            <v>0</v>
          </cell>
          <cell r="FQ42" t="e">
            <v>#DIV/0!</v>
          </cell>
          <cell r="FR42">
            <v>12.91393266850439</v>
          </cell>
          <cell r="FS42">
            <v>48.780066538788262</v>
          </cell>
          <cell r="FT42">
            <v>26.275536722750164</v>
          </cell>
          <cell r="FU42">
            <v>8.3121956021400063</v>
          </cell>
          <cell r="FV42">
            <v>3.1285928795761766</v>
          </cell>
          <cell r="FW42">
            <v>0.37813108023400721</v>
          </cell>
          <cell r="FX42">
            <v>0.21154450800702285</v>
          </cell>
          <cell r="FY42">
            <v>3.5067239598101838</v>
          </cell>
          <cell r="FZ42">
            <v>77.513097320796277</v>
          </cell>
          <cell r="GA42">
            <v>64.533756209367084</v>
          </cell>
          <cell r="GB42">
            <v>83.223825550386948</v>
          </cell>
          <cell r="GC42">
            <v>16.740512077320304</v>
          </cell>
          <cell r="GD42">
            <v>0</v>
          </cell>
          <cell r="GE42">
            <v>0</v>
          </cell>
          <cell r="GF42">
            <v>8.9500000000000011</v>
          </cell>
          <cell r="GG42">
            <v>4.4500000000000011</v>
          </cell>
          <cell r="GH42">
            <v>2.2500000000000004</v>
          </cell>
          <cell r="GI42">
            <v>1.0200000000000005</v>
          </cell>
          <cell r="GJ42">
            <v>0.25139664804469281</v>
          </cell>
        </row>
        <row r="43">
          <cell r="A43" t="str">
            <v>Std Dev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0.25101823701995679</v>
          </cell>
          <cell r="X43">
            <v>2.1081945709220005</v>
          </cell>
          <cell r="Y43">
            <v>4.368406099011203</v>
          </cell>
          <cell r="Z43">
            <v>3.3282599087677678</v>
          </cell>
          <cell r="AA43">
            <v>3.4311215628728844</v>
          </cell>
          <cell r="AB43">
            <v>1.0959942677252017</v>
          </cell>
          <cell r="AC43">
            <v>1.2341428032368715</v>
          </cell>
          <cell r="AD43">
            <v>2.0872693971885097</v>
          </cell>
          <cell r="AE43">
            <v>2.1081945709220005</v>
          </cell>
          <cell r="AF43">
            <v>3.9240220242849029</v>
          </cell>
          <cell r="AG43">
            <v>1.010848467207585</v>
          </cell>
          <cell r="AH43">
            <v>9.4941974356043415E-2</v>
          </cell>
          <cell r="AI43">
            <v>0.15576381348502566</v>
          </cell>
          <cell r="AJ43">
            <v>0.77943445171243342</v>
          </cell>
          <cell r="AK43">
            <v>0.60751388319903377</v>
          </cell>
          <cell r="AL43">
            <v>1.8525135496435353E-2</v>
          </cell>
          <cell r="AM43">
            <v>5.5787615691263292E-3</v>
          </cell>
          <cell r="AN43">
            <v>8.9793071553014494E-3</v>
          </cell>
          <cell r="AO43">
            <v>0.10715017097412848</v>
          </cell>
          <cell r="AP43">
            <v>0.56914061301694019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11.9091543356045</v>
          </cell>
          <cell r="DB43">
            <v>0</v>
          </cell>
          <cell r="DC43">
            <v>0</v>
          </cell>
          <cell r="DD43">
            <v>6.9935538970811413</v>
          </cell>
          <cell r="DE43">
            <v>58.133583464128606</v>
          </cell>
          <cell r="DF43">
            <v>3.7300043546478925</v>
          </cell>
          <cell r="DG43">
            <v>0.79653621000313113</v>
          </cell>
          <cell r="DH43">
            <v>0</v>
          </cell>
          <cell r="DI43">
            <v>0</v>
          </cell>
          <cell r="DJ43" t="e">
            <v>#DIV/0!</v>
          </cell>
          <cell r="DK43">
            <v>3.6846300304831834</v>
          </cell>
          <cell r="DL43">
            <v>4.1851457147685931</v>
          </cell>
          <cell r="DM43">
            <v>5.5767979267125227</v>
          </cell>
          <cell r="DN43">
            <v>1.5866343793849225</v>
          </cell>
          <cell r="DO43">
            <v>0.21641022299185467</v>
          </cell>
          <cell r="DP43" t="e">
            <v>#DIV/0!</v>
          </cell>
          <cell r="DQ43">
            <v>0</v>
          </cell>
          <cell r="DR43">
            <v>0</v>
          </cell>
          <cell r="DS43">
            <v>6.415635947853067E-2</v>
          </cell>
          <cell r="DT43">
            <v>0</v>
          </cell>
          <cell r="DU43">
            <v>0.22401107458886912</v>
          </cell>
          <cell r="DV43">
            <v>6.415635947853067E-2</v>
          </cell>
          <cell r="DW43">
            <v>6.415635947853067E-2</v>
          </cell>
          <cell r="DX43">
            <v>1.6084318103988406</v>
          </cell>
          <cell r="DY43">
            <v>0.31449305972529579</v>
          </cell>
          <cell r="DZ43">
            <v>0.13106252178019695</v>
          </cell>
          <cell r="EA43">
            <v>0.37958403346254682</v>
          </cell>
          <cell r="EB43">
            <v>4.0695870136339206E-2</v>
          </cell>
          <cell r="EC43">
            <v>9.3197674067612351</v>
          </cell>
          <cell r="ED43">
            <v>6.9935538970811413</v>
          </cell>
          <cell r="EE43">
            <v>0.74672042817205864</v>
          </cell>
          <cell r="EF43">
            <v>0</v>
          </cell>
          <cell r="EG43">
            <v>2.6957014368358969</v>
          </cell>
          <cell r="EH43">
            <v>7.6422114544141149</v>
          </cell>
          <cell r="EI43">
            <v>6.1585963873569121</v>
          </cell>
          <cell r="EJ43">
            <v>4.7510207618542211</v>
          </cell>
          <cell r="EK43">
            <v>4.5932564876447444</v>
          </cell>
          <cell r="EL43">
            <v>0.99425749028571186</v>
          </cell>
          <cell r="EM43">
            <v>1.9562518473659209</v>
          </cell>
          <cell r="EN43">
            <v>4.574210855025874</v>
          </cell>
          <cell r="EO43">
            <v>8.5530485793078164</v>
          </cell>
          <cell r="EP43">
            <v>6.431188973502743</v>
          </cell>
          <cell r="EQ43">
            <v>6.8692221625362944</v>
          </cell>
          <cell r="ER43">
            <v>2.428523335567903</v>
          </cell>
          <cell r="ES43">
            <v>10.091468077390386</v>
          </cell>
          <cell r="ET43">
            <v>0.75402636929446853</v>
          </cell>
          <cell r="EU43">
            <v>0.28184389410658051</v>
          </cell>
          <cell r="EV43">
            <v>1.3218677564686254</v>
          </cell>
          <cell r="EW43">
            <v>6.1325239063835364E-2</v>
          </cell>
          <cell r="EX43">
            <v>5.1143651788658616E-2</v>
          </cell>
          <cell r="EY43">
            <v>1.4394144568172881E-2</v>
          </cell>
          <cell r="EZ43">
            <v>1.7548703349458954E-3</v>
          </cell>
          <cell r="FA43">
            <v>2.4005106983521714E-2</v>
          </cell>
          <cell r="FB43">
            <v>5.3615015550432507E-2</v>
          </cell>
          <cell r="FC43">
            <v>0.60379659040163935</v>
          </cell>
          <cell r="FD43">
            <v>0</v>
          </cell>
          <cell r="FE43">
            <v>0</v>
          </cell>
          <cell r="FF43">
            <v>24.559411142750815</v>
          </cell>
          <cell r="FG43">
            <v>12.359467818911087</v>
          </cell>
          <cell r="FH43">
            <v>13.889723622385432</v>
          </cell>
          <cell r="FI43">
            <v>13.213341247473616</v>
          </cell>
          <cell r="FJ43">
            <v>13.126086644817262</v>
          </cell>
          <cell r="FK43">
            <v>13.476325548324395</v>
          </cell>
          <cell r="FL43">
            <v>12.539651464815684</v>
          </cell>
          <cell r="FM43">
            <v>16.826241918324573</v>
          </cell>
          <cell r="FN43">
            <v>16.074560376455885</v>
          </cell>
          <cell r="FO43">
            <v>0.16303571744035208</v>
          </cell>
          <cell r="FP43">
            <v>0</v>
          </cell>
          <cell r="FQ43" t="e">
            <v>#DIV/0!</v>
          </cell>
          <cell r="FR43">
            <v>7.1133984739688483</v>
          </cell>
          <cell r="FS43">
            <v>7.0329040943269145</v>
          </cell>
          <cell r="FT43">
            <v>4.8378202903054079</v>
          </cell>
          <cell r="FU43">
            <v>4.5266117547780249</v>
          </cell>
          <cell r="FV43">
            <v>2.0279710714570536</v>
          </cell>
          <cell r="FW43">
            <v>0.10393442928788235</v>
          </cell>
          <cell r="FX43">
            <v>6.342212225554926E-2</v>
          </cell>
          <cell r="FY43">
            <v>2.0713640511165741</v>
          </cell>
          <cell r="FZ43">
            <v>1.5860986830128536</v>
          </cell>
          <cell r="GA43">
            <v>3.326192792761979</v>
          </cell>
          <cell r="GB43">
            <v>3.3792938018272536</v>
          </cell>
          <cell r="GC43">
            <v>3.3482957492605263</v>
          </cell>
          <cell r="GD43">
            <v>0</v>
          </cell>
          <cell r="GE43">
            <v>0</v>
          </cell>
          <cell r="GF43">
            <v>3.6114401974356524E-15</v>
          </cell>
          <cell r="GG43">
            <v>0</v>
          </cell>
          <cell r="GH43">
            <v>0</v>
          </cell>
          <cell r="GI43">
            <v>2.2571501233972827E-16</v>
          </cell>
          <cell r="GJ43">
            <v>2.2571501233972827E-16</v>
          </cell>
        </row>
      </sheetData>
      <sheetData sheetId="3" refreshError="1">
        <row r="1">
          <cell r="A1" t="str">
            <v>TE 5MT IM-BF2 MASTER-49</v>
          </cell>
          <cell r="F1" t="str">
            <v>Uptake Temperatures</v>
          </cell>
          <cell r="J1" t="str">
            <v>Periphery Temperatures</v>
          </cell>
          <cell r="S1" t="str">
            <v xml:space="preserve">Differential pressure </v>
          </cell>
          <cell r="Y1" t="str">
            <v>Top Gas Analysis</v>
          </cell>
          <cell r="AB1" t="str">
            <v>Iron bearing</v>
          </cell>
          <cell r="AI1" t="str">
            <v>Consumption (Fluxes)</v>
          </cell>
          <cell r="BG1" t="str">
            <v>Hot metal analysis</v>
          </cell>
          <cell r="BN1" t="str">
            <v>Slag analysis</v>
          </cell>
          <cell r="CF1" t="str">
            <v>Imported Coke Properties</v>
          </cell>
          <cell r="CP1" t="str">
            <v>Alkali Input, Kg/thm</v>
          </cell>
          <cell r="CS1" t="str">
            <v>Alumina Input, Kg/thm</v>
          </cell>
          <cell r="CW1" t="str">
            <v>JSW Coke Properties</v>
          </cell>
          <cell r="DE1" t="str">
            <v>Sinter Properties (skip sinter)</v>
          </cell>
          <cell r="DQ1" t="str">
            <v>C Ore Properties (skip ore)</v>
          </cell>
          <cell r="DY1" t="str">
            <v xml:space="preserve">Pellet Properties </v>
          </cell>
          <cell r="EM1" t="str">
            <v>Bunker level</v>
          </cell>
          <cell r="EU1" t="str">
            <v>Consumption</v>
          </cell>
          <cell r="FG1" t="str">
            <v>Moisture</v>
          </cell>
          <cell r="FX1" t="str">
            <v>COKE %</v>
          </cell>
          <cell r="GO1" t="str">
            <v>Alkali Input, %</v>
          </cell>
          <cell r="GR1" t="str">
            <v>Alumina Input, %</v>
          </cell>
          <cell r="GW1" t="str">
            <v>Coal for Injection Properties</v>
          </cell>
          <cell r="HA1" t="str">
            <v>Permeability</v>
          </cell>
          <cell r="HG1" t="str">
            <v>STDEV</v>
          </cell>
          <cell r="HJ1" t="str">
            <v>STDEV</v>
          </cell>
          <cell r="IA1" t="str">
            <v>Input N2</v>
          </cell>
          <cell r="ID1" t="str">
            <v>Output N2</v>
          </cell>
          <cell r="IF1" t="str">
            <v>Water Consumption</v>
          </cell>
          <cell r="IN1" t="str">
            <v xml:space="preserve">Sinter fines generation </v>
          </cell>
        </row>
        <row r="2">
          <cell r="A2" t="str">
            <v>BF 2</v>
          </cell>
          <cell r="B2" t="str">
            <v>Hot Blast Volume</v>
          </cell>
          <cell r="C2" t="str">
            <v>Hot Blast Pressure</v>
          </cell>
          <cell r="D2" t="str">
            <v>Hot Blast Temp</v>
          </cell>
          <cell r="E2" t="str">
            <v>Top Pressure</v>
          </cell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1</v>
          </cell>
          <cell r="K2">
            <v>2</v>
          </cell>
          <cell r="L2">
            <v>3</v>
          </cell>
          <cell r="M2">
            <v>4</v>
          </cell>
          <cell r="N2">
            <v>5</v>
          </cell>
          <cell r="O2">
            <v>6</v>
          </cell>
          <cell r="P2">
            <v>7</v>
          </cell>
          <cell r="Q2">
            <v>8</v>
          </cell>
          <cell r="R2" t="str">
            <v>Calorific Value</v>
          </cell>
          <cell r="S2" t="str">
            <v xml:space="preserve"> Lower </v>
          </cell>
          <cell r="T2" t="str">
            <v>Upper</v>
          </cell>
          <cell r="U2" t="str">
            <v>Middle</v>
          </cell>
          <cell r="V2" t="str">
            <v xml:space="preserve"> Total</v>
          </cell>
          <cell r="W2" t="str">
            <v>Steam addition</v>
          </cell>
          <cell r="X2" t="str">
            <v>O2 Enrich ment</v>
          </cell>
          <cell r="Y2" t="str">
            <v>CO</v>
          </cell>
          <cell r="Z2" t="str">
            <v>CO2</v>
          </cell>
          <cell r="AA2" t="str">
            <v>H2</v>
          </cell>
          <cell r="AB2" t="str">
            <v>Pellet</v>
          </cell>
          <cell r="AC2" t="str">
            <v>Ore</v>
          </cell>
          <cell r="AD2" t="str">
            <v>Sinter</v>
          </cell>
          <cell r="AE2" t="str">
            <v>DRI</v>
          </cell>
          <cell r="AF2" t="str">
            <v xml:space="preserve">Sp.Flux consumption </v>
          </cell>
          <cell r="AG2" t="str">
            <v>RAFT</v>
          </cell>
          <cell r="AH2" t="str">
            <v>Batches (HM)</v>
          </cell>
          <cell r="AI2" t="str">
            <v>Limestone</v>
          </cell>
          <cell r="AJ2" t="str">
            <v>Dolomite</v>
          </cell>
          <cell r="AK2" t="str">
            <v>LD slag</v>
          </cell>
          <cell r="AL2" t="str">
            <v>Quartzite</v>
          </cell>
          <cell r="AM2" t="str">
            <v>BHQ</v>
          </cell>
          <cell r="AN2" t="str">
            <v>Mixed material</v>
          </cell>
          <cell r="AO2" t="str">
            <v>Slag Rate</v>
          </cell>
          <cell r="AP2" t="str">
            <v>Limestone</v>
          </cell>
          <cell r="AQ2" t="str">
            <v>Dolomite</v>
          </cell>
          <cell r="AR2" t="str">
            <v>LD slag</v>
          </cell>
          <cell r="AS2" t="str">
            <v>Quartzite.</v>
          </cell>
          <cell r="AT2" t="str">
            <v>BHQ</v>
          </cell>
          <cell r="AU2" t="str">
            <v>Mixed material</v>
          </cell>
          <cell r="AV2" t="str">
            <v>Total Charges</v>
          </cell>
          <cell r="AW2" t="str">
            <v>Theoretical Slag Rate</v>
          </cell>
          <cell r="AX2" t="str">
            <v>Input Alkali</v>
          </cell>
          <cell r="AY2" t="str">
            <v>JSW Small Sinter</v>
          </cell>
          <cell r="AZ2" t="str">
            <v>JSW Small Sinter</v>
          </cell>
          <cell r="BA2" t="str">
            <v>Out put Alkali</v>
          </cell>
          <cell r="BB2" t="str">
            <v>Diff</v>
          </cell>
          <cell r="BC2" t="str">
            <v>B2</v>
          </cell>
          <cell r="BD2" t="str">
            <v>Slag tap ratio</v>
          </cell>
          <cell r="BE2" t="str">
            <v xml:space="preserve"> FLUSHING</v>
          </cell>
          <cell r="BF2" t="str">
            <v>Al2O3 Input</v>
          </cell>
          <cell r="BG2" t="str">
            <v>HM Temp</v>
          </cell>
          <cell r="BH2" t="str">
            <v>C</v>
          </cell>
          <cell r="BI2" t="str">
            <v>Silicon</v>
          </cell>
          <cell r="BJ2" t="str">
            <v>Sulphur</v>
          </cell>
          <cell r="BK2" t="str">
            <v>Mn</v>
          </cell>
          <cell r="BL2" t="str">
            <v>P</v>
          </cell>
          <cell r="BM2" t="str">
            <v>Ti</v>
          </cell>
          <cell r="BN2" t="str">
            <v>CaO</v>
          </cell>
          <cell r="BO2" t="str">
            <v>MgO</v>
          </cell>
          <cell r="BP2" t="str">
            <v>SiO2</v>
          </cell>
          <cell r="BQ2" t="str">
            <v>Al2O3</v>
          </cell>
          <cell r="BR2" t="str">
            <v>S</v>
          </cell>
          <cell r="BS2" t="str">
            <v>FeO</v>
          </cell>
          <cell r="BT2" t="str">
            <v>Na2O</v>
          </cell>
          <cell r="BU2" t="str">
            <v>K2O</v>
          </cell>
          <cell r="BV2" t="str">
            <v>Slag B2</v>
          </cell>
          <cell r="BW2" t="str">
            <v>B3</v>
          </cell>
          <cell r="BX2" t="str">
            <v>B4</v>
          </cell>
          <cell r="BY2" t="str">
            <v>TiO2</v>
          </cell>
          <cell r="BZ2" t="str">
            <v>Tapped Hot Metal</v>
          </cell>
          <cell r="CA2" t="str">
            <v>Fuel rate (Dry)</v>
          </cell>
          <cell r="CB2" t="str">
            <v>Coal rate (Dry)</v>
          </cell>
          <cell r="CC2" t="str">
            <v>Coke rate      (Dry)</v>
          </cell>
          <cell r="CD2" t="str">
            <v>S input</v>
          </cell>
          <cell r="CE2" t="str">
            <v>S output</v>
          </cell>
          <cell r="CF2" t="str">
            <v>Moisture</v>
          </cell>
          <cell r="CG2" t="str">
            <v xml:space="preserve"> CSR</v>
          </cell>
          <cell r="CH2" t="str">
            <v xml:space="preserve"> CRI</v>
          </cell>
          <cell r="CI2" t="str">
            <v xml:space="preserve"> MPS</v>
          </cell>
          <cell r="CJ2" t="str">
            <v>Over size +80mm</v>
          </cell>
          <cell r="CK2" t="str">
            <v>Ash</v>
          </cell>
          <cell r="CL2" t="str">
            <v>Eta CO</v>
          </cell>
          <cell r="CM2" t="str">
            <v>CO/CO2 Ratio</v>
          </cell>
          <cell r="CN2" t="str">
            <v>Productivity WV</v>
          </cell>
          <cell r="CO2" t="str">
            <v>Availability</v>
          </cell>
          <cell r="CP2" t="str">
            <v>Fe bearing</v>
          </cell>
          <cell r="CQ2" t="str">
            <v>Fuel</v>
          </cell>
          <cell r="CR2" t="str">
            <v>Additives</v>
          </cell>
          <cell r="CS2" t="str">
            <v>Fe bearing</v>
          </cell>
          <cell r="CT2" t="str">
            <v>Fuel</v>
          </cell>
          <cell r="CU2" t="str">
            <v>Additives</v>
          </cell>
          <cell r="CV2" t="str">
            <v>RAFT</v>
          </cell>
          <cell r="CW2" t="str">
            <v>Ash</v>
          </cell>
          <cell r="CX2" t="str">
            <v>CSR</v>
          </cell>
          <cell r="CY2" t="str">
            <v>CRI</v>
          </cell>
          <cell r="CZ2" t="str">
            <v xml:space="preserve"> MPS</v>
          </cell>
          <cell r="DA2" t="str">
            <v xml:space="preserve"> sulphur</v>
          </cell>
          <cell r="DB2" t="str">
            <v>Over size:  +80mm</v>
          </cell>
          <cell r="DC2" t="str">
            <v>Under size:      -25mm</v>
          </cell>
          <cell r="DD2" t="str">
            <v>Moisture</v>
          </cell>
          <cell r="DE2" t="str">
            <v>Fe</v>
          </cell>
          <cell r="DF2" t="str">
            <v>FeO</v>
          </cell>
          <cell r="DG2" t="str">
            <v>SiO2</v>
          </cell>
          <cell r="DH2" t="str">
            <v>Al2O3</v>
          </cell>
          <cell r="DI2" t="str">
            <v>CaO</v>
          </cell>
          <cell r="DJ2" t="str">
            <v>MgO</v>
          </cell>
          <cell r="DK2" t="str">
            <v>P</v>
          </cell>
          <cell r="DL2" t="str">
            <v>K2O</v>
          </cell>
          <cell r="DM2" t="str">
            <v>Sinter B2</v>
          </cell>
          <cell r="DN2" t="str">
            <v>Cum. +10 mm</v>
          </cell>
          <cell r="DO2" t="str">
            <v>- 5 mm</v>
          </cell>
          <cell r="DP2" t="str">
            <v>Mean Size</v>
          </cell>
          <cell r="DQ2" t="str">
            <v>Fe</v>
          </cell>
          <cell r="DR2" t="str">
            <v>FeO</v>
          </cell>
          <cell r="DS2" t="str">
            <v>SiO2</v>
          </cell>
          <cell r="DT2" t="str">
            <v>Al2O3</v>
          </cell>
          <cell r="DU2" t="str">
            <v>CaO</v>
          </cell>
          <cell r="DV2" t="str">
            <v>MgO</v>
          </cell>
          <cell r="DW2" t="str">
            <v>P</v>
          </cell>
          <cell r="DX2" t="str">
            <v>Cum +10 mm</v>
          </cell>
          <cell r="DY2" t="str">
            <v>Fe</v>
          </cell>
          <cell r="DZ2" t="str">
            <v>FeO</v>
          </cell>
          <cell r="EA2" t="str">
            <v>SiO2</v>
          </cell>
          <cell r="EB2" t="str">
            <v>Al2O3</v>
          </cell>
          <cell r="EC2" t="str">
            <v>CaO</v>
          </cell>
          <cell r="ED2" t="str">
            <v>MgO</v>
          </cell>
          <cell r="EE2" t="str">
            <v>P</v>
          </cell>
          <cell r="EF2" t="str">
            <v>Tap hole length</v>
          </cell>
          <cell r="EG2" t="str">
            <v>Tap duration</v>
          </cell>
          <cell r="EH2" t="str">
            <v xml:space="preserve"> No of taps</v>
          </cell>
          <cell r="EI2" t="str">
            <v>Nut coke</v>
          </cell>
          <cell r="EJ2" t="str">
            <v>Sludge</v>
          </cell>
          <cell r="EK2" t="str">
            <v>CWI</v>
          </cell>
          <cell r="EL2" t="str">
            <v>PWI</v>
          </cell>
          <cell r="EM2" t="str">
            <v>SINT_1A</v>
          </cell>
          <cell r="EN2" t="str">
            <v>SINT_1B</v>
          </cell>
          <cell r="EO2" t="str">
            <v>SINT_2A</v>
          </cell>
          <cell r="EP2" t="str">
            <v>SINT_2B</v>
          </cell>
          <cell r="EQ2" t="str">
            <v>SINT_3A</v>
          </cell>
          <cell r="ER2" t="str">
            <v>SINT_3B</v>
          </cell>
          <cell r="ES2" t="str">
            <v>SINT_4A</v>
          </cell>
          <cell r="ET2" t="str">
            <v>SINT_4B</v>
          </cell>
          <cell r="EU2" t="str">
            <v>JSW Sinter</v>
          </cell>
          <cell r="EV2" t="str">
            <v>JSW Pellet</v>
          </cell>
          <cell r="EW2" t="str">
            <v>NMDC Ore Lump</v>
          </cell>
          <cell r="EX2" t="str">
            <v>DRI</v>
          </cell>
          <cell r="EY2" t="str">
            <v>Imported Coke</v>
          </cell>
          <cell r="EZ2" t="str">
            <v>IndigenousCoke</v>
          </cell>
          <cell r="FA2" t="str">
            <v>JSW coke</v>
          </cell>
          <cell r="FB2" t="str">
            <v>Nut coke thro' sinter</v>
          </cell>
          <cell r="FC2" t="str">
            <v>Nut Coke (Mix)</v>
          </cell>
          <cell r="FD2" t="str">
            <v>Total Slag</v>
          </cell>
          <cell r="FE2" t="str">
            <v>HM To PCM</v>
          </cell>
          <cell r="FF2" t="str">
            <v>Coal Dust</v>
          </cell>
          <cell r="FG2" t="str">
            <v>Imported Coke  Moisture</v>
          </cell>
          <cell r="FH2" t="str">
            <v>Indigenous Coke Moisture</v>
          </cell>
          <cell r="FI2" t="str">
            <v>JSW Coke Moisture</v>
          </cell>
          <cell r="FJ2" t="str">
            <v xml:space="preserve">PCPL Coke </v>
          </cell>
          <cell r="FK2" t="str">
            <v xml:space="preserve">NC_ sinter </v>
          </cell>
          <cell r="FL2" t="str">
            <v>Nut Coke (Mix)</v>
          </cell>
          <cell r="FM2" t="str">
            <v xml:space="preserve">Coal fines </v>
          </cell>
          <cell r="FN2" t="str">
            <v>Total BF gas flow</v>
          </cell>
          <cell r="FO2" t="str">
            <v>N2 Consumption</v>
          </cell>
          <cell r="FP2" t="str">
            <v>Comp Air</v>
          </cell>
          <cell r="FQ2" t="str">
            <v>MAKEUP_WATER</v>
          </cell>
          <cell r="FR2" t="str">
            <v>Tuyere cooling heat loss</v>
          </cell>
          <cell r="FS2" t="str">
            <v>bottom  cooling heat loss</v>
          </cell>
          <cell r="FT2" t="str">
            <v>Hearth spray cooling heat loss</v>
          </cell>
          <cell r="FU2" t="str">
            <v>Plate cooling heat loss</v>
          </cell>
          <cell r="FV2" t="str">
            <v>EXPORT GAS FLOW</v>
          </cell>
          <cell r="FW2" t="str">
            <v>FLARE GAS FLOW</v>
          </cell>
          <cell r="FX2" t="str">
            <v>Coke 5</v>
          </cell>
          <cell r="FY2" t="str">
            <v>Coke 3</v>
          </cell>
          <cell r="FZ2" t="str">
            <v>Imported coke</v>
          </cell>
          <cell r="GA2" t="str">
            <v>NC_through Sinter</v>
          </cell>
          <cell r="GB2" t="str">
            <v>HEAT LOSS</v>
          </cell>
          <cell r="GC2" t="str">
            <v>Permeability Index</v>
          </cell>
          <cell r="GD2" t="str">
            <v>KNTC_ENG</v>
          </cell>
          <cell r="GE2" t="str">
            <v>TUY_VEL</v>
          </cell>
          <cell r="GF2" t="str">
            <v>Total BF flow gas to stoves</v>
          </cell>
          <cell r="GG2" t="str">
            <v>Total CRX  flow gas to stoves</v>
          </cell>
          <cell r="GH2" t="str">
            <v>Calorific value of mixed gas</v>
          </cell>
          <cell r="GI2" t="str">
            <v>Burden Fe</v>
          </cell>
          <cell r="GJ2" t="str">
            <v>Tap duration</v>
          </cell>
          <cell r="GK2" t="str">
            <v>Fe balance</v>
          </cell>
          <cell r="GL2" t="str">
            <v>Corrected productivity (WV)</v>
          </cell>
          <cell r="GM2" t="str">
            <v>Steam</v>
          </cell>
          <cell r="GN2" t="str">
            <v>Fuel rate (Wet)</v>
          </cell>
          <cell r="GO2" t="str">
            <v>Fe bearing</v>
          </cell>
          <cell r="GP2" t="str">
            <v>Fuel</v>
          </cell>
          <cell r="GQ2" t="str">
            <v>Additives</v>
          </cell>
          <cell r="GR2" t="str">
            <v>Fe bearing</v>
          </cell>
          <cell r="GS2" t="str">
            <v>Fuel</v>
          </cell>
          <cell r="GT2" t="str">
            <v>Additives</v>
          </cell>
          <cell r="GU2" t="str">
            <v>Total Slag Time</v>
          </cell>
          <cell r="GV2" t="str">
            <v>No of burden changes</v>
          </cell>
          <cell r="GW2" t="str">
            <v>Moisture</v>
          </cell>
          <cell r="GX2" t="str">
            <v>Ash</v>
          </cell>
          <cell r="GY2" t="str">
            <v>Volatile Matter</v>
          </cell>
          <cell r="GZ2" t="str">
            <v>-200 Mesh</v>
          </cell>
          <cell r="HA2" t="str">
            <v>F2</v>
          </cell>
          <cell r="HB2" t="str">
            <v>F2L</v>
          </cell>
          <cell r="HC2" t="str">
            <v>F2M</v>
          </cell>
          <cell r="HD2" t="str">
            <v>F2U</v>
          </cell>
          <cell r="HE2" t="str">
            <v>Total heat loss (stack, bosh &amp; belly).</v>
          </cell>
          <cell r="HF2" t="str">
            <v>Total heat loss (stack, bosh &amp; belly)</v>
          </cell>
          <cell r="HG2" t="str">
            <v>HM Temperature</v>
          </cell>
          <cell r="HH2" t="str">
            <v>HM Silicon</v>
          </cell>
          <cell r="HI2" t="str">
            <v>O2 CONS</v>
          </cell>
          <cell r="HJ2" t="str">
            <v>HM Sulphur</v>
          </cell>
          <cell r="HK2" t="str">
            <v>Dolvi Nut coke (screened)</v>
          </cell>
          <cell r="HL2" t="str">
            <v>BF return fines-ore</v>
          </cell>
          <cell r="HM2" t="str">
            <v>Dust loss</v>
          </cell>
          <cell r="HN2" t="str">
            <v>BF return fines-pellet</v>
          </cell>
          <cell r="HO2" t="str">
            <v>Iron Ore -10 mm</v>
          </cell>
          <cell r="HP2" t="str">
            <v>Carbon rate</v>
          </cell>
          <cell r="HQ2" t="str">
            <v>Sinter Bin Level</v>
          </cell>
          <cell r="HR2" t="str">
            <v>Sinter Fines at S/H</v>
          </cell>
          <cell r="HS2" t="str">
            <v>Sinter Fines %</v>
          </cell>
          <cell r="HT2" t="str">
            <v>Melting rate</v>
          </cell>
          <cell r="HU2" t="str">
            <v>DRI Fines</v>
          </cell>
          <cell r="HV2" t="str">
            <v>Total Oxygen</v>
          </cell>
          <cell r="HW2" t="str">
            <v>Avg Uptake temp</v>
          </cell>
          <cell r="HX2" t="str">
            <v>Avg Pheriphery Temp</v>
          </cell>
          <cell r="HY2" t="str">
            <v>Sinter consumption</v>
          </cell>
          <cell r="HZ2" t="str">
            <v xml:space="preserve">Total BF top Gas </v>
          </cell>
          <cell r="IA2" t="str">
            <v>N2 Consumption.</v>
          </cell>
          <cell r="IB2" t="str">
            <v>Compressed Air N2</v>
          </cell>
          <cell r="IC2" t="str">
            <v>Blast N2</v>
          </cell>
          <cell r="ID2" t="str">
            <v>Top gas N2</v>
          </cell>
          <cell r="IE2" t="str">
            <v>K2O+Na2O</v>
          </cell>
          <cell r="IF2" t="str">
            <v>Fresh Water</v>
          </cell>
          <cell r="IG2" t="str">
            <v>Blowdown Water</v>
          </cell>
          <cell r="IH2" t="str">
            <v>Boiler Water</v>
          </cell>
          <cell r="II2" t="str">
            <v>Moisture Input</v>
          </cell>
          <cell r="IJ2" t="str">
            <v>JSW Coke Cfix</v>
          </cell>
          <cell r="IK2" t="str">
            <v>CDI Cfix</v>
          </cell>
          <cell r="IL2" t="str">
            <v>Oxide fines generation</v>
          </cell>
          <cell r="IM2" t="str">
            <v>Fines Input</v>
          </cell>
          <cell r="IN2" t="str">
            <v>Sinter fines generation ,On-Date</v>
          </cell>
          <cell r="IO2" t="str">
            <v>% Sinter fines generation On-Date</v>
          </cell>
          <cell r="IP2" t="str">
            <v>Fresh water.</v>
          </cell>
          <cell r="IQ2" t="str">
            <v>Total Shutdown</v>
          </cell>
          <cell r="IR2" t="str">
            <v xml:space="preserve">Sinter </v>
          </cell>
          <cell r="IS2" t="str">
            <v xml:space="preserve">Off Blast </v>
          </cell>
          <cell r="IT2" t="str">
            <v>Low Blast</v>
          </cell>
          <cell r="IU2" t="str">
            <v xml:space="preserve">Nut coke(+15 mm ) MT </v>
          </cell>
          <cell r="IV2" t="str">
            <v>Coke fines                (- 15mm) MT</v>
          </cell>
        </row>
        <row r="3">
          <cell r="A3" t="str">
            <v>Date</v>
          </cell>
          <cell r="B3" t="str">
            <v xml:space="preserve">  Nm³/min</v>
          </cell>
          <cell r="C3" t="str">
            <v>Bar</v>
          </cell>
          <cell r="D3" t="str">
            <v>°C</v>
          </cell>
          <cell r="E3" t="str">
            <v>Bar</v>
          </cell>
          <cell r="F3" t="str">
            <v>°C</v>
          </cell>
          <cell r="G3" t="str">
            <v>°C</v>
          </cell>
          <cell r="H3" t="str">
            <v>°C</v>
          </cell>
          <cell r="I3" t="str">
            <v>°C</v>
          </cell>
          <cell r="J3" t="str">
            <v>°C</v>
          </cell>
          <cell r="K3" t="str">
            <v>°C</v>
          </cell>
          <cell r="L3" t="str">
            <v>°C</v>
          </cell>
          <cell r="M3" t="str">
            <v>°C</v>
          </cell>
          <cell r="N3" t="str">
            <v>°C</v>
          </cell>
          <cell r="O3" t="str">
            <v>°C</v>
          </cell>
          <cell r="P3" t="str">
            <v>°C</v>
          </cell>
          <cell r="Q3" t="str">
            <v>°C</v>
          </cell>
          <cell r="R3" t="str">
            <v>Kcal/M3</v>
          </cell>
          <cell r="S3" t="str">
            <v>bar</v>
          </cell>
          <cell r="T3" t="str">
            <v>bar</v>
          </cell>
          <cell r="U3" t="str">
            <v>bar</v>
          </cell>
          <cell r="V3" t="str">
            <v>bar</v>
          </cell>
          <cell r="W3" t="str">
            <v>TPH</v>
          </cell>
          <cell r="X3" t="str">
            <v>%</v>
          </cell>
          <cell r="Y3" t="str">
            <v>°C</v>
          </cell>
          <cell r="Z3" t="str">
            <v>°C</v>
          </cell>
          <cell r="AA3" t="str">
            <v>°C</v>
          </cell>
          <cell r="AB3" t="str">
            <v xml:space="preserve"> %</v>
          </cell>
          <cell r="AC3" t="str">
            <v xml:space="preserve"> %</v>
          </cell>
          <cell r="AD3" t="str">
            <v xml:space="preserve"> %</v>
          </cell>
          <cell r="AE3" t="str">
            <v xml:space="preserve"> %</v>
          </cell>
          <cell r="AF3" t="str">
            <v>Kg/thm</v>
          </cell>
          <cell r="AG3" t="str">
            <v>Deg C</v>
          </cell>
          <cell r="AH3" t="str">
            <v>tons</v>
          </cell>
          <cell r="AI3" t="str">
            <v>kgs</v>
          </cell>
          <cell r="AJ3" t="str">
            <v>kgs</v>
          </cell>
          <cell r="AK3" t="str">
            <v>kgs</v>
          </cell>
          <cell r="AL3" t="str">
            <v>kgs</v>
          </cell>
          <cell r="AM3" t="str">
            <v>kgs</v>
          </cell>
          <cell r="AN3" t="str">
            <v>kgs</v>
          </cell>
          <cell r="AO3" t="str">
            <v>Kg/thm</v>
          </cell>
          <cell r="AP3" t="str">
            <v>Kg/thm</v>
          </cell>
          <cell r="AQ3" t="str">
            <v>Kg/thm</v>
          </cell>
          <cell r="AR3" t="str">
            <v>Kg/thm</v>
          </cell>
          <cell r="AS3" t="str">
            <v>Kg/thm</v>
          </cell>
          <cell r="AT3" t="str">
            <v>Kg/thm</v>
          </cell>
          <cell r="AU3" t="str">
            <v>Kg/thm</v>
          </cell>
          <cell r="AV3" t="str">
            <v>No.</v>
          </cell>
          <cell r="AW3" t="str">
            <v>Kg/thm</v>
          </cell>
          <cell r="AX3" t="str">
            <v>Kg/thm</v>
          </cell>
          <cell r="AY3" t="str">
            <v>Kg</v>
          </cell>
          <cell r="AZ3" t="str">
            <v>Kg/thm</v>
          </cell>
          <cell r="BA3" t="str">
            <v>Kg/thm</v>
          </cell>
          <cell r="BD3" t="str">
            <v>%</v>
          </cell>
          <cell r="BE3" t="str">
            <v>%</v>
          </cell>
          <cell r="BF3" t="str">
            <v>Kg/thm</v>
          </cell>
          <cell r="BG3" t="str">
            <v>OC</v>
          </cell>
          <cell r="BH3" t="str">
            <v>%</v>
          </cell>
          <cell r="BI3" t="str">
            <v>%</v>
          </cell>
          <cell r="BJ3" t="str">
            <v>%</v>
          </cell>
          <cell r="BK3" t="str">
            <v>%</v>
          </cell>
          <cell r="BL3" t="str">
            <v>%</v>
          </cell>
          <cell r="BM3" t="str">
            <v>%</v>
          </cell>
          <cell r="BN3" t="str">
            <v>%</v>
          </cell>
          <cell r="BO3" t="str">
            <v>%</v>
          </cell>
          <cell r="BP3" t="str">
            <v>%</v>
          </cell>
          <cell r="BQ3" t="str">
            <v>%</v>
          </cell>
          <cell r="BR3" t="str">
            <v>%</v>
          </cell>
          <cell r="BS3" t="str">
            <v>%</v>
          </cell>
          <cell r="BT3" t="str">
            <v>%</v>
          </cell>
          <cell r="BU3" t="str">
            <v>%</v>
          </cell>
          <cell r="BY3" t="str">
            <v>%</v>
          </cell>
          <cell r="BZ3" t="str">
            <v>Tons</v>
          </cell>
          <cell r="CA3" t="str">
            <v>Kg/thm</v>
          </cell>
          <cell r="CB3" t="str">
            <v>Kg/thm</v>
          </cell>
          <cell r="CC3" t="str">
            <v>Kg/thm</v>
          </cell>
          <cell r="CD3" t="str">
            <v>Kg/thm</v>
          </cell>
          <cell r="CE3" t="str">
            <v>Kg/thm</v>
          </cell>
          <cell r="CF3" t="str">
            <v>%</v>
          </cell>
          <cell r="CG3" t="str">
            <v>%</v>
          </cell>
          <cell r="CH3" t="str">
            <v>%</v>
          </cell>
          <cell r="CI3" t="str">
            <v>mm</v>
          </cell>
          <cell r="CJ3" t="str">
            <v>%</v>
          </cell>
          <cell r="CK3" t="str">
            <v>%</v>
          </cell>
          <cell r="CL3" t="str">
            <v>%</v>
          </cell>
          <cell r="CN3" t="str">
            <v>t/m3/day</v>
          </cell>
          <cell r="CO3" t="str">
            <v>%</v>
          </cell>
          <cell r="CP3" t="str">
            <v>Kg/thm</v>
          </cell>
          <cell r="CQ3" t="str">
            <v>Kg/thm</v>
          </cell>
          <cell r="CR3" t="str">
            <v>Kg/thm</v>
          </cell>
          <cell r="CS3" t="str">
            <v>Kg/thm</v>
          </cell>
          <cell r="CT3" t="str">
            <v>Kg/thm</v>
          </cell>
          <cell r="CU3" t="str">
            <v>Kg/thm</v>
          </cell>
          <cell r="CV3" t="str">
            <v>Deg C</v>
          </cell>
          <cell r="CW3" t="str">
            <v>%</v>
          </cell>
          <cell r="CX3" t="str">
            <v>%</v>
          </cell>
          <cell r="CY3" t="str">
            <v>%</v>
          </cell>
          <cell r="CZ3" t="str">
            <v>%</v>
          </cell>
          <cell r="DA3" t="str">
            <v>%</v>
          </cell>
          <cell r="DB3" t="str">
            <v>%</v>
          </cell>
          <cell r="DC3" t="str">
            <v>%</v>
          </cell>
          <cell r="DD3" t="str">
            <v>%</v>
          </cell>
          <cell r="DE3" t="str">
            <v>%</v>
          </cell>
          <cell r="DF3" t="str">
            <v>%</v>
          </cell>
          <cell r="DG3" t="str">
            <v>%</v>
          </cell>
          <cell r="DH3" t="str">
            <v>%</v>
          </cell>
          <cell r="DI3" t="str">
            <v>%</v>
          </cell>
          <cell r="DJ3" t="str">
            <v>%</v>
          </cell>
          <cell r="DK3" t="str">
            <v>%</v>
          </cell>
          <cell r="DL3" t="str">
            <v>%</v>
          </cell>
          <cell r="DM3" t="str">
            <v>%</v>
          </cell>
          <cell r="DN3" t="str">
            <v>%</v>
          </cell>
          <cell r="DO3" t="str">
            <v>%</v>
          </cell>
          <cell r="DP3" t="str">
            <v>%</v>
          </cell>
          <cell r="DQ3" t="str">
            <v>%</v>
          </cell>
          <cell r="DR3" t="str">
            <v>%</v>
          </cell>
          <cell r="DS3" t="str">
            <v>%</v>
          </cell>
          <cell r="DT3" t="str">
            <v>%</v>
          </cell>
          <cell r="DU3" t="str">
            <v>%</v>
          </cell>
          <cell r="DV3" t="str">
            <v>%</v>
          </cell>
          <cell r="DW3" t="str">
            <v>%</v>
          </cell>
          <cell r="DX3" t="str">
            <v>%</v>
          </cell>
          <cell r="DY3" t="str">
            <v>%</v>
          </cell>
          <cell r="DZ3" t="str">
            <v>%</v>
          </cell>
          <cell r="EA3" t="str">
            <v>%</v>
          </cell>
          <cell r="EB3" t="str">
            <v>%</v>
          </cell>
          <cell r="EC3" t="str">
            <v>%</v>
          </cell>
          <cell r="ED3" t="str">
            <v>%</v>
          </cell>
          <cell r="EE3" t="str">
            <v>%</v>
          </cell>
          <cell r="EF3" t="str">
            <v>m</v>
          </cell>
          <cell r="EG3" t="str">
            <v>hh:mm</v>
          </cell>
          <cell r="EI3" t="str">
            <v>kg/thm</v>
          </cell>
          <cell r="EJ3" t="str">
            <v>tons</v>
          </cell>
          <cell r="EM3" t="str">
            <v>%</v>
          </cell>
          <cell r="EN3" t="str">
            <v>%</v>
          </cell>
          <cell r="EO3" t="str">
            <v>%</v>
          </cell>
          <cell r="EP3" t="str">
            <v>%</v>
          </cell>
          <cell r="EQ3" t="str">
            <v>%</v>
          </cell>
          <cell r="ER3" t="str">
            <v>%</v>
          </cell>
          <cell r="ES3" t="str">
            <v>%</v>
          </cell>
          <cell r="ET3" t="str">
            <v>%</v>
          </cell>
          <cell r="EU3" t="str">
            <v>Kg</v>
          </cell>
          <cell r="EV3" t="str">
            <v>Kg</v>
          </cell>
          <cell r="EW3" t="str">
            <v>Kg</v>
          </cell>
          <cell r="EX3" t="str">
            <v>Kg</v>
          </cell>
          <cell r="EY3" t="str">
            <v>Kg</v>
          </cell>
          <cell r="EZ3" t="str">
            <v>Kg</v>
          </cell>
          <cell r="FA3" t="str">
            <v>Kg</v>
          </cell>
          <cell r="FB3" t="str">
            <v>Kg</v>
          </cell>
          <cell r="FC3" t="str">
            <v>Kg</v>
          </cell>
          <cell r="FD3" t="str">
            <v>Kg</v>
          </cell>
          <cell r="FE3" t="str">
            <v>Tons</v>
          </cell>
          <cell r="FF3" t="str">
            <v>Kg</v>
          </cell>
          <cell r="FG3" t="str">
            <v>%</v>
          </cell>
          <cell r="FH3" t="str">
            <v>%</v>
          </cell>
          <cell r="FI3" t="str">
            <v>%</v>
          </cell>
          <cell r="FJ3" t="str">
            <v>%</v>
          </cell>
          <cell r="FK3" t="str">
            <v>%</v>
          </cell>
          <cell r="FL3" t="str">
            <v>%</v>
          </cell>
          <cell r="FM3" t="str">
            <v>%</v>
          </cell>
          <cell r="FN3" t="str">
            <v>Nm3/hr</v>
          </cell>
          <cell r="FO3" t="str">
            <v>Nm3</v>
          </cell>
          <cell r="FP3" t="str">
            <v>Nm3</v>
          </cell>
          <cell r="FQ3" t="str">
            <v>m3</v>
          </cell>
          <cell r="FR3" t="str">
            <v>GJ/hr</v>
          </cell>
          <cell r="FS3" t="str">
            <v>GJ/hr</v>
          </cell>
          <cell r="FT3" t="str">
            <v>GJ/hr</v>
          </cell>
          <cell r="FU3" t="str">
            <v>GJ/hr</v>
          </cell>
          <cell r="FV3" t="str">
            <v>Nm3/hr</v>
          </cell>
          <cell r="FW3" t="str">
            <v>Nm3/hr</v>
          </cell>
          <cell r="FX3" t="str">
            <v>%</v>
          </cell>
          <cell r="FY3" t="str">
            <v>%</v>
          </cell>
          <cell r="FZ3" t="str">
            <v>%</v>
          </cell>
          <cell r="GA3" t="str">
            <v>Kg/thm</v>
          </cell>
          <cell r="GB3" t="str">
            <v>GJ/hr</v>
          </cell>
          <cell r="GE3" t="str">
            <v>m/s</v>
          </cell>
          <cell r="GF3" t="str">
            <v>Nm3/hr</v>
          </cell>
          <cell r="GG3" t="str">
            <v>Nm3/hr</v>
          </cell>
          <cell r="GH3" t="str">
            <v xml:space="preserve"> GJ/hr</v>
          </cell>
          <cell r="GI3" t="str">
            <v>%</v>
          </cell>
          <cell r="GJ3" t="str">
            <v>minutes</v>
          </cell>
          <cell r="GK3" t="str">
            <v>%</v>
          </cell>
          <cell r="GL3" t="str">
            <v>t/m3/day</v>
          </cell>
          <cell r="GM3" t="str">
            <v>gm/Nm3</v>
          </cell>
          <cell r="GN3" t="str">
            <v>Kg/thm</v>
          </cell>
          <cell r="GO3" t="str">
            <v>%</v>
          </cell>
          <cell r="GP3" t="str">
            <v>%</v>
          </cell>
          <cell r="GQ3" t="str">
            <v>%</v>
          </cell>
          <cell r="GR3" t="str">
            <v>%</v>
          </cell>
          <cell r="GS3" t="str">
            <v>%</v>
          </cell>
          <cell r="GT3" t="str">
            <v>%</v>
          </cell>
          <cell r="GU3" t="str">
            <v>hh:mm</v>
          </cell>
          <cell r="GW3" t="str">
            <v>%</v>
          </cell>
          <cell r="GX3" t="str">
            <v>%</v>
          </cell>
          <cell r="GY3" t="str">
            <v>%</v>
          </cell>
          <cell r="GZ3" t="str">
            <v>%</v>
          </cell>
          <cell r="HE3" t="str">
            <v>GJ/hr</v>
          </cell>
          <cell r="HF3" t="str">
            <v>GJ/hr</v>
          </cell>
          <cell r="HI3" t="str">
            <v>Nm3</v>
          </cell>
          <cell r="HK3" t="str">
            <v>tons</v>
          </cell>
          <cell r="HM3" t="str">
            <v>mg/nm3</v>
          </cell>
          <cell r="HO3" t="str">
            <v>%</v>
          </cell>
          <cell r="HP3" t="str">
            <v>kg/thm</v>
          </cell>
          <cell r="HT3" t="str">
            <v>tph</v>
          </cell>
          <cell r="HU3" t="str">
            <v>Tons</v>
          </cell>
          <cell r="HV3" t="str">
            <v>Nm3/hr</v>
          </cell>
          <cell r="HW3" t="str">
            <v>Deg C</v>
          </cell>
          <cell r="HX3" t="str">
            <v>Deg C</v>
          </cell>
          <cell r="HY3" t="str">
            <v>Kg/thm</v>
          </cell>
          <cell r="HZ3" t="str">
            <v>Nm3/thm</v>
          </cell>
          <cell r="IA3" t="str">
            <v>Nm3/thm</v>
          </cell>
          <cell r="IB3" t="str">
            <v>Nm3/thm</v>
          </cell>
          <cell r="IC3" t="str">
            <v>Nm3/thm</v>
          </cell>
          <cell r="ID3" t="str">
            <v>Nm3/thm</v>
          </cell>
          <cell r="IE3" t="str">
            <v>%</v>
          </cell>
          <cell r="IF3" t="str">
            <v>Nm3</v>
          </cell>
          <cell r="IG3" t="str">
            <v>Nm3</v>
          </cell>
          <cell r="IH3" t="str">
            <v>Nm3</v>
          </cell>
          <cell r="II3" t="str">
            <v>Kg/thm</v>
          </cell>
          <cell r="IJ3" t="str">
            <v>%</v>
          </cell>
          <cell r="IK3" t="str">
            <v>%</v>
          </cell>
          <cell r="IL3" t="str">
            <v>Tons</v>
          </cell>
          <cell r="IM3" t="str">
            <v>Kg/thm</v>
          </cell>
          <cell r="IN3" t="str">
            <v>Tons</v>
          </cell>
          <cell r="IO3" t="str">
            <v>%</v>
          </cell>
          <cell r="IP3" t="str">
            <v>Nm3/thm</v>
          </cell>
          <cell r="IQ3" t="str">
            <v>HH:MM</v>
          </cell>
          <cell r="IR3" t="str">
            <v>Tons</v>
          </cell>
          <cell r="IS3" t="str">
            <v>HH:MM:SS</v>
          </cell>
          <cell r="IT3" t="str">
            <v>HH:MM:SS</v>
          </cell>
          <cell r="IU3" t="str">
            <v>Tons</v>
          </cell>
          <cell r="IV3" t="str">
            <v>Tons</v>
          </cell>
        </row>
        <row r="4">
          <cell r="A4" t="str">
            <v>Cum / Avg</v>
          </cell>
          <cell r="B4">
            <v>2403.6026955166894</v>
          </cell>
          <cell r="C4">
            <v>2.9832295112944807</v>
          </cell>
          <cell r="D4">
            <v>1093.3803952924436</v>
          </cell>
          <cell r="E4">
            <v>1.3700690107684017</v>
          </cell>
          <cell r="F4">
            <v>161.68694499534939</v>
          </cell>
          <cell r="G4">
            <v>159.09497308556197</v>
          </cell>
          <cell r="H4">
            <v>155.08687942804607</v>
          </cell>
          <cell r="I4">
            <v>152.26293305051203</v>
          </cell>
          <cell r="J4">
            <v>367.4031594441517</v>
          </cell>
          <cell r="K4">
            <v>448.86919460094828</v>
          </cell>
          <cell r="L4">
            <v>674.87814573459821</v>
          </cell>
          <cell r="M4">
            <v>412.09629057690239</v>
          </cell>
          <cell r="N4">
            <v>270.69258721800458</v>
          </cell>
          <cell r="O4">
            <v>436.54534695069037</v>
          </cell>
          <cell r="P4">
            <v>631.3057187340562</v>
          </cell>
          <cell r="Q4">
            <v>464.93969425952241</v>
          </cell>
          <cell r="R4">
            <v>841.00124995625356</v>
          </cell>
          <cell r="S4">
            <v>0.71770049259153457</v>
          </cell>
          <cell r="T4">
            <v>0.46433428319431974</v>
          </cell>
          <cell r="U4">
            <v>0.43918365563939393</v>
          </cell>
          <cell r="V4">
            <v>1.6178219116200772</v>
          </cell>
          <cell r="W4">
            <v>3.4323393554887356</v>
          </cell>
          <cell r="X4">
            <v>5.8669740620278645</v>
          </cell>
          <cell r="Y4">
            <v>24.476105335505075</v>
          </cell>
          <cell r="Z4">
            <v>20.250188140009985</v>
          </cell>
          <cell r="AA4">
            <v>4.1363600732984986</v>
          </cell>
          <cell r="AB4">
            <v>31.065000029693632</v>
          </cell>
          <cell r="AC4">
            <v>8.7083428099918958</v>
          </cell>
          <cell r="AD4">
            <v>52.112254763176068</v>
          </cell>
          <cell r="AE4">
            <v>8.11440239713842</v>
          </cell>
          <cell r="AF4">
            <v>78.254316325512747</v>
          </cell>
          <cell r="AG4">
            <v>2147.0662716498668</v>
          </cell>
          <cell r="AH4">
            <v>3739.8969906324214</v>
          </cell>
          <cell r="AI4">
            <v>0</v>
          </cell>
          <cell r="AJ4">
            <v>179297.84139538169</v>
          </cell>
          <cell r="AK4">
            <v>0</v>
          </cell>
          <cell r="AL4">
            <v>17167.823529411766</v>
          </cell>
          <cell r="AM4">
            <v>83958.609243697472</v>
          </cell>
          <cell r="AN4">
            <v>17565.94537815126</v>
          </cell>
          <cell r="AO4">
            <v>387.65894550511354</v>
          </cell>
          <cell r="AP4">
            <v>0</v>
          </cell>
          <cell r="AQ4">
            <v>50.987146115175605</v>
          </cell>
          <cell r="AR4">
            <v>0</v>
          </cell>
          <cell r="AS4">
            <v>5.0454248006753835</v>
          </cell>
          <cell r="AT4">
            <v>24.19454330022084</v>
          </cell>
          <cell r="AU4">
            <v>4.7626160501482895</v>
          </cell>
          <cell r="AV4">
            <v>154.0420168067227</v>
          </cell>
          <cell r="AW4">
            <v>387.65894550511354</v>
          </cell>
          <cell r="AX4">
            <v>3.5619024788666276</v>
          </cell>
          <cell r="AY4" t="e">
            <v>#DIV/0!</v>
          </cell>
          <cell r="AZ4">
            <v>0</v>
          </cell>
          <cell r="BA4">
            <v>4.3391216070197105</v>
          </cell>
          <cell r="BB4">
            <v>-0.77721912815308469</v>
          </cell>
          <cell r="BC4">
            <v>1.0081846109452159</v>
          </cell>
          <cell r="BD4">
            <v>71.602218225463787</v>
          </cell>
          <cell r="BE4">
            <v>122.03468111793117</v>
          </cell>
          <cell r="BF4">
            <v>76.488849896416681</v>
          </cell>
          <cell r="BG4">
            <v>1470.4579564455153</v>
          </cell>
          <cell r="BH4">
            <v>4.7336577271723819</v>
          </cell>
          <cell r="BI4">
            <v>0.66047231643486559</v>
          </cell>
          <cell r="BJ4">
            <v>4.5389150982073939E-2</v>
          </cell>
          <cell r="BK4">
            <v>0.50393716381241804</v>
          </cell>
          <cell r="BL4">
            <v>0.1263275697214305</v>
          </cell>
          <cell r="BM4">
            <v>5.0998337694797106E-2</v>
          </cell>
          <cell r="BN4">
            <v>34.802982222261562</v>
          </cell>
          <cell r="BO4">
            <v>7.9435821450363973</v>
          </cell>
          <cell r="BP4">
            <v>34.500323195772104</v>
          </cell>
          <cell r="BQ4">
            <v>18.677308856227192</v>
          </cell>
          <cell r="BR4">
            <v>0.47510282914557372</v>
          </cell>
          <cell r="BS4">
            <v>0.45048903133044321</v>
          </cell>
          <cell r="BT4">
            <v>0.35872231132221499</v>
          </cell>
          <cell r="BU4">
            <v>0.66596646206181542</v>
          </cell>
          <cell r="BV4">
            <v>1.0081846109452159</v>
          </cell>
          <cell r="BW4">
            <v>1.238609168403386</v>
          </cell>
          <cell r="BX4">
            <v>0.80311344374059612</v>
          </cell>
          <cell r="BY4">
            <v>0.78560912639988567</v>
          </cell>
          <cell r="BZ4">
            <v>3723.8255124848547</v>
          </cell>
          <cell r="CA4">
            <v>538.87987140400674</v>
          </cell>
          <cell r="CB4">
            <v>159.9464971071184</v>
          </cell>
          <cell r="CC4">
            <v>378.9333742968883</v>
          </cell>
          <cell r="CD4">
            <v>2.8942981505963057</v>
          </cell>
          <cell r="CE4">
            <v>2.6170041532722359</v>
          </cell>
          <cell r="CF4">
            <v>6.0219478737997253E-2</v>
          </cell>
          <cell r="CG4">
            <v>66.496995884773682</v>
          </cell>
          <cell r="CH4">
            <v>23.148429752066097</v>
          </cell>
          <cell r="CI4">
            <v>0.7785185185185185</v>
          </cell>
          <cell r="CJ4" t="e">
            <v>#DIV/0!</v>
          </cell>
          <cell r="CK4">
            <v>12.503484224965703</v>
          </cell>
          <cell r="CL4">
            <v>45.190586070380739</v>
          </cell>
          <cell r="CM4">
            <v>1.2189145324487194</v>
          </cell>
          <cell r="CN4">
            <v>2.5051490924655897</v>
          </cell>
          <cell r="CO4">
            <v>96.592368731900621</v>
          </cell>
          <cell r="CP4">
            <v>2.1220724782976648</v>
          </cell>
          <cell r="CQ4">
            <v>1.0715719079754895</v>
          </cell>
          <cell r="CR4">
            <v>0.36825809259347253</v>
          </cell>
          <cell r="CS4">
            <v>57.570439640032127</v>
          </cell>
          <cell r="CT4">
            <v>17.930856798401642</v>
          </cell>
          <cell r="CU4">
            <v>0.98755345798290128</v>
          </cell>
          <cell r="CV4">
            <v>2231.4175659138955</v>
          </cell>
          <cell r="CW4">
            <v>12.503484224965703</v>
          </cell>
          <cell r="CX4">
            <v>63.715967078189337</v>
          </cell>
          <cell r="CY4">
            <v>22.168553719008244</v>
          </cell>
          <cell r="CZ4">
            <v>43.007032213648813</v>
          </cell>
          <cell r="DA4" t="e">
            <v>#DIV/0!</v>
          </cell>
          <cell r="DB4" t="e">
            <v>#DIV/0!</v>
          </cell>
          <cell r="DC4">
            <v>2.0282551440329213</v>
          </cell>
          <cell r="DD4">
            <v>2.1712160493827151</v>
          </cell>
          <cell r="DE4">
            <v>52.131172033987831</v>
          </cell>
          <cell r="DF4">
            <v>9.7263374485596703</v>
          </cell>
          <cell r="DG4">
            <v>6.5227572016460886</v>
          </cell>
          <cell r="DH4">
            <v>3.4518518518518526</v>
          </cell>
          <cell r="DI4">
            <v>13.088930041152256</v>
          </cell>
          <cell r="DJ4">
            <v>2.0203360768175567</v>
          </cell>
          <cell r="DK4">
            <v>6.424039780521261E-2</v>
          </cell>
          <cell r="DL4">
            <v>1.2812071330589829E-2</v>
          </cell>
          <cell r="DM4">
            <v>2.0165673115518845</v>
          </cell>
          <cell r="DN4">
            <v>60.331718792866951</v>
          </cell>
          <cell r="DO4">
            <v>1.8995644718792855</v>
          </cell>
          <cell r="DP4">
            <v>13.911105315500684</v>
          </cell>
          <cell r="DQ4">
            <v>60.839578549022946</v>
          </cell>
          <cell r="DR4">
            <v>0.61864197530864118</v>
          </cell>
          <cell r="DS4">
            <v>4.5913786008230444</v>
          </cell>
          <cell r="DT4">
            <v>2.9184739368998618</v>
          </cell>
          <cell r="DU4">
            <v>7.5439986282578878E-2</v>
          </cell>
          <cell r="DV4">
            <v>4.4491083676268889E-2</v>
          </cell>
          <cell r="DW4">
            <v>5.7884087791495203E-2</v>
          </cell>
          <cell r="DX4">
            <v>98.064365569272994</v>
          </cell>
          <cell r="DY4">
            <v>60.901288022676901</v>
          </cell>
          <cell r="DZ4" t="e">
            <v>#DIV/0!</v>
          </cell>
          <cell r="EA4">
            <v>5.9894410150891622</v>
          </cell>
          <cell r="EB4">
            <v>3.5290089163237313</v>
          </cell>
          <cell r="EC4">
            <v>1.8091426611796988</v>
          </cell>
          <cell r="ED4">
            <v>0.41525925925925877</v>
          </cell>
          <cell r="EE4">
            <v>5.8272976680384093E-2</v>
          </cell>
          <cell r="EF4">
            <v>3.1785441137198491</v>
          </cell>
          <cell r="EG4">
            <v>0.88967045366506636</v>
          </cell>
          <cell r="EH4">
            <v>10.312757201646091</v>
          </cell>
          <cell r="EI4">
            <v>37.152690020372788</v>
          </cell>
          <cell r="EJ4">
            <v>38.023389830508478</v>
          </cell>
          <cell r="EK4">
            <v>1.740222374629671</v>
          </cell>
          <cell r="EL4">
            <v>1.8869316552316613</v>
          </cell>
          <cell r="EM4">
            <v>18.187040410608681</v>
          </cell>
          <cell r="EN4">
            <v>19.120754894262031</v>
          </cell>
          <cell r="EO4">
            <v>16.349616941263772</v>
          </cell>
          <cell r="EP4">
            <v>9.8740345531745053</v>
          </cell>
          <cell r="EQ4">
            <v>12.673915439817792</v>
          </cell>
          <cell r="ER4">
            <v>17.384233592982884</v>
          </cell>
          <cell r="ES4">
            <v>20.885868489892555</v>
          </cell>
          <cell r="ET4">
            <v>7.1757034219348128</v>
          </cell>
          <cell r="EU4">
            <v>3188530.9648533892</v>
          </cell>
          <cell r="EV4">
            <v>1885548.6248030453</v>
          </cell>
          <cell r="EW4">
            <v>511176.77302445186</v>
          </cell>
          <cell r="EX4">
            <v>506448.42743634328</v>
          </cell>
          <cell r="EY4">
            <v>0</v>
          </cell>
          <cell r="EZ4">
            <v>318436.27460365352</v>
          </cell>
          <cell r="FA4">
            <v>944455.78464429406</v>
          </cell>
          <cell r="FB4">
            <v>0</v>
          </cell>
          <cell r="FC4">
            <v>140665.57514397457</v>
          </cell>
          <cell r="FD4">
            <v>1433042.5836893918</v>
          </cell>
          <cell r="FE4" t="e">
            <v>#DIV/0!</v>
          </cell>
          <cell r="FF4">
            <v>612461.51324587059</v>
          </cell>
          <cell r="FG4">
            <v>6.0219478737997253E-2</v>
          </cell>
          <cell r="FH4">
            <v>2.028183127572015</v>
          </cell>
          <cell r="FI4">
            <v>2.1712160493827151</v>
          </cell>
          <cell r="FJ4">
            <v>3.3228395061728389</v>
          </cell>
          <cell r="FK4">
            <v>3.3228395061728389</v>
          </cell>
          <cell r="FL4">
            <v>3.3228395061728389</v>
          </cell>
          <cell r="FM4">
            <v>1.3861204481792724</v>
          </cell>
          <cell r="FN4">
            <v>245034.81933576928</v>
          </cell>
          <cell r="FO4">
            <v>192623.27553571417</v>
          </cell>
          <cell r="FP4">
            <v>96074.410000000134</v>
          </cell>
          <cell r="FQ4">
            <v>2849.393800904978</v>
          </cell>
          <cell r="FR4">
            <v>20.660858568271344</v>
          </cell>
          <cell r="FS4">
            <v>9.7043614957585386E-2</v>
          </cell>
          <cell r="FT4">
            <v>1.4553718927080734</v>
          </cell>
          <cell r="FU4">
            <v>50.741087135569629</v>
          </cell>
          <cell r="FV4">
            <v>205995.13957780859</v>
          </cell>
          <cell r="FW4">
            <v>17162.816520120326</v>
          </cell>
          <cell r="GA4">
            <v>0</v>
          </cell>
          <cell r="GB4">
            <v>72.906593949539968</v>
          </cell>
          <cell r="GC4">
            <v>7.9305377355948519</v>
          </cell>
          <cell r="GD4">
            <v>4771.2245931656789</v>
          </cell>
          <cell r="GE4">
            <v>200.61231365589902</v>
          </cell>
          <cell r="GF4">
            <v>877214.23002580879</v>
          </cell>
          <cell r="GG4">
            <v>1422.4408392215526</v>
          </cell>
          <cell r="GH4" t="e">
            <v>#DIV/0!</v>
          </cell>
          <cell r="GI4" t="e">
            <v>#DIV/0!</v>
          </cell>
          <cell r="GJ4">
            <v>1280.1465829848223</v>
          </cell>
          <cell r="GK4" t="e">
            <v>#DIV/0!</v>
          </cell>
          <cell r="GL4" t="e">
            <v>#DIV/0!</v>
          </cell>
          <cell r="GM4" t="e">
            <v>#DIV/0!</v>
          </cell>
          <cell r="GN4">
            <v>541.98199406740343</v>
          </cell>
          <cell r="GO4" t="e">
            <v>#DIV/0!</v>
          </cell>
          <cell r="GP4" t="e">
            <v>#DIV/0!</v>
          </cell>
          <cell r="GQ4" t="e">
            <v>#DIV/0!</v>
          </cell>
          <cell r="GR4" t="e">
            <v>#DIV/0!</v>
          </cell>
          <cell r="GS4" t="e">
            <v>#DIV/0!</v>
          </cell>
          <cell r="GT4" t="e">
            <v>#DIV/0!</v>
          </cell>
          <cell r="GU4">
            <v>0.63848713776538057</v>
          </cell>
          <cell r="GV4">
            <v>6.7447698744769875</v>
          </cell>
          <cell r="GW4">
            <v>1.3856399437412099</v>
          </cell>
          <cell r="GX4">
            <v>10.680126582278476</v>
          </cell>
          <cell r="GY4">
            <v>24.757383966244738</v>
          </cell>
          <cell r="GZ4">
            <v>68.114789029535871</v>
          </cell>
          <cell r="HA4">
            <v>66.901633936077985</v>
          </cell>
          <cell r="HB4">
            <v>134.605203745821</v>
          </cell>
          <cell r="HC4">
            <v>105.02789564005765</v>
          </cell>
          <cell r="HD4">
            <v>28.463012048301351</v>
          </cell>
          <cell r="HE4">
            <v>66.930204404205497</v>
          </cell>
          <cell r="HF4">
            <v>6693.0204404205533</v>
          </cell>
          <cell r="HG4">
            <v>17.461757152806825</v>
          </cell>
          <cell r="HH4">
            <v>0.17863766714434012</v>
          </cell>
          <cell r="HI4">
            <v>280042.22493084933</v>
          </cell>
          <cell r="HJ4">
            <v>1.0971517287160983E-2</v>
          </cell>
          <cell r="HK4">
            <v>0</v>
          </cell>
          <cell r="HM4">
            <v>1.269133939188331</v>
          </cell>
          <cell r="HN4">
            <v>187.52968500872569</v>
          </cell>
          <cell r="HO4">
            <v>1.9356344307270232</v>
          </cell>
          <cell r="HP4" t="e">
            <v>#VALUE!</v>
          </cell>
          <cell r="HQ4" t="e">
            <v>#DIV/0!</v>
          </cell>
          <cell r="HR4">
            <v>186.16728361595247</v>
          </cell>
          <cell r="HS4" t="e">
            <v>#DIV/0!</v>
          </cell>
          <cell r="HT4">
            <v>151.99717960562086</v>
          </cell>
          <cell r="HU4">
            <v>47.280948562254103</v>
          </cell>
          <cell r="HV4">
            <v>11628.760000972747</v>
          </cell>
          <cell r="HW4" t="e">
            <v>#DIV/0!</v>
          </cell>
          <cell r="HX4" t="e">
            <v>#DIV/0!</v>
          </cell>
          <cell r="HY4" t="e">
            <v>#DIV/0!</v>
          </cell>
          <cell r="HZ4" t="e">
            <v>#DIV/0!</v>
          </cell>
          <cell r="IA4" t="e">
            <v>#DIV/0!</v>
          </cell>
          <cell r="IB4" t="e">
            <v>#REF!</v>
          </cell>
          <cell r="IC4" t="e">
            <v>#DIV/0!</v>
          </cell>
          <cell r="ID4" t="e">
            <v>#DIV/0!</v>
          </cell>
          <cell r="IE4">
            <v>1.0119333114746858</v>
          </cell>
          <cell r="IF4">
            <v>1948.0220331950206</v>
          </cell>
          <cell r="IG4">
            <v>364.46190871369299</v>
          </cell>
          <cell r="IH4">
            <v>964.89211618257252</v>
          </cell>
          <cell r="II4">
            <v>19.332521617944579</v>
          </cell>
          <cell r="IJ4">
            <v>86.587242798353898</v>
          </cell>
          <cell r="IK4">
            <v>65.437489711934163</v>
          </cell>
          <cell r="IL4">
            <v>107.26250000000007</v>
          </cell>
          <cell r="IM4">
            <v>51.652480267054337</v>
          </cell>
          <cell r="IN4">
            <v>1232.4148770759505</v>
          </cell>
          <cell r="IO4" t="e">
            <v>#DIV/0!</v>
          </cell>
          <cell r="IP4" t="e">
            <v>#DIV/0!</v>
          </cell>
          <cell r="IQ4">
            <v>3.256168076512727E-2</v>
          </cell>
          <cell r="IR4">
            <v>3175.3005459120868</v>
          </cell>
          <cell r="IS4">
            <v>0</v>
          </cell>
          <cell r="IT4" t="e">
            <v>#DIV/0!</v>
          </cell>
          <cell r="IU4">
            <v>142.09041018641807</v>
          </cell>
          <cell r="IV4">
            <v>226.12968312757184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  <cell r="CG5">
            <v>85</v>
          </cell>
          <cell r="CH5">
            <v>86</v>
          </cell>
          <cell r="CI5">
            <v>87</v>
          </cell>
          <cell r="CJ5">
            <v>88</v>
          </cell>
          <cell r="CK5">
            <v>89</v>
          </cell>
          <cell r="CL5">
            <v>90</v>
          </cell>
          <cell r="CM5">
            <v>91</v>
          </cell>
          <cell r="CN5">
            <v>92</v>
          </cell>
          <cell r="CO5">
            <v>93</v>
          </cell>
          <cell r="CP5">
            <v>94</v>
          </cell>
          <cell r="CQ5">
            <v>95</v>
          </cell>
          <cell r="CR5">
            <v>96</v>
          </cell>
          <cell r="CS5">
            <v>97</v>
          </cell>
          <cell r="CT5">
            <v>98</v>
          </cell>
          <cell r="CU5">
            <v>99</v>
          </cell>
          <cell r="CV5">
            <v>100</v>
          </cell>
          <cell r="CW5">
            <v>101</v>
          </cell>
          <cell r="CX5">
            <v>102</v>
          </cell>
          <cell r="CY5">
            <v>103</v>
          </cell>
          <cell r="CZ5">
            <v>104</v>
          </cell>
          <cell r="DA5">
            <v>105</v>
          </cell>
          <cell r="DB5">
            <v>106</v>
          </cell>
          <cell r="DC5">
            <v>107</v>
          </cell>
          <cell r="DD5">
            <v>108</v>
          </cell>
          <cell r="DE5">
            <v>109</v>
          </cell>
          <cell r="DF5">
            <v>110</v>
          </cell>
          <cell r="DG5">
            <v>111</v>
          </cell>
          <cell r="DH5">
            <v>112</v>
          </cell>
          <cell r="DI5">
            <v>113</v>
          </cell>
          <cell r="DJ5">
            <v>114</v>
          </cell>
          <cell r="DK5">
            <v>115</v>
          </cell>
          <cell r="DL5">
            <v>116</v>
          </cell>
          <cell r="DM5">
            <v>117</v>
          </cell>
          <cell r="DN5">
            <v>118</v>
          </cell>
          <cell r="DO5">
            <v>119</v>
          </cell>
          <cell r="DP5">
            <v>120</v>
          </cell>
          <cell r="DQ5">
            <v>121</v>
          </cell>
          <cell r="DR5">
            <v>122</v>
          </cell>
          <cell r="DS5">
            <v>123</v>
          </cell>
          <cell r="DT5">
            <v>124</v>
          </cell>
          <cell r="DU5">
            <v>125</v>
          </cell>
          <cell r="DV5">
            <v>126</v>
          </cell>
          <cell r="DW5">
            <v>127</v>
          </cell>
          <cell r="DX5">
            <v>128</v>
          </cell>
          <cell r="DY5">
            <v>129</v>
          </cell>
          <cell r="DZ5">
            <v>130</v>
          </cell>
          <cell r="EA5">
            <v>131</v>
          </cell>
          <cell r="EB5">
            <v>132</v>
          </cell>
          <cell r="EC5">
            <v>133</v>
          </cell>
          <cell r="ED5">
            <v>134</v>
          </cell>
          <cell r="EE5">
            <v>135</v>
          </cell>
          <cell r="EF5">
            <v>136</v>
          </cell>
          <cell r="EG5">
            <v>137</v>
          </cell>
          <cell r="EH5">
            <v>138</v>
          </cell>
          <cell r="EI5">
            <v>139</v>
          </cell>
          <cell r="EJ5">
            <v>140</v>
          </cell>
          <cell r="EK5">
            <v>141</v>
          </cell>
          <cell r="EL5">
            <v>142</v>
          </cell>
          <cell r="EM5">
            <v>143</v>
          </cell>
          <cell r="EN5">
            <v>144</v>
          </cell>
          <cell r="EO5">
            <v>145</v>
          </cell>
          <cell r="EP5">
            <v>146</v>
          </cell>
          <cell r="EQ5">
            <v>147</v>
          </cell>
          <cell r="ER5">
            <v>148</v>
          </cell>
          <cell r="ES5">
            <v>149</v>
          </cell>
          <cell r="ET5">
            <v>150</v>
          </cell>
          <cell r="EU5">
            <v>151</v>
          </cell>
          <cell r="EV5">
            <v>152</v>
          </cell>
          <cell r="EW5">
            <v>153</v>
          </cell>
          <cell r="EX5">
            <v>154</v>
          </cell>
          <cell r="EY5">
            <v>155</v>
          </cell>
          <cell r="EZ5">
            <v>156</v>
          </cell>
          <cell r="FA5">
            <v>157</v>
          </cell>
          <cell r="FB5">
            <v>158</v>
          </cell>
          <cell r="FC5">
            <v>159</v>
          </cell>
          <cell r="FD5">
            <v>160</v>
          </cell>
          <cell r="FE5">
            <v>161</v>
          </cell>
          <cell r="FF5">
            <v>162</v>
          </cell>
          <cell r="FG5">
            <v>163</v>
          </cell>
          <cell r="FH5">
            <v>164</v>
          </cell>
          <cell r="FI5">
            <v>165</v>
          </cell>
          <cell r="FJ5">
            <v>166</v>
          </cell>
          <cell r="FK5">
            <v>167</v>
          </cell>
          <cell r="FL5">
            <v>168</v>
          </cell>
          <cell r="FM5">
            <v>169</v>
          </cell>
          <cell r="FN5">
            <v>170</v>
          </cell>
          <cell r="FO5">
            <v>171</v>
          </cell>
          <cell r="FP5">
            <v>172</v>
          </cell>
          <cell r="FQ5">
            <v>173</v>
          </cell>
          <cell r="FR5">
            <v>174</v>
          </cell>
          <cell r="FS5">
            <v>175</v>
          </cell>
          <cell r="FT5">
            <v>176</v>
          </cell>
          <cell r="FU5">
            <v>177</v>
          </cell>
          <cell r="FV5">
            <v>178</v>
          </cell>
          <cell r="FW5">
            <v>179</v>
          </cell>
          <cell r="GA5">
            <v>183</v>
          </cell>
          <cell r="GB5">
            <v>184</v>
          </cell>
          <cell r="GC5">
            <v>185</v>
          </cell>
          <cell r="GD5">
            <v>186</v>
          </cell>
          <cell r="GE5">
            <v>187</v>
          </cell>
          <cell r="GF5">
            <v>188</v>
          </cell>
          <cell r="GG5">
            <v>189</v>
          </cell>
          <cell r="GH5">
            <v>190</v>
          </cell>
          <cell r="GI5">
            <v>191</v>
          </cell>
          <cell r="GJ5">
            <v>192</v>
          </cell>
          <cell r="GK5">
            <v>193</v>
          </cell>
          <cell r="GL5">
            <v>194</v>
          </cell>
          <cell r="GM5">
            <v>195</v>
          </cell>
          <cell r="GN5">
            <v>196</v>
          </cell>
          <cell r="GO5">
            <v>197</v>
          </cell>
          <cell r="GP5">
            <v>198</v>
          </cell>
          <cell r="GQ5">
            <v>199</v>
          </cell>
          <cell r="GR5">
            <v>200</v>
          </cell>
          <cell r="GS5">
            <v>201</v>
          </cell>
          <cell r="GT5">
            <v>202</v>
          </cell>
          <cell r="GU5">
            <v>203</v>
          </cell>
          <cell r="GV5">
            <v>204</v>
          </cell>
          <cell r="GW5">
            <v>205</v>
          </cell>
          <cell r="GX5">
            <v>206</v>
          </cell>
          <cell r="GY5">
            <v>207</v>
          </cell>
          <cell r="GZ5">
            <v>208</v>
          </cell>
          <cell r="HA5">
            <v>209</v>
          </cell>
          <cell r="HB5">
            <v>210</v>
          </cell>
          <cell r="HC5">
            <v>211</v>
          </cell>
          <cell r="HD5">
            <v>212</v>
          </cell>
          <cell r="HE5">
            <v>213</v>
          </cell>
          <cell r="HF5">
            <v>214</v>
          </cell>
          <cell r="HG5">
            <v>215</v>
          </cell>
          <cell r="HH5">
            <v>216</v>
          </cell>
          <cell r="HI5">
            <v>217</v>
          </cell>
          <cell r="HJ5">
            <v>218</v>
          </cell>
          <cell r="HK5">
            <v>219</v>
          </cell>
          <cell r="HL5">
            <v>220</v>
          </cell>
          <cell r="HM5">
            <v>221</v>
          </cell>
          <cell r="HN5">
            <v>222</v>
          </cell>
          <cell r="HO5">
            <v>223</v>
          </cell>
          <cell r="HP5">
            <v>224</v>
          </cell>
          <cell r="HQ5">
            <v>225</v>
          </cell>
          <cell r="HR5">
            <v>226</v>
          </cell>
          <cell r="HS5">
            <v>227</v>
          </cell>
          <cell r="HT5">
            <v>228</v>
          </cell>
          <cell r="HU5">
            <v>229</v>
          </cell>
          <cell r="HV5">
            <v>230</v>
          </cell>
          <cell r="HW5">
            <v>231</v>
          </cell>
          <cell r="HX5">
            <v>232</v>
          </cell>
          <cell r="HY5">
            <v>233</v>
          </cell>
          <cell r="HZ5">
            <v>234</v>
          </cell>
          <cell r="IA5">
            <v>235</v>
          </cell>
          <cell r="IB5">
            <v>236</v>
          </cell>
          <cell r="IC5">
            <v>237</v>
          </cell>
          <cell r="ID5">
            <v>238</v>
          </cell>
          <cell r="IE5">
            <v>239</v>
          </cell>
          <cell r="IF5">
            <v>240</v>
          </cell>
          <cell r="IG5">
            <v>241</v>
          </cell>
          <cell r="IH5">
            <v>242</v>
          </cell>
          <cell r="II5">
            <v>243</v>
          </cell>
          <cell r="IJ5">
            <v>244</v>
          </cell>
          <cell r="IK5">
            <v>245</v>
          </cell>
          <cell r="IL5">
            <v>246</v>
          </cell>
          <cell r="IM5">
            <v>247</v>
          </cell>
          <cell r="IN5">
            <v>248</v>
          </cell>
          <cell r="IO5">
            <v>249</v>
          </cell>
          <cell r="IP5">
            <v>250</v>
          </cell>
          <cell r="IQ5">
            <v>251</v>
          </cell>
          <cell r="IR5">
            <v>252</v>
          </cell>
        </row>
        <row r="7">
          <cell r="A7">
            <v>44927</v>
          </cell>
          <cell r="B7">
            <v>2616.8715147569465</v>
          </cell>
          <cell r="C7">
            <v>3.0189895833333269</v>
          </cell>
          <cell r="D7">
            <v>1132.1200520833327</v>
          </cell>
          <cell r="E7">
            <v>1.1099791666666663</v>
          </cell>
          <cell r="F7">
            <v>153.16020833333334</v>
          </cell>
          <cell r="G7">
            <v>150.27833333333336</v>
          </cell>
          <cell r="H7">
            <v>148.3475</v>
          </cell>
          <cell r="I7">
            <v>152.28187500000001</v>
          </cell>
          <cell r="J7">
            <v>406.10708333333349</v>
          </cell>
          <cell r="K7">
            <v>399.33187499999985</v>
          </cell>
          <cell r="L7">
            <v>538.96833333333336</v>
          </cell>
          <cell r="M7">
            <v>373.57458333333346</v>
          </cell>
          <cell r="N7">
            <v>289.046875</v>
          </cell>
          <cell r="O7">
            <v>540.91375000000005</v>
          </cell>
          <cell r="P7">
            <v>590.49249999999995</v>
          </cell>
          <cell r="Q7">
            <v>1373.1558333333342</v>
          </cell>
          <cell r="R7">
            <v>853.73374999999987</v>
          </cell>
          <cell r="S7">
            <v>0.86145833333333444</v>
          </cell>
          <cell r="T7">
            <v>0.54116666666666735</v>
          </cell>
          <cell r="U7">
            <v>0.51064583333333347</v>
          </cell>
          <cell r="V7">
            <v>1.9111875000000016</v>
          </cell>
          <cell r="W7">
            <v>3.7585416666666678</v>
          </cell>
          <cell r="X7">
            <v>5.3808112901514917</v>
          </cell>
          <cell r="Y7">
            <v>26.065916666666666</v>
          </cell>
          <cell r="Z7">
            <v>20.84677083333337</v>
          </cell>
          <cell r="AA7">
            <v>2.78125</v>
          </cell>
          <cell r="AB7">
            <v>29.898995316620049</v>
          </cell>
          <cell r="AC7">
            <v>3.5654614061830978</v>
          </cell>
          <cell r="AD7">
            <v>60.941400650906338</v>
          </cell>
          <cell r="AE7">
            <v>5.5941426262905063</v>
          </cell>
          <cell r="AF7">
            <v>33.618673798872862</v>
          </cell>
          <cell r="AG7">
            <v>2143.7906944444462</v>
          </cell>
          <cell r="AH7">
            <v>4025.7388143769535</v>
          </cell>
          <cell r="AI7">
            <v>0</v>
          </cell>
          <cell r="AJ7">
            <v>10140</v>
          </cell>
          <cell r="AK7">
            <v>0</v>
          </cell>
          <cell r="AL7">
            <v>0</v>
          </cell>
          <cell r="AM7">
            <v>125200</v>
          </cell>
          <cell r="AN7">
            <v>0</v>
          </cell>
          <cell r="AO7">
            <v>405.83597250059688</v>
          </cell>
          <cell r="AP7">
            <v>0</v>
          </cell>
          <cell r="AQ7">
            <v>2.5187923180181087</v>
          </cell>
          <cell r="AR7">
            <v>0</v>
          </cell>
          <cell r="AS7">
            <v>0</v>
          </cell>
          <cell r="AT7">
            <v>31.099881480854755</v>
          </cell>
          <cell r="AU7">
            <v>0</v>
          </cell>
          <cell r="AV7">
            <v>163</v>
          </cell>
          <cell r="AW7">
            <v>405.83597250059688</v>
          </cell>
          <cell r="AX7">
            <v>3.3072145233749897</v>
          </cell>
          <cell r="AZ7">
            <v>0</v>
          </cell>
          <cell r="BA7">
            <v>4.2903591180073724</v>
          </cell>
          <cell r="BB7">
            <v>-0.98314459463238268</v>
          </cell>
          <cell r="BC7">
            <v>1.0506526526455424</v>
          </cell>
          <cell r="BD7">
            <v>74.96147919766473</v>
          </cell>
          <cell r="BE7">
            <v>129.72727011458244</v>
          </cell>
          <cell r="BF7">
            <v>75.744048039285104</v>
          </cell>
          <cell r="BG7">
            <v>1481.9169999999999</v>
          </cell>
          <cell r="BH7">
            <v>4.7733496271541505</v>
          </cell>
          <cell r="BI7">
            <v>0.59763934957727494</v>
          </cell>
          <cell r="BJ7">
            <v>3.4808601641020516E-2</v>
          </cell>
          <cell r="BK7">
            <v>0.7148089632640845</v>
          </cell>
          <cell r="BL7">
            <v>0.11885416614709328</v>
          </cell>
          <cell r="BM7">
            <v>5.3070429209167762E-2</v>
          </cell>
          <cell r="BN7">
            <v>36.095657281093352</v>
          </cell>
          <cell r="BO7">
            <v>6.7682482479986055</v>
          </cell>
          <cell r="BP7">
            <v>34.357710801306837</v>
          </cell>
          <cell r="BQ7">
            <v>18.537381599620922</v>
          </cell>
          <cell r="BR7">
            <v>0.5381098336533906</v>
          </cell>
          <cell r="BS7">
            <v>0.46671022769783282</v>
          </cell>
          <cell r="BT7">
            <v>0.36196074519290727</v>
          </cell>
          <cell r="BU7">
            <v>0.6035424096565829</v>
          </cell>
          <cell r="BV7">
            <v>1.0506526526455424</v>
          </cell>
          <cell r="BW7">
            <v>1.2476576578456753</v>
          </cell>
          <cell r="BX7">
            <v>0.8103559974633574</v>
          </cell>
          <cell r="BY7">
            <v>0.77070753422949356</v>
          </cell>
          <cell r="BZ7">
            <v>4025.7388000000005</v>
          </cell>
          <cell r="CA7">
            <v>533.91082541354194</v>
          </cell>
          <cell r="CB7">
            <v>146.05382719651951</v>
          </cell>
          <cell r="CC7">
            <v>387.85699821702241</v>
          </cell>
          <cell r="CD7">
            <v>2.8021114223325871</v>
          </cell>
          <cell r="CE7">
            <v>2.8519292929387872</v>
          </cell>
          <cell r="CF7">
            <v>0</v>
          </cell>
          <cell r="CG7">
            <v>67.78</v>
          </cell>
          <cell r="CH7">
            <v>23.1</v>
          </cell>
          <cell r="CI7">
            <v>0</v>
          </cell>
          <cell r="CJ7">
            <v>0</v>
          </cell>
          <cell r="CK7">
            <v>12.45</v>
          </cell>
          <cell r="CL7">
            <v>44.437383454813492</v>
          </cell>
          <cell r="CM7">
            <v>1.2503575193999847</v>
          </cell>
          <cell r="CN7">
            <v>2.7535833105335161</v>
          </cell>
          <cell r="CO7">
            <v>100</v>
          </cell>
          <cell r="CP7">
            <v>2.2987625877884716</v>
          </cell>
          <cell r="CQ7">
            <v>0.9576103207085106</v>
          </cell>
          <cell r="CR7">
            <v>5.0841614878007604E-2</v>
          </cell>
          <cell r="CS7">
            <v>56.753255813907245</v>
          </cell>
          <cell r="CT7">
            <v>18.109720091405123</v>
          </cell>
          <cell r="CU7">
            <v>0.8810721339727422</v>
          </cell>
          <cell r="CV7">
            <v>2143.7906944444462</v>
          </cell>
          <cell r="CW7">
            <v>12.45</v>
          </cell>
          <cell r="CX7">
            <v>67.78</v>
          </cell>
          <cell r="CY7">
            <v>23.1</v>
          </cell>
          <cell r="CZ7">
            <v>45.085710000000006</v>
          </cell>
          <cell r="DA7">
            <v>0.5</v>
          </cell>
          <cell r="DB7" t="e">
            <v>#DIV/0!</v>
          </cell>
          <cell r="DC7">
            <v>2.0499999999999998</v>
          </cell>
          <cell r="DD7">
            <v>3.0150000000000001</v>
          </cell>
          <cell r="DE7">
            <v>51.784456370502888</v>
          </cell>
          <cell r="DF7">
            <v>9.4333333333333336</v>
          </cell>
          <cell r="DG7">
            <v>6.3733333333333322</v>
          </cell>
          <cell r="DH7">
            <v>3.3866666666666667</v>
          </cell>
          <cell r="DI7">
            <v>13.51</v>
          </cell>
          <cell r="DJ7">
            <v>2.1566666666666667</v>
          </cell>
          <cell r="DK7">
            <v>5.9333333333333328E-2</v>
          </cell>
          <cell r="DL7">
            <v>1.3333333333333334E-2</v>
          </cell>
          <cell r="DM7">
            <v>2.1196657837993205</v>
          </cell>
          <cell r="DN7">
            <v>57.45</v>
          </cell>
          <cell r="DO7">
            <v>2.1733333333333333</v>
          </cell>
          <cell r="DP7">
            <v>13.321173666666667</v>
          </cell>
          <cell r="DQ7">
            <v>62.805594405594405</v>
          </cell>
          <cell r="DR7">
            <v>0.44</v>
          </cell>
          <cell r="DS7">
            <v>4.84</v>
          </cell>
          <cell r="DT7">
            <v>2.0499999999999998</v>
          </cell>
          <cell r="DU7">
            <v>4.8000000000000001E-2</v>
          </cell>
          <cell r="DV7">
            <v>3.7000000000000005E-2</v>
          </cell>
          <cell r="DW7">
            <v>4.2999999999999997E-2</v>
          </cell>
          <cell r="DX7">
            <v>98.144999999999996</v>
          </cell>
          <cell r="DY7">
            <v>61.020046620046628</v>
          </cell>
          <cell r="DZ7">
            <v>0.42333333333333334</v>
          </cell>
          <cell r="EA7">
            <v>5.7133333333333338</v>
          </cell>
          <cell r="EB7">
            <v>3.3866666666666667</v>
          </cell>
          <cell r="EC7">
            <v>1.8666666666666665</v>
          </cell>
          <cell r="ED7">
            <v>0.49899999999999994</v>
          </cell>
          <cell r="EE7">
            <v>6.1666666666666668E-2</v>
          </cell>
          <cell r="EF7">
            <v>2.6454545454545455</v>
          </cell>
          <cell r="EG7">
            <v>0.9013888889021473</v>
          </cell>
          <cell r="EH7">
            <v>11</v>
          </cell>
          <cell r="EI7">
            <v>26.002145153125277</v>
          </cell>
          <cell r="EJ7">
            <v>40</v>
          </cell>
          <cell r="EK7">
            <v>1.6437986195465717</v>
          </cell>
          <cell r="EL7">
            <v>1.6179845003867199</v>
          </cell>
          <cell r="EM7">
            <v>17.894270833333334</v>
          </cell>
          <cell r="EN7">
            <v>15.837916666666667</v>
          </cell>
          <cell r="EO7">
            <v>17.586423611111112</v>
          </cell>
          <cell r="EP7">
            <v>8.1982986111111114</v>
          </cell>
          <cell r="EQ7">
            <v>10.819375000000001</v>
          </cell>
          <cell r="ER7">
            <v>14.505000000000001</v>
          </cell>
          <cell r="ES7">
            <v>19.474027777777778</v>
          </cell>
          <cell r="ET7">
            <v>8.3928124999999998</v>
          </cell>
          <cell r="EU7">
            <v>4105573.2892939877</v>
          </cell>
          <cell r="EV7">
            <v>2014271.336686379</v>
          </cell>
          <cell r="EW7">
            <v>240202.2755775995</v>
          </cell>
          <cell r="EX7">
            <v>376872.90245531371</v>
          </cell>
          <cell r="EY7">
            <v>0</v>
          </cell>
          <cell r="EZ7">
            <v>518706.65</v>
          </cell>
          <cell r="FA7">
            <v>983312.35</v>
          </cell>
          <cell r="FB7">
            <v>0</v>
          </cell>
          <cell r="FC7">
            <v>109898</v>
          </cell>
          <cell r="FD7">
            <v>1633789.620931386</v>
          </cell>
          <cell r="FF7">
            <v>596182</v>
          </cell>
          <cell r="FG7">
            <v>0</v>
          </cell>
          <cell r="FH7">
            <v>3.0150000000000001</v>
          </cell>
          <cell r="FI7">
            <v>3.0150000000000001</v>
          </cell>
          <cell r="FJ7">
            <v>4.75</v>
          </cell>
          <cell r="FK7">
            <v>4.75</v>
          </cell>
          <cell r="FL7">
            <v>4.75</v>
          </cell>
          <cell r="FM7">
            <v>1.3766666666666669</v>
          </cell>
          <cell r="FN7">
            <v>254389.3562499999</v>
          </cell>
          <cell r="FO7">
            <v>189299.9</v>
          </cell>
          <cell r="FP7">
            <v>96074.41</v>
          </cell>
          <cell r="FQ7">
            <v>1770.51</v>
          </cell>
          <cell r="FR7">
            <v>22.62352083333332</v>
          </cell>
          <cell r="FS7" t="str">
            <v xml:space="preserve"> </v>
          </cell>
          <cell r="FT7" t="str">
            <v xml:space="preserve"> </v>
          </cell>
          <cell r="FU7">
            <v>54.431104166666692</v>
          </cell>
          <cell r="FV7">
            <v>247737.12958333307</v>
          </cell>
          <cell r="FW7">
            <v>50503.379979123129</v>
          </cell>
          <cell r="FX7">
            <v>35</v>
          </cell>
          <cell r="FY7">
            <v>30</v>
          </cell>
          <cell r="GA7">
            <v>0</v>
          </cell>
          <cell r="GB7">
            <v>77.054624999999973</v>
          </cell>
          <cell r="GC7">
            <v>10.631180555555552</v>
          </cell>
          <cell r="GD7">
            <v>5441.78388888889</v>
          </cell>
          <cell r="GE7">
            <v>210.89201388888873</v>
          </cell>
          <cell r="GF7">
            <v>744613.36604166753</v>
          </cell>
          <cell r="GG7" t="str">
            <v xml:space="preserve"> </v>
          </cell>
          <cell r="GH7" t="str">
            <v xml:space="preserve"> </v>
          </cell>
          <cell r="GI7">
            <v>56.433265103862482</v>
          </cell>
          <cell r="GJ7">
            <v>1298.0000000190921</v>
          </cell>
          <cell r="GK7">
            <v>99.999999642874172</v>
          </cell>
          <cell r="GL7">
            <v>2.7535833105335161</v>
          </cell>
          <cell r="GM7">
            <v>23.93788184015191</v>
          </cell>
          <cell r="GN7">
            <v>541.36359760726873</v>
          </cell>
          <cell r="GO7">
            <v>69.507513695924388</v>
          </cell>
          <cell r="GP7">
            <v>28.95519216973188</v>
          </cell>
          <cell r="GQ7">
            <v>1.5372941343437279</v>
          </cell>
          <cell r="GR7">
            <v>74.927677201080982</v>
          </cell>
          <cell r="GS7">
            <v>23.909099870147433</v>
          </cell>
          <cell r="GT7">
            <v>1.1632229287716032</v>
          </cell>
          <cell r="GU7">
            <v>0.67569444444444438</v>
          </cell>
          <cell r="GV7">
            <v>4</v>
          </cell>
          <cell r="GW7">
            <v>1.3766666666666669</v>
          </cell>
          <cell r="GX7">
            <v>11.99</v>
          </cell>
          <cell r="GY7">
            <v>26.02</v>
          </cell>
          <cell r="GZ7">
            <v>63.466666666666661</v>
          </cell>
          <cell r="HA7">
            <v>68.518333333333359</v>
          </cell>
          <cell r="HB7">
            <v>150.13975694444443</v>
          </cell>
          <cell r="HC7">
            <v>100.31413194444444</v>
          </cell>
          <cell r="HD7">
            <v>18.325138888888887</v>
          </cell>
          <cell r="HE7">
            <v>48.24796839583334</v>
          </cell>
          <cell r="HF7">
            <v>4824.7968395833341</v>
          </cell>
          <cell r="HG7">
            <v>14.743257318641298</v>
          </cell>
          <cell r="HH7">
            <v>0.16050063721198948</v>
          </cell>
          <cell r="HI7">
            <v>275423.9014999998</v>
          </cell>
          <cell r="HJ7">
            <v>9.3815583121162113E-3</v>
          </cell>
          <cell r="HL7">
            <v>80.067425192533165</v>
          </cell>
          <cell r="HM7">
            <v>0.99584118109609354</v>
          </cell>
          <cell r="HN7">
            <v>236.34117017120178</v>
          </cell>
          <cell r="HO7">
            <v>1.855000000000004</v>
          </cell>
          <cell r="HP7">
            <v>445.73481645190469</v>
          </cell>
          <cell r="HQ7">
            <v>14.088515624999999</v>
          </cell>
          <cell r="HR7">
            <v>206.12375750786202</v>
          </cell>
          <cell r="HS7">
            <v>5.0205840447512262</v>
          </cell>
          <cell r="HT7">
            <v>167.7391172657064</v>
          </cell>
          <cell r="HU7">
            <v>30.557262361241651</v>
          </cell>
          <cell r="HV7">
            <v>11475.995895833328</v>
          </cell>
          <cell r="HW7">
            <v>151.01697916666669</v>
          </cell>
          <cell r="HX7">
            <v>563.94885416666682</v>
          </cell>
          <cell r="HY7">
            <v>1019.8310120447766</v>
          </cell>
          <cell r="HZ7">
            <v>1516.5774113800512</v>
          </cell>
          <cell r="IA7">
            <v>47.022399795029209</v>
          </cell>
          <cell r="IB7">
            <v>18.853380062547981</v>
          </cell>
          <cell r="IC7">
            <v>936.05053755411257</v>
          </cell>
          <cell r="ID7">
            <v>762.93038042973012</v>
          </cell>
          <cell r="IE7">
            <v>0.96550315484949012</v>
          </cell>
          <cell r="IF7">
            <v>1292</v>
          </cell>
          <cell r="IG7">
            <v>500</v>
          </cell>
          <cell r="IH7">
            <v>800</v>
          </cell>
          <cell r="II7">
            <v>18.815091784402373</v>
          </cell>
          <cell r="IJ7">
            <v>86.68</v>
          </cell>
          <cell r="IK7">
            <v>61.990000000000009</v>
          </cell>
          <cell r="IL7">
            <v>177.54</v>
          </cell>
          <cell r="IM7">
            <v>43.380727758714116</v>
          </cell>
          <cell r="IN7">
            <v>1677.07</v>
          </cell>
          <cell r="IO7">
            <v>29.001788906898945</v>
          </cell>
          <cell r="IP7">
            <v>0.51965616845285634</v>
          </cell>
          <cell r="IQ7">
            <v>0</v>
          </cell>
          <cell r="IR7">
            <v>4105.5732892939877</v>
          </cell>
          <cell r="IS7">
            <v>0</v>
          </cell>
          <cell r="IU7">
            <v>109.898</v>
          </cell>
          <cell r="IV7">
            <v>195.67</v>
          </cell>
        </row>
        <row r="8">
          <cell r="A8">
            <v>44928</v>
          </cell>
          <cell r="B8">
            <v>2510.6599989583337</v>
          </cell>
          <cell r="C8">
            <v>2.8441874999999968</v>
          </cell>
          <cell r="D8">
            <v>1129.0551250000003</v>
          </cell>
          <cell r="E8">
            <v>1.0713854166666661</v>
          </cell>
          <cell r="F8">
            <v>152.24645833333338</v>
          </cell>
          <cell r="G8">
            <v>156.57895833333333</v>
          </cell>
          <cell r="H8">
            <v>163.1875</v>
          </cell>
          <cell r="I8">
            <v>153.94374999999999</v>
          </cell>
          <cell r="J8">
            <v>318.45729166666678</v>
          </cell>
          <cell r="K8">
            <v>361.57312500000012</v>
          </cell>
          <cell r="L8">
            <v>480.71958333333333</v>
          </cell>
          <cell r="M8">
            <v>377.39958333333328</v>
          </cell>
          <cell r="N8">
            <v>325.48104166666656</v>
          </cell>
          <cell r="O8">
            <v>561.44916666666677</v>
          </cell>
          <cell r="P8">
            <v>515.56062500000064</v>
          </cell>
          <cell r="Q8">
            <v>1373.097083333334</v>
          </cell>
          <cell r="R8">
            <v>869.37575000000072</v>
          </cell>
          <cell r="S8">
            <v>0.87270833333333442</v>
          </cell>
          <cell r="T8">
            <v>0.46709374999999986</v>
          </cell>
          <cell r="U8">
            <v>0.43702083333333258</v>
          </cell>
          <cell r="V8">
            <v>1.7748958333333322</v>
          </cell>
          <cell r="W8">
            <v>4.8259999999999978</v>
          </cell>
          <cell r="X8">
            <v>5.515822395116512</v>
          </cell>
          <cell r="Y8">
            <v>26.064687500000002</v>
          </cell>
          <cell r="Z8">
            <v>20.712729166666648</v>
          </cell>
          <cell r="AA8">
            <v>3.3889583333333335</v>
          </cell>
          <cell r="AB8">
            <v>28.352830682288605</v>
          </cell>
          <cell r="AC8">
            <v>6.1140585725688625</v>
          </cell>
          <cell r="AD8">
            <v>61.622013711459275</v>
          </cell>
          <cell r="AE8">
            <v>3.9110970336832538</v>
          </cell>
          <cell r="AF8">
            <v>62.324665936455098</v>
          </cell>
          <cell r="AG8">
            <v>2132.0479513888881</v>
          </cell>
          <cell r="AH8">
            <v>3709.077241355661</v>
          </cell>
          <cell r="AI8">
            <v>0</v>
          </cell>
          <cell r="AJ8">
            <v>36182</v>
          </cell>
          <cell r="AK8">
            <v>0</v>
          </cell>
          <cell r="AL8">
            <v>0</v>
          </cell>
          <cell r="AM8">
            <v>194985</v>
          </cell>
          <cell r="AN8">
            <v>0</v>
          </cell>
          <cell r="AO8">
            <v>411.40759358289574</v>
          </cell>
          <cell r="AP8">
            <v>0</v>
          </cell>
          <cell r="AQ8">
            <v>9.7549869268226796</v>
          </cell>
          <cell r="AR8">
            <v>0</v>
          </cell>
          <cell r="AS8">
            <v>0</v>
          </cell>
          <cell r="AT8">
            <v>52.569679009632416</v>
          </cell>
          <cell r="AU8">
            <v>0</v>
          </cell>
          <cell r="AV8">
            <v>157</v>
          </cell>
          <cell r="AW8">
            <v>411.40759358289574</v>
          </cell>
          <cell r="AX8">
            <v>3.525798026585159</v>
          </cell>
          <cell r="AZ8">
            <v>0</v>
          </cell>
          <cell r="BA8">
            <v>4.5276755099249693</v>
          </cell>
          <cell r="BB8">
            <v>-1.0018774833398103</v>
          </cell>
          <cell r="BC8">
            <v>1.0317551918767602</v>
          </cell>
          <cell r="BD8">
            <v>66.528399794299361</v>
          </cell>
          <cell r="BE8">
            <v>128.41562323722096</v>
          </cell>
          <cell r="BF8">
            <v>75.848685325234001</v>
          </cell>
          <cell r="BG8">
            <v>1481.2729999999999</v>
          </cell>
          <cell r="BH8">
            <v>4.7555914516958557</v>
          </cell>
          <cell r="BI8">
            <v>0.7404973878677964</v>
          </cell>
          <cell r="BJ8">
            <v>3.5231194001569981E-2</v>
          </cell>
          <cell r="BK8">
            <v>0.77424499905259458</v>
          </cell>
          <cell r="BL8">
            <v>0.12195727201364262</v>
          </cell>
          <cell r="BM8">
            <v>5.7787957123135648E-2</v>
          </cell>
          <cell r="BN8">
            <v>35.811395663589863</v>
          </cell>
          <cell r="BO8">
            <v>7.0746544676934748</v>
          </cell>
          <cell r="BP8">
            <v>34.71662046937174</v>
          </cell>
          <cell r="BQ8">
            <v>18.348139295671711</v>
          </cell>
          <cell r="BR8">
            <v>0.54662831930270961</v>
          </cell>
          <cell r="BS8">
            <v>0.46621633327017303</v>
          </cell>
          <cell r="BT8">
            <v>0.36903608261375642</v>
          </cell>
          <cell r="BU8">
            <v>0.64107544054354026</v>
          </cell>
          <cell r="BV8">
            <v>1.0317551918767602</v>
          </cell>
          <cell r="BW8">
            <v>1.2355906726959385</v>
          </cell>
          <cell r="BX8">
            <v>0.80832096543925691</v>
          </cell>
          <cell r="BY8">
            <v>0.66152017973635069</v>
          </cell>
          <cell r="BZ8">
            <v>3709.0772000000002</v>
          </cell>
          <cell r="CA8">
            <v>557.87450502478919</v>
          </cell>
          <cell r="CB8">
            <v>144.94554737379983</v>
          </cell>
          <cell r="CC8">
            <v>412.92895765098933</v>
          </cell>
          <cell r="CD8">
            <v>3.0801284036081387</v>
          </cell>
          <cell r="CE8">
            <v>2.9211823543016049</v>
          </cell>
          <cell r="CF8">
            <v>0</v>
          </cell>
          <cell r="CG8">
            <v>66.930000000000007</v>
          </cell>
          <cell r="CH8">
            <v>23.2</v>
          </cell>
          <cell r="CI8">
            <v>0</v>
          </cell>
          <cell r="CJ8">
            <v>0</v>
          </cell>
          <cell r="CK8">
            <v>12.96</v>
          </cell>
          <cell r="CL8">
            <v>44.279335291780733</v>
          </cell>
          <cell r="CM8">
            <v>1.2583898186602251</v>
          </cell>
          <cell r="CN8">
            <v>2.5369885088919291</v>
          </cell>
          <cell r="CO8">
            <v>100</v>
          </cell>
          <cell r="CP8">
            <v>2.2993771273277019</v>
          </cell>
          <cell r="CQ8">
            <v>1.0309614716034174</v>
          </cell>
          <cell r="CR8">
            <v>0.19545942765403918</v>
          </cell>
          <cell r="CS8">
            <v>54.511744306826884</v>
          </cell>
          <cell r="CT8">
            <v>19.391256763052457</v>
          </cell>
          <cell r="CU8">
            <v>1.9456842553546583</v>
          </cell>
          <cell r="CV8">
            <v>2132.0479513888881</v>
          </cell>
          <cell r="CW8">
            <v>12.96</v>
          </cell>
          <cell r="CX8">
            <v>66.930000000000007</v>
          </cell>
          <cell r="CY8">
            <v>23.2</v>
          </cell>
          <cell r="CZ8">
            <v>44.34</v>
          </cell>
          <cell r="DA8">
            <v>0.55000000000000004</v>
          </cell>
          <cell r="DB8" t="e">
            <v>#DIV/0!</v>
          </cell>
          <cell r="DC8">
            <v>1.81</v>
          </cell>
          <cell r="DD8">
            <v>3.516</v>
          </cell>
          <cell r="DE8">
            <v>51.78</v>
          </cell>
          <cell r="DF8">
            <v>9.3833333333333329</v>
          </cell>
          <cell r="DG8">
            <v>6.4366666666666665</v>
          </cell>
          <cell r="DH8">
            <v>3.3666666666666671</v>
          </cell>
          <cell r="DI8">
            <v>13.3</v>
          </cell>
          <cell r="DJ8">
            <v>2.2066666666666666</v>
          </cell>
          <cell r="DK8">
            <v>0.06</v>
          </cell>
          <cell r="DL8">
            <v>1.4333333333333332E-2</v>
          </cell>
          <cell r="DM8">
            <v>2.0690000000000004</v>
          </cell>
          <cell r="DN8">
            <v>60.146666666666668</v>
          </cell>
          <cell r="DO8">
            <v>1.83</v>
          </cell>
          <cell r="DP8">
            <v>13.816666666666668</v>
          </cell>
          <cell r="DQ8">
            <v>62.44</v>
          </cell>
          <cell r="DR8">
            <v>0.53</v>
          </cell>
          <cell r="DS8">
            <v>4.003333333333333</v>
          </cell>
          <cell r="DT8">
            <v>2.456666666666667</v>
          </cell>
          <cell r="DU8">
            <v>0.16599999999999998</v>
          </cell>
          <cell r="DV8">
            <v>9.5666666666666678E-2</v>
          </cell>
          <cell r="DW8">
            <v>4.2000000000000003E-2</v>
          </cell>
          <cell r="DX8">
            <v>98.086666666666673</v>
          </cell>
          <cell r="DY8">
            <v>61.223333333333336</v>
          </cell>
          <cell r="DZ8">
            <v>0.46</v>
          </cell>
          <cell r="EA8">
            <v>5.57</v>
          </cell>
          <cell r="EB8">
            <v>3.1133333333333333</v>
          </cell>
          <cell r="EC8">
            <v>1.89</v>
          </cell>
          <cell r="ED8">
            <v>0.59499999999999997</v>
          </cell>
          <cell r="EE8">
            <v>5.8333333333333327E-2</v>
          </cell>
          <cell r="EF8">
            <v>2.6222222222222222</v>
          </cell>
          <cell r="EG8">
            <v>0.70035879630449926</v>
          </cell>
          <cell r="EH8">
            <v>9</v>
          </cell>
          <cell r="EI8">
            <v>27.841732937935809</v>
          </cell>
          <cell r="EJ8">
            <v>25</v>
          </cell>
          <cell r="EK8">
            <v>1.3594600090313735</v>
          </cell>
          <cell r="EL8">
            <v>1.0956235598939452</v>
          </cell>
          <cell r="EM8">
            <v>30.397847222222222</v>
          </cell>
          <cell r="EN8">
            <v>30.182534722222222</v>
          </cell>
          <cell r="EO8">
            <v>23.410208333333333</v>
          </cell>
          <cell r="EP8">
            <v>18.189895833333335</v>
          </cell>
          <cell r="EQ8">
            <v>22.718125000000001</v>
          </cell>
          <cell r="ER8">
            <v>28.676909722222224</v>
          </cell>
          <cell r="ES8">
            <v>32.224618055555553</v>
          </cell>
          <cell r="ET8">
            <v>13.179444444444444</v>
          </cell>
          <cell r="EU8">
            <v>3808534.0407897024</v>
          </cell>
          <cell r="EV8">
            <v>1752340.0210818218</v>
          </cell>
          <cell r="EW8">
            <v>377877.94975418661</v>
          </cell>
          <cell r="EX8">
            <v>241724.43080749747</v>
          </cell>
          <cell r="EY8">
            <v>0</v>
          </cell>
          <cell r="EZ8">
            <v>511128.8</v>
          </cell>
          <cell r="FA8">
            <v>969239.2</v>
          </cell>
          <cell r="FB8">
            <v>0</v>
          </cell>
          <cell r="FC8">
            <v>107458</v>
          </cell>
          <cell r="FD8">
            <v>1525942.5252651849</v>
          </cell>
          <cell r="FF8">
            <v>545856.6666666664</v>
          </cell>
          <cell r="FG8">
            <v>0</v>
          </cell>
          <cell r="FH8">
            <v>3.516</v>
          </cell>
          <cell r="FI8">
            <v>3.516</v>
          </cell>
          <cell r="FJ8">
            <v>3.9</v>
          </cell>
          <cell r="FK8">
            <v>3.9</v>
          </cell>
          <cell r="FL8">
            <v>3.9</v>
          </cell>
          <cell r="FM8">
            <v>1.51</v>
          </cell>
          <cell r="FN8">
            <v>245938.85385416643</v>
          </cell>
          <cell r="FO8">
            <v>192850.6</v>
          </cell>
          <cell r="FP8">
            <v>96074.41</v>
          </cell>
          <cell r="FQ8">
            <v>2340.21</v>
          </cell>
          <cell r="FR8">
            <v>22.989604166666663</v>
          </cell>
          <cell r="FS8" t="str">
            <v xml:space="preserve"> </v>
          </cell>
          <cell r="FT8" t="str">
            <v xml:space="preserve"> </v>
          </cell>
          <cell r="FU8">
            <v>50.661687500000006</v>
          </cell>
          <cell r="FV8">
            <v>237316.32662500005</v>
          </cell>
          <cell r="FW8">
            <v>75579.024574468029</v>
          </cell>
          <cell r="FX8">
            <v>28</v>
          </cell>
          <cell r="FY8">
            <v>37</v>
          </cell>
          <cell r="GA8">
            <v>0</v>
          </cell>
          <cell r="GB8">
            <v>73.651291666666637</v>
          </cell>
          <cell r="GC8">
            <v>10.412638888888896</v>
          </cell>
          <cell r="GD8">
            <v>5427.4333680555574</v>
          </cell>
          <cell r="GE8">
            <v>210.42034722222212</v>
          </cell>
          <cell r="GF8">
            <v>696906.50916666677</v>
          </cell>
          <cell r="GG8" t="str">
            <v xml:space="preserve"> </v>
          </cell>
          <cell r="GH8" t="str">
            <v xml:space="preserve"> </v>
          </cell>
          <cell r="GI8">
            <v>56.099500723528564</v>
          </cell>
          <cell r="GJ8">
            <v>1008.5166666784789</v>
          </cell>
          <cell r="GK8">
            <v>99.999998885014847</v>
          </cell>
          <cell r="GL8">
            <v>2.5369885088919291</v>
          </cell>
          <cell r="GM8">
            <v>32.036728735354401</v>
          </cell>
          <cell r="GN8">
            <v>566.42756119889248</v>
          </cell>
          <cell r="GO8">
            <v>65.215792566391499</v>
          </cell>
          <cell r="GP8">
            <v>29.240514170970101</v>
          </cell>
          <cell r="GQ8">
            <v>5.5436932626384019</v>
          </cell>
          <cell r="GR8">
            <v>71.869069415091673</v>
          </cell>
          <cell r="GS8">
            <v>25.565712417959606</v>
          </cell>
          <cell r="GT8">
            <v>2.565218166948704</v>
          </cell>
          <cell r="GU8">
            <v>0.4659375</v>
          </cell>
          <cell r="GV8">
            <v>7</v>
          </cell>
          <cell r="GW8">
            <v>1.51</v>
          </cell>
          <cell r="GX8">
            <v>12.34</v>
          </cell>
          <cell r="GY8">
            <v>24.5</v>
          </cell>
          <cell r="GZ8">
            <v>68.8</v>
          </cell>
          <cell r="HA8">
            <v>64.858229166666703</v>
          </cell>
          <cell r="HB8">
            <v>154.53059027777783</v>
          </cell>
          <cell r="HC8">
            <v>84.093090277777776</v>
          </cell>
          <cell r="HD8">
            <v>16.83625</v>
          </cell>
          <cell r="HE8">
            <v>45.089175256944429</v>
          </cell>
          <cell r="HF8">
            <v>4508.9175256944427</v>
          </cell>
          <cell r="HG8">
            <v>24.413680135898904</v>
          </cell>
          <cell r="HH8">
            <v>0.19945933865772716</v>
          </cell>
          <cell r="HI8">
            <v>271373.12199999986</v>
          </cell>
          <cell r="HJ8">
            <v>8.9388353703252592E-3</v>
          </cell>
          <cell r="HL8">
            <v>126.00410610080488</v>
          </cell>
          <cell r="HM8">
            <v>0.98898689034777476</v>
          </cell>
          <cell r="HN8">
            <v>205.60789580693375</v>
          </cell>
          <cell r="HO8">
            <v>1.9133333333333269</v>
          </cell>
          <cell r="HP8">
            <v>464.79397691631925</v>
          </cell>
          <cell r="HQ8">
            <v>24.872447916666669</v>
          </cell>
          <cell r="HR8">
            <v>206.67822320940789</v>
          </cell>
          <cell r="HS8">
            <v>5.4267132969239</v>
          </cell>
          <cell r="HT8">
            <v>154.54488505648587</v>
          </cell>
          <cell r="HU8">
            <v>19.599278173580874</v>
          </cell>
          <cell r="HV8">
            <v>11307.213416666666</v>
          </cell>
          <cell r="HW8">
            <v>156.48916666666668</v>
          </cell>
          <cell r="HX8">
            <v>539.21718750000014</v>
          </cell>
          <cell r="HY8">
            <v>1026.8144319900143</v>
          </cell>
          <cell r="HZ8">
            <v>1591.374918453472</v>
          </cell>
          <cell r="IA8">
            <v>51.994225908736659</v>
          </cell>
          <cell r="IB8">
            <v>20.462982828650702</v>
          </cell>
          <cell r="IC8">
            <v>974.73041493700373</v>
          </cell>
          <cell r="ID8">
            <v>793.03980920615925</v>
          </cell>
          <cell r="IE8">
            <v>1.0101115231572968</v>
          </cell>
          <cell r="IF8">
            <v>1236</v>
          </cell>
          <cell r="IG8">
            <v>100</v>
          </cell>
          <cell r="IH8">
            <v>762</v>
          </cell>
          <cell r="II8">
            <v>24.175979069518448</v>
          </cell>
          <cell r="IJ8">
            <v>86.09</v>
          </cell>
          <cell r="IK8">
            <v>63.16</v>
          </cell>
          <cell r="IL8">
            <v>255.01</v>
          </cell>
          <cell r="IM8">
            <v>42.907427817834602</v>
          </cell>
          <cell r="IN8">
            <v>1555.59</v>
          </cell>
          <cell r="IO8">
            <v>28.999888670937356</v>
          </cell>
          <cell r="IP8">
            <v>0.53867846158607857</v>
          </cell>
          <cell r="IQ8">
            <v>0</v>
          </cell>
          <cell r="IR8">
            <v>3808.5340407897024</v>
          </cell>
          <cell r="IS8">
            <v>0</v>
          </cell>
          <cell r="IU8">
            <v>107.458</v>
          </cell>
          <cell r="IV8">
            <v>241.11</v>
          </cell>
        </row>
        <row r="9">
          <cell r="A9">
            <v>44929</v>
          </cell>
          <cell r="B9">
            <v>2209.4629620822616</v>
          </cell>
          <cell r="C9">
            <v>2.0973646921235876</v>
          </cell>
          <cell r="D9">
            <v>1003.4909895833332</v>
          </cell>
          <cell r="E9">
            <v>0.94202731730902134</v>
          </cell>
          <cell r="F9">
            <v>262.19895833333334</v>
          </cell>
          <cell r="G9">
            <v>250.77625</v>
          </cell>
          <cell r="H9">
            <v>273.32499999999999</v>
          </cell>
          <cell r="I9">
            <v>247.68833333333319</v>
          </cell>
          <cell r="J9">
            <v>377.0416666666668</v>
          </cell>
          <cell r="K9">
            <v>441.41208333333338</v>
          </cell>
          <cell r="L9">
            <v>615.15312500000027</v>
          </cell>
          <cell r="M9">
            <v>438.72062500000004</v>
          </cell>
          <cell r="N9">
            <v>346.91020833333351</v>
          </cell>
          <cell r="O9">
            <v>567.33000000000004</v>
          </cell>
          <cell r="P9">
            <v>520.91624999999999</v>
          </cell>
          <cell r="Q9">
            <v>1372.9939583333326</v>
          </cell>
          <cell r="R9">
            <v>929.56180118656937</v>
          </cell>
          <cell r="S9">
            <v>0.75085365853658559</v>
          </cell>
          <cell r="T9">
            <v>0.37978658536585352</v>
          </cell>
          <cell r="U9">
            <v>0.42</v>
          </cell>
          <cell r="V9">
            <v>1.175315789473685</v>
          </cell>
          <cell r="W9">
            <v>4.2697328244274813</v>
          </cell>
          <cell r="X9">
            <v>2.6740527598456225</v>
          </cell>
          <cell r="Y9">
            <v>26.764184549356234</v>
          </cell>
          <cell r="Z9">
            <v>15.361452991452971</v>
          </cell>
          <cell r="AA9">
            <v>4.9083823529411772</v>
          </cell>
          <cell r="AB9">
            <v>25.110139478117617</v>
          </cell>
          <cell r="AC9">
            <v>9.6469595462102475</v>
          </cell>
          <cell r="AD9">
            <v>65.242900975672143</v>
          </cell>
          <cell r="AE9">
            <v>0</v>
          </cell>
          <cell r="AF9">
            <v>128.02354355294534</v>
          </cell>
          <cell r="AG9">
            <v>2789.6481509433961</v>
          </cell>
          <cell r="AH9">
            <v>1843.6452659380388</v>
          </cell>
          <cell r="AI9">
            <v>0</v>
          </cell>
          <cell r="AJ9">
            <v>63672</v>
          </cell>
          <cell r="AK9">
            <v>0</v>
          </cell>
          <cell r="AL9">
            <v>43373</v>
          </cell>
          <cell r="AM9">
            <v>128985</v>
          </cell>
          <cell r="AN9">
            <v>0</v>
          </cell>
          <cell r="AO9">
            <v>421.03793786596833</v>
          </cell>
          <cell r="AP9">
            <v>0</v>
          </cell>
          <cell r="AQ9">
            <v>34.535927912143094</v>
          </cell>
          <cell r="AR9">
            <v>0</v>
          </cell>
          <cell r="AS9">
            <v>23.525675357038928</v>
          </cell>
          <cell r="AT9">
            <v>69.961940283763312</v>
          </cell>
          <cell r="AU9">
            <v>0</v>
          </cell>
          <cell r="AV9">
            <v>66</v>
          </cell>
          <cell r="AW9">
            <v>421.03793786596833</v>
          </cell>
          <cell r="AX9">
            <v>3.7271063222622058</v>
          </cell>
          <cell r="AZ9">
            <v>0</v>
          </cell>
          <cell r="BA9">
            <v>4.183382706908759</v>
          </cell>
          <cell r="BB9">
            <v>-0.45627638464655318</v>
          </cell>
          <cell r="BC9">
            <v>1.0082552338987996</v>
          </cell>
          <cell r="BD9">
            <v>75.364847184678965</v>
          </cell>
          <cell r="BE9">
            <v>112.24210809123394</v>
          </cell>
          <cell r="BF9">
            <v>73.550721180376527</v>
          </cell>
          <cell r="BG9">
            <v>1482.692</v>
          </cell>
          <cell r="BH9">
            <v>4.5834644393617605</v>
          </cell>
          <cell r="BI9">
            <v>1.9096770680172086</v>
          </cell>
          <cell r="BJ9">
            <v>3.2125964348599545E-2</v>
          </cell>
          <cell r="BK9">
            <v>0.95021575541396652</v>
          </cell>
          <cell r="BL9">
            <v>0.12513580297337035</v>
          </cell>
          <cell r="BM9">
            <v>9.7106836210495748E-2</v>
          </cell>
          <cell r="BN9">
            <v>35.571728475739249</v>
          </cell>
          <cell r="BO9">
            <v>7.7925513260360502</v>
          </cell>
          <cell r="BP9">
            <v>35.321374503076839</v>
          </cell>
          <cell r="BQ9">
            <v>17.577897946958558</v>
          </cell>
          <cell r="BR9">
            <v>0.57991450198769257</v>
          </cell>
          <cell r="BS9">
            <v>0.50924848880901818</v>
          </cell>
          <cell r="BT9">
            <v>0.35760660022872076</v>
          </cell>
          <cell r="BU9">
            <v>0.54762838316179263</v>
          </cell>
          <cell r="BV9">
            <v>1.0082552338987996</v>
          </cell>
          <cell r="BW9">
            <v>1.2288771064545856</v>
          </cell>
          <cell r="BX9">
            <v>0.81993662193705663</v>
          </cell>
          <cell r="BY9">
            <v>0.50937537439416214</v>
          </cell>
          <cell r="BZ9">
            <v>1843.6451999999999</v>
          </cell>
          <cell r="CA9">
            <v>555.30540640407241</v>
          </cell>
          <cell r="CB9">
            <v>60.437779829610378</v>
          </cell>
          <cell r="CC9">
            <v>494.86762657446201</v>
          </cell>
          <cell r="CD9">
            <v>3.0496941456007605</v>
          </cell>
          <cell r="CE9">
            <v>3.0829197040406759</v>
          </cell>
          <cell r="CF9">
            <v>0</v>
          </cell>
          <cell r="CG9">
            <v>66.930000000000007</v>
          </cell>
          <cell r="CH9">
            <v>23.2</v>
          </cell>
          <cell r="CI9">
            <v>0</v>
          </cell>
          <cell r="CJ9">
            <v>0</v>
          </cell>
          <cell r="CK9">
            <v>12.1</v>
          </cell>
          <cell r="CL9">
            <v>36.46580535801165</v>
          </cell>
          <cell r="CM9">
            <v>1.7422951178021819</v>
          </cell>
          <cell r="CN9">
            <v>1.2610432284541724</v>
          </cell>
          <cell r="CO9">
            <v>79.861111111111114</v>
          </cell>
          <cell r="CP9">
            <v>2.2393367747964286</v>
          </cell>
          <cell r="CQ9">
            <v>0.98936329494166397</v>
          </cell>
          <cell r="CR9">
            <v>0.49840625252411319</v>
          </cell>
          <cell r="CS9">
            <v>52.701203357499601</v>
          </cell>
          <cell r="CT9">
            <v>17.91713172025576</v>
          </cell>
          <cell r="CU9">
            <v>2.9323861026211615</v>
          </cell>
          <cell r="CV9">
            <v>2789.6481509433961</v>
          </cell>
          <cell r="CW9">
            <v>12.1</v>
          </cell>
          <cell r="CX9">
            <v>0</v>
          </cell>
          <cell r="CY9">
            <v>0</v>
          </cell>
          <cell r="CZ9">
            <v>43.56</v>
          </cell>
          <cell r="DA9">
            <v>0.52</v>
          </cell>
          <cell r="DB9" t="e">
            <v>#DIV/0!</v>
          </cell>
          <cell r="DC9">
            <v>2.4</v>
          </cell>
          <cell r="DD9">
            <v>2.37</v>
          </cell>
          <cell r="DE9">
            <v>51.37</v>
          </cell>
          <cell r="DF9">
            <v>8.86</v>
          </cell>
          <cell r="DG9">
            <v>6.43</v>
          </cell>
          <cell r="DH9">
            <v>3.39</v>
          </cell>
          <cell r="DI9">
            <v>13.42</v>
          </cell>
          <cell r="DJ9">
            <v>2.42</v>
          </cell>
          <cell r="DK9">
            <v>5.8000000000000003E-2</v>
          </cell>
          <cell r="DL9">
            <v>1.4E-2</v>
          </cell>
          <cell r="DM9">
            <v>2.0870000000000002</v>
          </cell>
          <cell r="DN9">
            <v>56.22</v>
          </cell>
          <cell r="DO9">
            <v>2.48</v>
          </cell>
          <cell r="DP9">
            <v>13.1</v>
          </cell>
          <cell r="DQ9">
            <v>63.94</v>
          </cell>
          <cell r="DR9">
            <v>0.71</v>
          </cell>
          <cell r="DS9">
            <v>3.05</v>
          </cell>
          <cell r="DT9">
            <v>2.4500000000000002</v>
          </cell>
          <cell r="DU9">
            <v>5.6000000000000001E-2</v>
          </cell>
          <cell r="DV9">
            <v>3.9E-2</v>
          </cell>
          <cell r="DW9">
            <v>4.3999999999999997E-2</v>
          </cell>
          <cell r="DX9">
            <v>98.27</v>
          </cell>
          <cell r="DY9">
            <v>61.61</v>
          </cell>
          <cell r="DZ9">
            <v>0.43</v>
          </cell>
          <cell r="EA9">
            <v>5.21</v>
          </cell>
          <cell r="EB9">
            <v>2.97</v>
          </cell>
          <cell r="EC9">
            <v>1.86</v>
          </cell>
          <cell r="ED9">
            <v>0.51</v>
          </cell>
          <cell r="EE9">
            <v>5.8999999999999997E-2</v>
          </cell>
          <cell r="EF9">
            <v>2.6428571428571428</v>
          </cell>
          <cell r="EG9">
            <v>0.68997685184149304</v>
          </cell>
          <cell r="EH9">
            <v>7</v>
          </cell>
          <cell r="EI9">
            <v>31.824925913905123</v>
          </cell>
          <cell r="EJ9">
            <v>25</v>
          </cell>
          <cell r="EK9">
            <v>1.0195813779473508</v>
          </cell>
          <cell r="EL9">
            <v>0.63185002592306316</v>
          </cell>
          <cell r="EM9">
            <v>28.084756554307116</v>
          </cell>
          <cell r="EN9">
            <v>29.669475655430713</v>
          </cell>
          <cell r="EO9">
            <v>29.510262172284644</v>
          </cell>
          <cell r="EP9">
            <v>15.922434456928839</v>
          </cell>
          <cell r="EQ9">
            <v>5.9138576779026217E-2</v>
          </cell>
          <cell r="ER9">
            <v>1.0089887640449438</v>
          </cell>
          <cell r="ES9">
            <v>24.750636704119849</v>
          </cell>
          <cell r="ET9">
            <v>3.5952059925093631</v>
          </cell>
          <cell r="EU9">
            <v>1991822.0321513657</v>
          </cell>
          <cell r="EV9">
            <v>766595.72604777478</v>
          </cell>
          <cell r="EW9">
            <v>294515.20824586623</v>
          </cell>
          <cell r="EX9">
            <v>0</v>
          </cell>
          <cell r="EY9">
            <v>0</v>
          </cell>
          <cell r="EZ9">
            <v>299043.5</v>
          </cell>
          <cell r="FA9">
            <v>575366.5</v>
          </cell>
          <cell r="FB9">
            <v>0</v>
          </cell>
          <cell r="FC9">
            <v>60739</v>
          </cell>
          <cell r="FD9">
            <v>776244.57316449075</v>
          </cell>
          <cell r="FF9">
            <v>113122.66666666667</v>
          </cell>
          <cell r="FG9">
            <v>0</v>
          </cell>
          <cell r="FH9">
            <v>2.37</v>
          </cell>
          <cell r="FI9">
            <v>2.37</v>
          </cell>
          <cell r="FJ9">
            <v>3.4</v>
          </cell>
          <cell r="FK9">
            <v>3.4</v>
          </cell>
          <cell r="FL9">
            <v>3.4</v>
          </cell>
          <cell r="FM9">
            <v>1.5</v>
          </cell>
          <cell r="FN9">
            <v>235439.07170329659</v>
          </cell>
          <cell r="FO9">
            <v>185540.4</v>
          </cell>
          <cell r="FP9">
            <v>96074.41</v>
          </cell>
          <cell r="FQ9">
            <v>1840.01</v>
          </cell>
          <cell r="FR9">
            <v>16.83316666666666</v>
          </cell>
          <cell r="FS9" t="str">
            <v xml:space="preserve"> </v>
          </cell>
          <cell r="FT9" t="str">
            <v xml:space="preserve"> </v>
          </cell>
          <cell r="FU9">
            <v>42.663562499999983</v>
          </cell>
          <cell r="FV9">
            <v>237426.71687845298</v>
          </cell>
          <cell r="FW9">
            <v>97902.929101123606</v>
          </cell>
          <cell r="FX9">
            <v>30</v>
          </cell>
          <cell r="FY9">
            <v>35</v>
          </cell>
          <cell r="GA9">
            <v>0</v>
          </cell>
          <cell r="GB9">
            <v>59.496729166666611</v>
          </cell>
          <cell r="GC9">
            <v>7.5916299559471412</v>
          </cell>
          <cell r="GD9">
            <v>4829.9654273504302</v>
          </cell>
          <cell r="GE9">
            <v>216.77475770925125</v>
          </cell>
          <cell r="GF9">
            <v>725344.95291666733</v>
          </cell>
          <cell r="GG9" t="str">
            <v xml:space="preserve"> </v>
          </cell>
          <cell r="GH9" t="str">
            <v xml:space="preserve"> </v>
          </cell>
          <cell r="GI9">
            <v>55.153901097517874</v>
          </cell>
          <cell r="GJ9">
            <v>993.56666665174998</v>
          </cell>
          <cell r="GK9">
            <v>99.999996423496412</v>
          </cell>
          <cell r="GL9">
            <v>1.5790454338904418</v>
          </cell>
          <cell r="GM9">
            <v>32.20792335590577</v>
          </cell>
          <cell r="GN9">
            <v>563.7618339127639</v>
          </cell>
          <cell r="GO9">
            <v>60.082449524467549</v>
          </cell>
          <cell r="GP9">
            <v>26.54507839049678</v>
          </cell>
          <cell r="GQ9">
            <v>13.372472085035673</v>
          </cell>
          <cell r="GR9">
            <v>71.652870987158153</v>
          </cell>
          <cell r="GS9">
            <v>24.360239346009411</v>
          </cell>
          <cell r="GT9">
            <v>3.9868896668324281</v>
          </cell>
          <cell r="GU9">
            <v>0.52</v>
          </cell>
          <cell r="GV9">
            <v>2</v>
          </cell>
          <cell r="GW9">
            <v>1.5</v>
          </cell>
          <cell r="GX9">
            <v>10.84</v>
          </cell>
          <cell r="GY9">
            <v>26.58</v>
          </cell>
          <cell r="GZ9">
            <v>67.8</v>
          </cell>
          <cell r="HA9">
            <v>46.523539823008818</v>
          </cell>
          <cell r="HB9">
            <v>224.68097345132739</v>
          </cell>
          <cell r="HC9">
            <v>38.023407079646063</v>
          </cell>
          <cell r="HD9">
            <v>15.508282828282828</v>
          </cell>
          <cell r="HE9">
            <v>38.978686550561797</v>
          </cell>
          <cell r="HF9">
            <v>3897.8686550561797</v>
          </cell>
          <cell r="HG9">
            <v>25.349931905610553</v>
          </cell>
          <cell r="HH9">
            <v>1.2898707945630323</v>
          </cell>
          <cell r="HI9">
            <v>111467.17300000004</v>
          </cell>
          <cell r="HJ9">
            <v>1.2041965311834655E-2</v>
          </cell>
          <cell r="HL9">
            <v>98.224101323231267</v>
          </cell>
          <cell r="HM9">
            <v>1.5139381930376872</v>
          </cell>
          <cell r="HN9">
            <v>89.947231856272239</v>
          </cell>
          <cell r="HO9">
            <v>1.730000000000004</v>
          </cell>
          <cell r="HP9">
            <v>476.68589925245197</v>
          </cell>
          <cell r="HQ9">
            <v>16.575112359550563</v>
          </cell>
          <cell r="HR9">
            <v>197.87004854171713</v>
          </cell>
          <cell r="HS9">
            <v>9.9341228959094217</v>
          </cell>
          <cell r="HT9">
            <v>76.818552747418281</v>
          </cell>
          <cell r="HU9">
            <v>0</v>
          </cell>
          <cell r="HV9">
            <v>4644.465541666671</v>
          </cell>
          <cell r="HW9">
            <v>258.49713541666665</v>
          </cell>
          <cell r="HX9">
            <v>585.05973958333334</v>
          </cell>
          <cell r="HY9">
            <v>1080.371625144458</v>
          </cell>
          <cell r="HZ9">
            <v>3064.8725247067246</v>
          </cell>
          <cell r="IA9">
            <v>100.63779807749395</v>
          </cell>
          <cell r="IB9">
            <v>41.167780647533093</v>
          </cell>
          <cell r="IC9">
            <v>1725.7260516326382</v>
          </cell>
          <cell r="ID9">
            <v>1623.3397717180744</v>
          </cell>
          <cell r="IE9">
            <v>0.90523498339051334</v>
          </cell>
          <cell r="IF9">
            <v>1289</v>
          </cell>
          <cell r="IG9">
            <v>100</v>
          </cell>
          <cell r="IH9">
            <v>717</v>
          </cell>
          <cell r="II9">
            <v>21.411004154332247</v>
          </cell>
          <cell r="IJ9">
            <v>87.06</v>
          </cell>
          <cell r="IK9">
            <v>62.58</v>
          </cell>
          <cell r="IL9">
            <v>169.81</v>
          </cell>
          <cell r="IM9">
            <v>64.411563749103067</v>
          </cell>
          <cell r="IN9">
            <v>813.82399999999996</v>
          </cell>
          <cell r="IO9">
            <v>29.006652680843022</v>
          </cell>
          <cell r="IP9">
            <v>1.0880618461730056</v>
          </cell>
          <cell r="IQ9">
            <v>0.2013888888888889</v>
          </cell>
          <cell r="IR9">
            <v>1991.8220321513656</v>
          </cell>
          <cell r="IS9">
            <v>0</v>
          </cell>
          <cell r="IU9">
            <v>60.738999999999997</v>
          </cell>
          <cell r="IV9">
            <v>164.22</v>
          </cell>
        </row>
        <row r="10">
          <cell r="A10">
            <v>44930</v>
          </cell>
          <cell r="D10">
            <v>753.30009375000031</v>
          </cell>
          <cell r="F10">
            <v>256.14354166666675</v>
          </cell>
          <cell r="G10">
            <v>188.61854166666657</v>
          </cell>
          <cell r="H10">
            <v>243.13874999999999</v>
          </cell>
          <cell r="I10">
            <v>257.62979166666662</v>
          </cell>
          <cell r="J10">
            <v>316.47375</v>
          </cell>
          <cell r="K10">
            <v>182.17833333333337</v>
          </cell>
          <cell r="L10">
            <v>163.426875</v>
          </cell>
          <cell r="M10">
            <v>270.55854166666683</v>
          </cell>
          <cell r="N10">
            <v>331.56979166666673</v>
          </cell>
          <cell r="O10">
            <v>339.54958333333281</v>
          </cell>
          <cell r="P10">
            <v>295.50270833333343</v>
          </cell>
          <cell r="Q10">
            <v>1114.0060416666645</v>
          </cell>
          <cell r="R10">
            <v>477.21996206896569</v>
          </cell>
          <cell r="Y10">
            <v>12.654416666666673</v>
          </cell>
          <cell r="Z10">
            <v>9.5789583333333344</v>
          </cell>
          <cell r="AA10">
            <v>3.7824597701149401</v>
          </cell>
          <cell r="BD10">
            <v>61.145543920505062</v>
          </cell>
          <cell r="BG10">
            <v>1472.2</v>
          </cell>
          <cell r="BH10">
            <v>4.0209890109890107</v>
          </cell>
          <cell r="BI10">
            <v>3.2933061224489801</v>
          </cell>
          <cell r="BJ10">
            <v>1.5523914181057046E-2</v>
          </cell>
          <cell r="BK10">
            <v>0.98109764521193099</v>
          </cell>
          <cell r="BL10">
            <v>0.12846698063840911</v>
          </cell>
          <cell r="BM10">
            <v>0.14697728937728941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  <cell r="BW10" t="str">
            <v xml:space="preserve"> </v>
          </cell>
          <cell r="BX10" t="str">
            <v xml:space="preserve"> </v>
          </cell>
          <cell r="BY10" t="str">
            <v xml:space="preserve"> </v>
          </cell>
          <cell r="BZ10">
            <v>319.774</v>
          </cell>
          <cell r="CF10">
            <v>2.2999999999999998</v>
          </cell>
          <cell r="CG10">
            <v>67.150000000000006</v>
          </cell>
          <cell r="CH10">
            <v>24.2</v>
          </cell>
          <cell r="CI10">
            <v>28.49</v>
          </cell>
          <cell r="CK10">
            <v>12.1</v>
          </cell>
          <cell r="CL10">
            <v>43.083689873144905</v>
          </cell>
          <cell r="CM10">
            <v>1.3210639639835582</v>
          </cell>
          <cell r="CN10">
            <v>0.21872366621067033</v>
          </cell>
          <cell r="CO10">
            <v>41.320601851851855</v>
          </cell>
          <cell r="CV10">
            <v>2124.6971666666673</v>
          </cell>
          <cell r="CW10">
            <v>12.1</v>
          </cell>
          <cell r="CX10">
            <v>67.150000000000006</v>
          </cell>
          <cell r="CY10">
            <v>24.2</v>
          </cell>
          <cell r="CZ10">
            <v>43.56</v>
          </cell>
          <cell r="DC10">
            <v>2.4</v>
          </cell>
          <cell r="DD10">
            <v>2.2999999999999998</v>
          </cell>
          <cell r="DE10">
            <v>51.37</v>
          </cell>
          <cell r="DF10">
            <v>8.86</v>
          </cell>
          <cell r="DG10">
            <v>6.43</v>
          </cell>
          <cell r="DH10">
            <v>3.39</v>
          </cell>
          <cell r="DI10">
            <v>13.42</v>
          </cell>
          <cell r="DJ10">
            <v>2.42</v>
          </cell>
          <cell r="DK10">
            <v>5.8000000000000003E-2</v>
          </cell>
          <cell r="DL10">
            <v>1.4E-2</v>
          </cell>
          <cell r="DM10">
            <v>2.0870000000000002</v>
          </cell>
          <cell r="DN10">
            <v>56.22</v>
          </cell>
          <cell r="DO10">
            <v>2.48</v>
          </cell>
          <cell r="DP10">
            <v>13.1</v>
          </cell>
          <cell r="DQ10">
            <v>63.94</v>
          </cell>
          <cell r="DR10">
            <v>0.71</v>
          </cell>
          <cell r="DS10">
            <v>3.05</v>
          </cell>
          <cell r="DT10">
            <v>2.4500000000000002</v>
          </cell>
          <cell r="DU10">
            <v>5.6000000000000001E-2</v>
          </cell>
          <cell r="DV10">
            <v>3.9E-2</v>
          </cell>
          <cell r="DW10">
            <v>4.3999999999999997E-2</v>
          </cell>
          <cell r="DX10">
            <v>98.27</v>
          </cell>
          <cell r="DY10">
            <v>61.61</v>
          </cell>
          <cell r="DZ10">
            <v>0.43</v>
          </cell>
          <cell r="EA10">
            <v>5.21</v>
          </cell>
          <cell r="EB10">
            <v>2.97</v>
          </cell>
          <cell r="EC10">
            <v>1.86</v>
          </cell>
          <cell r="ED10">
            <v>0.51</v>
          </cell>
          <cell r="EE10">
            <v>5.8999999999999997E-2</v>
          </cell>
          <cell r="EF10">
            <v>2.6</v>
          </cell>
          <cell r="EG10">
            <v>0.16246527777548181</v>
          </cell>
          <cell r="EH10">
            <v>3</v>
          </cell>
          <cell r="EK10">
            <v>7.8628260451752512</v>
          </cell>
          <cell r="EL10">
            <v>7.8608895282252371</v>
          </cell>
          <cell r="EM10">
            <v>32.004416666666664</v>
          </cell>
          <cell r="EN10">
            <v>35.403416666666665</v>
          </cell>
          <cell r="EO10">
            <v>32.595916666666668</v>
          </cell>
          <cell r="EP10">
            <v>21.383416666666665</v>
          </cell>
          <cell r="EQ10">
            <v>0</v>
          </cell>
          <cell r="ER10">
            <v>0</v>
          </cell>
          <cell r="ES10">
            <v>18.513583333333333</v>
          </cell>
          <cell r="EY10">
            <v>0</v>
          </cell>
          <cell r="FF10">
            <v>0</v>
          </cell>
          <cell r="FG10">
            <v>2.2999999999999998</v>
          </cell>
          <cell r="FH10">
            <v>2.2999999999999998</v>
          </cell>
          <cell r="FI10">
            <v>2.2999999999999998</v>
          </cell>
          <cell r="FJ10">
            <v>3.4</v>
          </cell>
          <cell r="FK10">
            <v>3.4</v>
          </cell>
          <cell r="FL10">
            <v>3.4</v>
          </cell>
          <cell r="FN10">
            <v>200761.70241025652</v>
          </cell>
          <cell r="FO10">
            <v>169697.7</v>
          </cell>
          <cell r="FP10">
            <v>96074.41</v>
          </cell>
          <cell r="FQ10">
            <v>2299.8200000000002</v>
          </cell>
          <cell r="FR10">
            <v>7.9866458333333261</v>
          </cell>
          <cell r="FS10" t="str">
            <v xml:space="preserve"> </v>
          </cell>
          <cell r="FT10" t="str">
            <v xml:space="preserve"> </v>
          </cell>
          <cell r="FU10">
            <v>42.058291666666676</v>
          </cell>
          <cell r="FV10">
            <v>173595.27413223151</v>
          </cell>
          <cell r="FW10">
            <v>96668.375837209402</v>
          </cell>
          <cell r="FX10">
            <v>30</v>
          </cell>
          <cell r="FY10">
            <v>35</v>
          </cell>
          <cell r="GB10">
            <v>50.044937499999961</v>
          </cell>
          <cell r="GD10">
            <v>3373.6714166666652</v>
          </cell>
          <cell r="GE10">
            <v>216.42933333333337</v>
          </cell>
          <cell r="GF10">
            <v>919167.31579462148</v>
          </cell>
          <cell r="GG10" t="str">
            <v xml:space="preserve"> </v>
          </cell>
          <cell r="GH10" t="str">
            <v xml:space="preserve"> </v>
          </cell>
          <cell r="GU10">
            <v>9.9340277777777777E-2</v>
          </cell>
          <cell r="GV10">
            <v>0</v>
          </cell>
          <cell r="HA10">
            <v>14.910583333333333</v>
          </cell>
          <cell r="HB10">
            <v>203.23825000000005</v>
          </cell>
          <cell r="HC10">
            <v>0.79408333333333314</v>
          </cell>
          <cell r="HE10">
            <v>67.882330883333353</v>
          </cell>
          <cell r="HF10">
            <v>6788.2330883333352</v>
          </cell>
          <cell r="HG10">
            <v>14.153915830380248</v>
          </cell>
          <cell r="HH10">
            <v>1.206827797713216</v>
          </cell>
          <cell r="HI10">
            <v>684.18800000000033</v>
          </cell>
          <cell r="HJ10">
            <v>5.1026500014244754E-3</v>
          </cell>
          <cell r="HL10">
            <v>0</v>
          </cell>
          <cell r="HN10">
            <v>0</v>
          </cell>
          <cell r="HO10">
            <v>1.730000000000004</v>
          </cell>
          <cell r="HP10" t="e">
            <v>#VALUE!</v>
          </cell>
          <cell r="HQ10">
            <v>19.985821428571427</v>
          </cell>
          <cell r="HR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236.38265624999997</v>
          </cell>
          <cell r="HX10">
            <v>376.65820312499972</v>
          </cell>
          <cell r="IF10">
            <v>1713</v>
          </cell>
          <cell r="IG10">
            <v>100</v>
          </cell>
          <cell r="IH10">
            <v>465</v>
          </cell>
          <cell r="IJ10">
            <v>87.06</v>
          </cell>
          <cell r="IK10">
            <v>100</v>
          </cell>
          <cell r="IQ10">
            <v>0.58679398148148143</v>
          </cell>
          <cell r="IS10">
            <v>0</v>
          </cell>
          <cell r="IV10">
            <v>0</v>
          </cell>
        </row>
        <row r="11">
          <cell r="A11">
            <v>44931</v>
          </cell>
          <cell r="D11">
            <v>423.30327083333287</v>
          </cell>
          <cell r="F11">
            <v>47.052083333333329</v>
          </cell>
          <cell r="G11">
            <v>41.183124999999997</v>
          </cell>
          <cell r="H11">
            <v>42.115833333333363</v>
          </cell>
          <cell r="I11">
            <v>45.944791666666625</v>
          </cell>
          <cell r="J11">
            <v>96.370833333333209</v>
          </cell>
          <cell r="K11">
            <v>89.319583333333313</v>
          </cell>
          <cell r="L11">
            <v>30.420183486238525</v>
          </cell>
          <cell r="M11">
            <v>91.163958333333341</v>
          </cell>
          <cell r="N11">
            <v>242.65291666666675</v>
          </cell>
          <cell r="O11">
            <v>219.59854166666676</v>
          </cell>
          <cell r="P11">
            <v>62.774374999999999</v>
          </cell>
          <cell r="Q11">
            <v>57.060625000000002</v>
          </cell>
          <cell r="R11">
            <v>717.8974374999998</v>
          </cell>
          <cell r="Y11">
            <v>22.032270833333328</v>
          </cell>
          <cell r="Z11">
            <v>18.917479166666684</v>
          </cell>
          <cell r="AA11">
            <v>2.2065624999999947</v>
          </cell>
          <cell r="BG11" t="str">
            <v xml:space="preserve"> </v>
          </cell>
          <cell r="BH11" t="str">
            <v xml:space="preserve"> </v>
          </cell>
          <cell r="BI11" t="str">
            <v xml:space="preserve"> </v>
          </cell>
          <cell r="BJ11" t="str">
            <v xml:space="preserve"> </v>
          </cell>
          <cell r="BK11" t="str">
            <v xml:space="preserve"> 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  <cell r="BW11" t="str">
            <v xml:space="preserve"> </v>
          </cell>
          <cell r="BX11" t="str">
            <v xml:space="preserve"> </v>
          </cell>
          <cell r="BY11" t="str">
            <v xml:space="preserve"> </v>
          </cell>
          <cell r="CF11">
            <v>2.2999999999999998</v>
          </cell>
          <cell r="CG11">
            <v>66.89</v>
          </cell>
          <cell r="CH11">
            <v>24.13</v>
          </cell>
          <cell r="CI11">
            <v>28.49</v>
          </cell>
          <cell r="CK11">
            <v>12.1</v>
          </cell>
          <cell r="CL11">
            <v>46.196812353351802</v>
          </cell>
          <cell r="CM11">
            <v>1.1646515182717909</v>
          </cell>
          <cell r="CN11">
            <v>0</v>
          </cell>
          <cell r="CO11">
            <v>0</v>
          </cell>
          <cell r="CW11">
            <v>12.1</v>
          </cell>
          <cell r="CX11">
            <v>66.89</v>
          </cell>
          <cell r="CY11">
            <v>24.13</v>
          </cell>
          <cell r="CZ11">
            <v>43.56</v>
          </cell>
          <cell r="DC11">
            <v>2.4</v>
          </cell>
          <cell r="DD11">
            <v>2.2999999999999998</v>
          </cell>
          <cell r="DE11">
            <v>51.37</v>
          </cell>
          <cell r="DF11">
            <v>8.86</v>
          </cell>
          <cell r="DG11">
            <v>6.43</v>
          </cell>
          <cell r="DH11">
            <v>3.39</v>
          </cell>
          <cell r="DI11">
            <v>13.42</v>
          </cell>
          <cell r="DJ11">
            <v>2.42</v>
          </cell>
          <cell r="DK11">
            <v>5.8000000000000003E-2</v>
          </cell>
          <cell r="DL11">
            <v>1.4E-2</v>
          </cell>
          <cell r="DM11">
            <v>2.0870000000000002</v>
          </cell>
          <cell r="DN11">
            <v>56.22</v>
          </cell>
          <cell r="DO11">
            <v>2.48</v>
          </cell>
          <cell r="DP11">
            <v>13.1</v>
          </cell>
          <cell r="DQ11">
            <v>63.94</v>
          </cell>
          <cell r="DR11">
            <v>0.71</v>
          </cell>
          <cell r="DS11">
            <v>3.05</v>
          </cell>
          <cell r="DT11">
            <v>2.4500000000000002</v>
          </cell>
          <cell r="DU11">
            <v>5.6000000000000001E-2</v>
          </cell>
          <cell r="DV11">
            <v>3.9E-2</v>
          </cell>
          <cell r="DW11">
            <v>4.3999999999999997E-2</v>
          </cell>
          <cell r="DX11">
            <v>98.27</v>
          </cell>
          <cell r="DY11">
            <v>61.61</v>
          </cell>
          <cell r="DZ11">
            <v>0.43</v>
          </cell>
          <cell r="EA11">
            <v>5.21</v>
          </cell>
          <cell r="EB11">
            <v>2.97</v>
          </cell>
          <cell r="EC11">
            <v>1.86</v>
          </cell>
          <cell r="ED11">
            <v>0.51</v>
          </cell>
          <cell r="EE11">
            <v>5.8999999999999997E-2</v>
          </cell>
          <cell r="EG11" t="str">
            <v xml:space="preserve"> </v>
          </cell>
          <cell r="EH11">
            <v>0</v>
          </cell>
          <cell r="EK11">
            <v>31.56721054872882</v>
          </cell>
          <cell r="EL11">
            <v>31.56721054872882</v>
          </cell>
          <cell r="EY11">
            <v>0</v>
          </cell>
          <cell r="FF11">
            <v>0</v>
          </cell>
          <cell r="FG11">
            <v>2.2999999999999998</v>
          </cell>
          <cell r="FH11">
            <v>2.2999999999999998</v>
          </cell>
          <cell r="FI11">
            <v>2.2999999999999998</v>
          </cell>
          <cell r="FJ11">
            <v>3.4</v>
          </cell>
          <cell r="FK11">
            <v>3.4</v>
          </cell>
          <cell r="FL11">
            <v>3.4</v>
          </cell>
          <cell r="FN11" t="str">
            <v xml:space="preserve"> </v>
          </cell>
          <cell r="FO11">
            <v>80976.45</v>
          </cell>
          <cell r="FP11">
            <v>96074.41</v>
          </cell>
          <cell r="FQ11">
            <v>1565.14</v>
          </cell>
          <cell r="FR11">
            <v>1.8764570230607973</v>
          </cell>
          <cell r="FS11" t="str">
            <v xml:space="preserve"> </v>
          </cell>
          <cell r="FT11">
            <v>0.19</v>
          </cell>
          <cell r="FU11">
            <v>3.1833750000000047</v>
          </cell>
          <cell r="FV11" t="str">
            <v xml:space="preserve"> </v>
          </cell>
          <cell r="FW11">
            <v>4139.5204166666681</v>
          </cell>
          <cell r="GB11">
            <v>5.0484999999999918</v>
          </cell>
          <cell r="GF11">
            <v>768131.72242021293</v>
          </cell>
          <cell r="GG11" t="str">
            <v xml:space="preserve"> </v>
          </cell>
          <cell r="GH11" t="str">
            <v xml:space="preserve"> </v>
          </cell>
          <cell r="HI11">
            <v>720.42700000000013</v>
          </cell>
          <cell r="HL11">
            <v>0</v>
          </cell>
          <cell r="HN11">
            <v>0</v>
          </cell>
          <cell r="HO11">
            <v>1.730000000000004</v>
          </cell>
          <cell r="HP11" t="e">
            <v>#VALUE!</v>
          </cell>
          <cell r="HR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44.07395833333333</v>
          </cell>
          <cell r="HX11">
            <v>111.17012710244647</v>
          </cell>
          <cell r="IJ11">
            <v>87.06</v>
          </cell>
          <cell r="IK11">
            <v>100</v>
          </cell>
          <cell r="IQ11">
            <v>1</v>
          </cell>
          <cell r="IS11">
            <v>0</v>
          </cell>
          <cell r="IV11">
            <v>0</v>
          </cell>
        </row>
        <row r="12">
          <cell r="A12">
            <v>44932</v>
          </cell>
          <cell r="D12">
            <v>262.46761458333344</v>
          </cell>
          <cell r="F12">
            <v>48.854999999999997</v>
          </cell>
          <cell r="G12">
            <v>38.566875000000003</v>
          </cell>
          <cell r="H12">
            <v>39.629791666666613</v>
          </cell>
          <cell r="I12">
            <v>46.337291666666665</v>
          </cell>
          <cell r="J12">
            <v>64.003541666666678</v>
          </cell>
          <cell r="K12">
            <v>64.096666666666721</v>
          </cell>
          <cell r="L12">
            <v>2.3035928143712572</v>
          </cell>
          <cell r="M12">
            <v>16.013606911447088</v>
          </cell>
          <cell r="N12">
            <v>157.45666666666688</v>
          </cell>
          <cell r="O12">
            <v>148.138125</v>
          </cell>
          <cell r="P12">
            <v>64.735416666666637</v>
          </cell>
          <cell r="Q12">
            <v>44.944375000000001</v>
          </cell>
          <cell r="R12">
            <v>378.29351249999996</v>
          </cell>
          <cell r="Y12">
            <v>11.810395833333335</v>
          </cell>
          <cell r="Z12">
            <v>6.2895625000000033</v>
          </cell>
          <cell r="AA12">
            <v>0.92952083333333091</v>
          </cell>
          <cell r="BG12" t="str">
            <v xml:space="preserve"> </v>
          </cell>
          <cell r="BH12" t="str">
            <v xml:space="preserve"> </v>
          </cell>
          <cell r="BI12" t="str">
            <v xml:space="preserve"> </v>
          </cell>
          <cell r="BJ12" t="str">
            <v xml:space="preserve"> </v>
          </cell>
          <cell r="BK12" t="str">
            <v xml:space="preserve"> </v>
          </cell>
          <cell r="BL12" t="str">
            <v xml:space="preserve"> </v>
          </cell>
          <cell r="BM12" t="str">
            <v xml:space="preserve"> </v>
          </cell>
          <cell r="BN12" t="str">
            <v xml:space="preserve"> </v>
          </cell>
          <cell r="BO12" t="str">
            <v xml:space="preserve"> </v>
          </cell>
          <cell r="BP12" t="str">
            <v xml:space="preserve"> </v>
          </cell>
          <cell r="BQ12" t="str">
            <v xml:space="preserve"> </v>
          </cell>
          <cell r="BR12" t="str">
            <v xml:space="preserve"> </v>
          </cell>
          <cell r="BS12" t="str">
            <v xml:space="preserve"> </v>
          </cell>
          <cell r="BT12" t="str">
            <v xml:space="preserve"> </v>
          </cell>
          <cell r="BU12" t="str">
            <v xml:space="preserve"> </v>
          </cell>
          <cell r="BV12" t="str">
            <v xml:space="preserve"> </v>
          </cell>
          <cell r="BW12" t="str">
            <v xml:space="preserve"> </v>
          </cell>
          <cell r="BX12" t="str">
            <v xml:space="preserve"> </v>
          </cell>
          <cell r="BY12" t="str">
            <v xml:space="preserve"> </v>
          </cell>
          <cell r="CF12">
            <v>2.2999999999999998</v>
          </cell>
          <cell r="CG12">
            <v>66.89</v>
          </cell>
          <cell r="CH12">
            <v>24.13</v>
          </cell>
          <cell r="CI12">
            <v>28.49</v>
          </cell>
          <cell r="CK12">
            <v>12.1</v>
          </cell>
          <cell r="CL12">
            <v>34.749044081593198</v>
          </cell>
          <cell r="CM12">
            <v>1.8777770048923639</v>
          </cell>
          <cell r="CN12">
            <v>0</v>
          </cell>
          <cell r="CO12">
            <v>6.9444444444444198E-2</v>
          </cell>
          <cell r="CV12">
            <v>22413.746000000003</v>
          </cell>
          <cell r="CW12">
            <v>12.1</v>
          </cell>
          <cell r="CX12">
            <v>0</v>
          </cell>
          <cell r="CY12">
            <v>0</v>
          </cell>
          <cell r="CZ12">
            <v>43.56</v>
          </cell>
          <cell r="DC12">
            <v>2.4</v>
          </cell>
          <cell r="DD12">
            <v>2.2999999999999998</v>
          </cell>
          <cell r="DE12">
            <v>51.37</v>
          </cell>
          <cell r="DF12">
            <v>8.86</v>
          </cell>
          <cell r="DG12">
            <v>6.43</v>
          </cell>
          <cell r="DH12">
            <v>3.39</v>
          </cell>
          <cell r="DI12">
            <v>13.42</v>
          </cell>
          <cell r="DJ12">
            <v>2.42</v>
          </cell>
          <cell r="DK12">
            <v>5.8000000000000003E-2</v>
          </cell>
          <cell r="DL12">
            <v>1.4E-2</v>
          </cell>
          <cell r="DM12">
            <v>2.0870000000000002</v>
          </cell>
          <cell r="DN12">
            <v>56.22</v>
          </cell>
          <cell r="DO12">
            <v>2.48</v>
          </cell>
          <cell r="DP12">
            <v>13.1</v>
          </cell>
          <cell r="DQ12">
            <v>63.94</v>
          </cell>
          <cell r="DR12">
            <v>0.71</v>
          </cell>
          <cell r="DS12">
            <v>3.05</v>
          </cell>
          <cell r="DT12">
            <v>2.4500000000000002</v>
          </cell>
          <cell r="DU12">
            <v>5.6000000000000001E-2</v>
          </cell>
          <cell r="DV12">
            <v>3.9E-2</v>
          </cell>
          <cell r="DW12">
            <v>4.3999999999999997E-2</v>
          </cell>
          <cell r="DX12">
            <v>98.27</v>
          </cell>
          <cell r="DY12">
            <v>61.61</v>
          </cell>
          <cell r="DZ12">
            <v>0.43</v>
          </cell>
          <cell r="EA12">
            <v>5.21</v>
          </cell>
          <cell r="EB12">
            <v>2.97</v>
          </cell>
          <cell r="EC12">
            <v>1.86</v>
          </cell>
          <cell r="ED12">
            <v>0.51</v>
          </cell>
          <cell r="EE12">
            <v>5.8999999999999997E-2</v>
          </cell>
          <cell r="EG12" t="str">
            <v xml:space="preserve"> </v>
          </cell>
          <cell r="EH12">
            <v>0</v>
          </cell>
          <cell r="EK12">
            <v>17.294385034428306</v>
          </cell>
          <cell r="EL12">
            <v>16.560922348027788</v>
          </cell>
          <cell r="EM12">
            <v>32.06</v>
          </cell>
          <cell r="EN12">
            <v>33.584000000000003</v>
          </cell>
          <cell r="EO12">
            <v>32.572000000000003</v>
          </cell>
          <cell r="EP12">
            <v>21.006</v>
          </cell>
          <cell r="EQ12">
            <v>0</v>
          </cell>
          <cell r="ER12">
            <v>0</v>
          </cell>
          <cell r="ES12">
            <v>18.591999999999999</v>
          </cell>
          <cell r="EY12">
            <v>0</v>
          </cell>
          <cell r="FF12">
            <v>0</v>
          </cell>
          <cell r="FG12">
            <v>2.2999999999999998</v>
          </cell>
          <cell r="FH12">
            <v>2.2999999999999998</v>
          </cell>
          <cell r="FI12">
            <v>2.2999999999999998</v>
          </cell>
          <cell r="FJ12">
            <v>3.4</v>
          </cell>
          <cell r="FK12">
            <v>3.4</v>
          </cell>
          <cell r="FL12">
            <v>3.4</v>
          </cell>
          <cell r="FN12" t="str">
            <v xml:space="preserve"> </v>
          </cell>
          <cell r="FO12">
            <v>80932.460000000006</v>
          </cell>
          <cell r="FP12">
            <v>96074.41</v>
          </cell>
          <cell r="FQ12">
            <v>566.66</v>
          </cell>
          <cell r="FR12">
            <v>1.830251046025106</v>
          </cell>
          <cell r="FS12" t="str">
            <v xml:space="preserve"> </v>
          </cell>
          <cell r="FT12" t="str">
            <v xml:space="preserve"> </v>
          </cell>
          <cell r="FU12">
            <v>2.3058333333333323</v>
          </cell>
          <cell r="FV12" t="str">
            <v xml:space="preserve"> </v>
          </cell>
          <cell r="FW12">
            <v>3969.929270833331</v>
          </cell>
          <cell r="GB12">
            <v>4.1284583333333362</v>
          </cell>
          <cell r="GF12">
            <v>759056.97949526773</v>
          </cell>
          <cell r="GG12" t="str">
            <v xml:space="preserve"> </v>
          </cell>
          <cell r="GH12" t="str">
            <v xml:space="preserve"> </v>
          </cell>
          <cell r="HA12">
            <v>302.09800000000001</v>
          </cell>
          <cell r="HC12">
            <v>2354.6149999999998</v>
          </cell>
          <cell r="HD12">
            <v>799.72</v>
          </cell>
          <cell r="HE12">
            <v>948.21002580000004</v>
          </cell>
          <cell r="HF12">
            <v>94821.00258</v>
          </cell>
          <cell r="HI12">
            <v>773.80200000000013</v>
          </cell>
          <cell r="HL12">
            <v>0</v>
          </cell>
          <cell r="HN12">
            <v>0</v>
          </cell>
          <cell r="HO12">
            <v>1.730000000000004</v>
          </cell>
          <cell r="HP12" t="e">
            <v>#VALUE!</v>
          </cell>
          <cell r="HQ12">
            <v>19.687714285714289</v>
          </cell>
          <cell r="HR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43.34723958333332</v>
          </cell>
          <cell r="HX12">
            <v>70.211498924060663</v>
          </cell>
          <cell r="IJ12">
            <v>87.06</v>
          </cell>
          <cell r="IK12">
            <v>100</v>
          </cell>
          <cell r="IQ12">
            <v>0.99930555555555556</v>
          </cell>
          <cell r="IS12">
            <v>0</v>
          </cell>
          <cell r="IV12">
            <v>0</v>
          </cell>
        </row>
        <row r="13">
          <cell r="A13">
            <v>44933</v>
          </cell>
          <cell r="B13">
            <v>729.2966760176015</v>
          </cell>
          <cell r="C13">
            <v>0.59916673450117219</v>
          </cell>
          <cell r="D13">
            <v>707.93162500000005</v>
          </cell>
          <cell r="E13">
            <v>0.19687647336162245</v>
          </cell>
          <cell r="F13">
            <v>33.193958333333292</v>
          </cell>
          <cell r="G13">
            <v>31.762291666666663</v>
          </cell>
          <cell r="H13">
            <v>32.810625000000002</v>
          </cell>
          <cell r="I13">
            <v>31.683958333333315</v>
          </cell>
          <cell r="J13">
            <v>48.800624999999997</v>
          </cell>
          <cell r="K13">
            <v>56.336666666666616</v>
          </cell>
          <cell r="L13">
            <v>0.48</v>
          </cell>
          <cell r="M13">
            <v>1.8329545454545453</v>
          </cell>
          <cell r="N13">
            <v>105.77333333333338</v>
          </cell>
          <cell r="O13">
            <v>111.36375</v>
          </cell>
          <cell r="P13">
            <v>58.28291666666663</v>
          </cell>
          <cell r="Q13">
            <v>38.307083333333338</v>
          </cell>
          <cell r="R13">
            <v>395.14351249999993</v>
          </cell>
          <cell r="S13">
            <v>0.23448844884488437</v>
          </cell>
          <cell r="T13">
            <v>3.2557755775577638E-2</v>
          </cell>
          <cell r="U13">
            <v>0.22313531353135313</v>
          </cell>
          <cell r="V13">
            <v>0.48907590759075942</v>
          </cell>
          <cell r="W13">
            <v>0.37067484662576694</v>
          </cell>
          <cell r="X13">
            <v>5.9933843967588274E-2</v>
          </cell>
          <cell r="Y13">
            <v>11.410833333333331</v>
          </cell>
          <cell r="Z13">
            <v>3.9265833333333315</v>
          </cell>
          <cell r="AA13">
            <v>2.0472291666666655</v>
          </cell>
          <cell r="AB13">
            <v>20.476894512446705</v>
          </cell>
          <cell r="AC13">
            <v>10.260427923060298</v>
          </cell>
          <cell r="AD13">
            <v>69.262677564492989</v>
          </cell>
          <cell r="AE13">
            <v>0</v>
          </cell>
          <cell r="AF13">
            <v>387.47412007801529</v>
          </cell>
          <cell r="AG13">
            <v>2127.7017177914108</v>
          </cell>
          <cell r="AH13">
            <v>471.15662837880001</v>
          </cell>
          <cell r="AI13">
            <v>0</v>
          </cell>
          <cell r="AJ13">
            <v>98937</v>
          </cell>
          <cell r="AK13">
            <v>0</v>
          </cell>
          <cell r="AL13">
            <v>83624</v>
          </cell>
          <cell r="AM13">
            <v>0</v>
          </cell>
          <cell r="AN13">
            <v>0</v>
          </cell>
          <cell r="AO13">
            <v>451.3459801593018</v>
          </cell>
          <cell r="AP13">
            <v>0</v>
          </cell>
          <cell r="AQ13">
            <v>209.98749469031503</v>
          </cell>
          <cell r="AR13">
            <v>0</v>
          </cell>
          <cell r="AS13">
            <v>177.48662538770029</v>
          </cell>
          <cell r="AT13">
            <v>0</v>
          </cell>
          <cell r="AU13">
            <v>0</v>
          </cell>
          <cell r="AV13">
            <v>44</v>
          </cell>
          <cell r="AW13">
            <v>451.3459801593018</v>
          </cell>
          <cell r="AX13">
            <v>4.3054327512533268</v>
          </cell>
          <cell r="AZ13">
            <v>0</v>
          </cell>
          <cell r="BA13">
            <v>4.2119018019774082</v>
          </cell>
          <cell r="BB13">
            <v>9.3530949275918651E-2</v>
          </cell>
          <cell r="BC13">
            <v>1.0565028633136553</v>
          </cell>
          <cell r="BD13">
            <v>15.697674418115914</v>
          </cell>
          <cell r="BE13">
            <v>97.827606313240139</v>
          </cell>
          <cell r="BF13">
            <v>88.882510454381119</v>
          </cell>
          <cell r="BG13" t="str">
            <v xml:space="preserve"> </v>
          </cell>
          <cell r="BH13">
            <v>4.7699999999999996</v>
          </cell>
          <cell r="BI13">
            <v>0.95</v>
          </cell>
          <cell r="BJ13">
            <v>2.9600000000000001E-2</v>
          </cell>
          <cell r="BK13">
            <v>0.92059999999999997</v>
          </cell>
          <cell r="BL13">
            <v>0.12039999999999999</v>
          </cell>
          <cell r="BM13">
            <v>6.5000000000000002E-2</v>
          </cell>
          <cell r="BN13">
            <v>36.302863916294818</v>
          </cell>
          <cell r="BO13">
            <v>7.3724882607646842</v>
          </cell>
          <cell r="BP13">
            <v>34.362441303823424</v>
          </cell>
          <cell r="BQ13">
            <v>18.139092318176328</v>
          </cell>
          <cell r="BR13">
            <v>0.57751173923531673</v>
          </cell>
          <cell r="BS13">
            <v>0.46583724641177232</v>
          </cell>
          <cell r="BT13">
            <v>0.34248826076468336</v>
          </cell>
          <cell r="BU13">
            <v>0.50827855023518898</v>
          </cell>
          <cell r="BV13">
            <v>1.0565028633136553</v>
          </cell>
          <cell r="BW13">
            <v>1.2710537012188363</v>
          </cell>
          <cell r="BX13">
            <v>0.83192258381318174</v>
          </cell>
          <cell r="BY13">
            <v>0.61330202870582229</v>
          </cell>
          <cell r="BZ13">
            <v>50.2</v>
          </cell>
          <cell r="CA13">
            <v>1049.1214753803542</v>
          </cell>
          <cell r="CB13">
            <v>0</v>
          </cell>
          <cell r="CC13">
            <v>1049.1214753803542</v>
          </cell>
          <cell r="CD13">
            <v>5.0132720931774157</v>
          </cell>
          <cell r="CE13">
            <v>3.2225760199866715</v>
          </cell>
          <cell r="CF13">
            <v>0</v>
          </cell>
          <cell r="CG13">
            <v>66.92</v>
          </cell>
          <cell r="CH13">
            <v>24.05</v>
          </cell>
          <cell r="CI13">
            <v>0</v>
          </cell>
          <cell r="CJ13">
            <v>0</v>
          </cell>
          <cell r="CK13">
            <v>12.1</v>
          </cell>
          <cell r="CL13">
            <v>25.601334427244915</v>
          </cell>
          <cell r="CM13">
            <v>2.9060463931747287</v>
          </cell>
          <cell r="CN13">
            <v>3.4336525307797537E-2</v>
          </cell>
          <cell r="CO13">
            <v>65.625</v>
          </cell>
          <cell r="CP13">
            <v>2.3717443131492639</v>
          </cell>
          <cell r="CQ13">
            <v>1.9336884381040629</v>
          </cell>
          <cell r="CR13">
            <v>0</v>
          </cell>
          <cell r="CS13">
            <v>55.238967080126656</v>
          </cell>
          <cell r="CT13">
            <v>33.643543374254463</v>
          </cell>
          <cell r="CU13">
            <v>0</v>
          </cell>
          <cell r="CV13">
            <v>2127.7017177914108</v>
          </cell>
          <cell r="CW13">
            <v>12.1</v>
          </cell>
          <cell r="CX13">
            <v>66.92</v>
          </cell>
          <cell r="CY13">
            <v>24.05</v>
          </cell>
          <cell r="CZ13">
            <v>43.56</v>
          </cell>
          <cell r="DA13">
            <v>0.46</v>
          </cell>
          <cell r="DB13" t="e">
            <v>#DIV/0!</v>
          </cell>
          <cell r="DC13">
            <v>2.4</v>
          </cell>
          <cell r="DD13">
            <v>1.61</v>
          </cell>
          <cell r="DE13">
            <v>51.37</v>
          </cell>
          <cell r="DF13">
            <v>8.86</v>
          </cell>
          <cell r="DG13">
            <v>6.43</v>
          </cell>
          <cell r="DH13">
            <v>3.39</v>
          </cell>
          <cell r="DI13">
            <v>13.42</v>
          </cell>
          <cell r="DJ13">
            <v>2.42</v>
          </cell>
          <cell r="DK13">
            <v>5.8000000000000003E-2</v>
          </cell>
          <cell r="DL13">
            <v>1.4E-2</v>
          </cell>
          <cell r="DM13">
            <v>2.0870000000000002</v>
          </cell>
          <cell r="DN13">
            <v>56.22</v>
          </cell>
          <cell r="DO13">
            <v>2.48</v>
          </cell>
          <cell r="DP13">
            <v>13.1</v>
          </cell>
          <cell r="DQ13">
            <v>63.94</v>
          </cell>
          <cell r="DR13">
            <v>0.71</v>
          </cell>
          <cell r="DS13">
            <v>3.05</v>
          </cell>
          <cell r="DT13">
            <v>2.4500000000000002</v>
          </cell>
          <cell r="DU13">
            <v>5.6000000000000001E-2</v>
          </cell>
          <cell r="DV13">
            <v>3.9E-2</v>
          </cell>
          <cell r="DW13">
            <v>4.3999999999999997E-2</v>
          </cell>
          <cell r="DX13">
            <v>98.27</v>
          </cell>
          <cell r="DY13">
            <v>61.61</v>
          </cell>
          <cell r="DZ13">
            <v>0.43</v>
          </cell>
          <cell r="EA13">
            <v>5.21</v>
          </cell>
          <cell r="EB13">
            <v>2.97</v>
          </cell>
          <cell r="EC13">
            <v>1.86</v>
          </cell>
          <cell r="ED13">
            <v>0.51</v>
          </cell>
          <cell r="EE13">
            <v>5.8999999999999997E-2</v>
          </cell>
          <cell r="EF13">
            <v>2.15</v>
          </cell>
          <cell r="EG13">
            <v>0.11944444444816327</v>
          </cell>
          <cell r="EH13">
            <v>2</v>
          </cell>
          <cell r="EK13">
            <v>1.0352588386365171</v>
          </cell>
          <cell r="EL13">
            <v>1.596441664737634</v>
          </cell>
          <cell r="EM13">
            <v>25.261288343558281</v>
          </cell>
          <cell r="EN13">
            <v>34.300613496932513</v>
          </cell>
          <cell r="EO13">
            <v>24.177852760736197</v>
          </cell>
          <cell r="EP13">
            <v>20.236871165644171</v>
          </cell>
          <cell r="EQ13">
            <v>0</v>
          </cell>
          <cell r="ER13">
            <v>0</v>
          </cell>
          <cell r="ES13">
            <v>24.501472392638036</v>
          </cell>
          <cell r="ET13">
            <v>6.2515337423312889E-2</v>
          </cell>
          <cell r="EU13">
            <v>564042</v>
          </cell>
          <cell r="EV13">
            <v>166754</v>
          </cell>
          <cell r="EW13">
            <v>83556</v>
          </cell>
          <cell r="EX13">
            <v>0</v>
          </cell>
          <cell r="EY13">
            <v>0</v>
          </cell>
          <cell r="EZ13">
            <v>147716.70000000001</v>
          </cell>
          <cell r="FA13">
            <v>354672.3</v>
          </cell>
          <cell r="FB13">
            <v>0</v>
          </cell>
          <cell r="FC13">
            <v>0</v>
          </cell>
          <cell r="FD13">
            <v>22657.568203996951</v>
          </cell>
          <cell r="FF13">
            <v>0</v>
          </cell>
          <cell r="FG13">
            <v>0</v>
          </cell>
          <cell r="FH13">
            <v>1.61</v>
          </cell>
          <cell r="FI13">
            <v>1.61</v>
          </cell>
          <cell r="FJ13">
            <v>3.4</v>
          </cell>
          <cell r="FK13">
            <v>3.4</v>
          </cell>
          <cell r="FL13">
            <v>3.4</v>
          </cell>
          <cell r="FM13">
            <v>1.5</v>
          </cell>
          <cell r="FN13">
            <v>39289.394333333323</v>
          </cell>
          <cell r="FO13">
            <v>123169.60000000001</v>
          </cell>
          <cell r="FP13">
            <v>96074.41</v>
          </cell>
          <cell r="FQ13">
            <v>1335.42</v>
          </cell>
          <cell r="FR13">
            <v>9.6707500000000017</v>
          </cell>
          <cell r="FS13" t="str">
            <v xml:space="preserve"> </v>
          </cell>
          <cell r="FT13" t="str">
            <v xml:space="preserve"> </v>
          </cell>
          <cell r="FU13">
            <v>8.7570208333333337</v>
          </cell>
          <cell r="FV13">
            <v>7522.3188888888899</v>
          </cell>
          <cell r="FW13">
            <v>4689.9040833333338</v>
          </cell>
          <cell r="FY13">
            <v>70</v>
          </cell>
          <cell r="GA13">
            <v>0</v>
          </cell>
          <cell r="GB13">
            <v>18.427770833333344</v>
          </cell>
          <cell r="GC13">
            <v>10.39147239263804</v>
          </cell>
          <cell r="GD13">
            <v>366.74284810126591</v>
          </cell>
          <cell r="GE13">
            <v>97.80478527607363</v>
          </cell>
          <cell r="GF13">
            <v>1211988.3608333333</v>
          </cell>
          <cell r="GG13" t="str">
            <v xml:space="preserve"> </v>
          </cell>
          <cell r="GH13" t="str">
            <v xml:space="preserve"> </v>
          </cell>
          <cell r="GI13">
            <v>54.756569788003205</v>
          </cell>
          <cell r="GJ13">
            <v>172.0000000053551</v>
          </cell>
          <cell r="GK13">
            <v>10.654630960564617</v>
          </cell>
          <cell r="GL13">
            <v>5.2322324278548625E-2</v>
          </cell>
          <cell r="GM13">
            <v>8.4710575456953627</v>
          </cell>
          <cell r="GO13">
            <v>55.087245584287444</v>
          </cell>
          <cell r="GP13">
            <v>44.912754415712556</v>
          </cell>
          <cell r="GQ13">
            <v>0</v>
          </cell>
          <cell r="GR13">
            <v>62.148297564657575</v>
          </cell>
          <cell r="GS13">
            <v>37.851702435342425</v>
          </cell>
          <cell r="GT13">
            <v>0</v>
          </cell>
          <cell r="GU13">
            <v>1.8749999999999999E-2</v>
          </cell>
          <cell r="GV13">
            <v>4</v>
          </cell>
          <cell r="HA13">
            <v>161.49269938650318</v>
          </cell>
          <cell r="HB13">
            <v>406.18441717791382</v>
          </cell>
          <cell r="HC13">
            <v>222.08117241379315</v>
          </cell>
          <cell r="HD13">
            <v>64.000797546012279</v>
          </cell>
          <cell r="HE13">
            <v>946.18023527239291</v>
          </cell>
          <cell r="HF13">
            <v>94618.023527239289</v>
          </cell>
          <cell r="HH13">
            <v>3.5355339059327001E-2</v>
          </cell>
          <cell r="HI13">
            <v>797.33600000000013</v>
          </cell>
          <cell r="HJ13">
            <v>7.778174593052023E-3</v>
          </cell>
          <cell r="HL13">
            <v>27.852</v>
          </cell>
          <cell r="HM13">
            <v>2.9625859059494961</v>
          </cell>
          <cell r="HN13">
            <v>19.565802666666666</v>
          </cell>
          <cell r="HO13">
            <v>1.730000000000004</v>
          </cell>
          <cell r="HP13" t="e">
            <v>#VALUE!</v>
          </cell>
          <cell r="HQ13">
            <v>16.067576687116567</v>
          </cell>
          <cell r="HR13">
            <v>93.992210731095682</v>
          </cell>
          <cell r="HS13">
            <v>16.664044651124506</v>
          </cell>
          <cell r="HT13">
            <v>19.631526182449999</v>
          </cell>
          <cell r="HU13">
            <v>6.7748108108108109</v>
          </cell>
          <cell r="HV13">
            <v>33.222333333334447</v>
          </cell>
          <cell r="HW13">
            <v>32.362708333333316</v>
          </cell>
          <cell r="HX13">
            <v>52.647166193181803</v>
          </cell>
          <cell r="HY13">
            <v>1197.1432980595193</v>
          </cell>
          <cell r="HZ13">
            <v>2001.3418196929013</v>
          </cell>
          <cell r="IA13">
            <v>261.41964811959355</v>
          </cell>
          <cell r="IB13">
            <v>161.09034518130346</v>
          </cell>
          <cell r="IC13">
            <v>2228.9556173260871</v>
          </cell>
          <cell r="ID13">
            <v>1653.415632424902</v>
          </cell>
          <cell r="IE13">
            <v>0.85076681099987228</v>
          </cell>
          <cell r="IF13">
            <v>256</v>
          </cell>
          <cell r="IG13">
            <v>0</v>
          </cell>
          <cell r="IH13">
            <v>752</v>
          </cell>
          <cell r="II13">
            <v>26.007119844971346</v>
          </cell>
          <cell r="IJ13">
            <v>87.06</v>
          </cell>
          <cell r="IK13">
            <v>100</v>
          </cell>
          <cell r="IL13">
            <v>187.38</v>
          </cell>
          <cell r="IM13">
            <v>99.975840650020842</v>
          </cell>
          <cell r="IP13">
            <v>20.079681274900398</v>
          </cell>
          <cell r="IQ13">
            <v>0.34375</v>
          </cell>
          <cell r="IR13">
            <v>564.04200000000003</v>
          </cell>
          <cell r="IS13">
            <v>0</v>
          </cell>
          <cell r="IV13">
            <v>151.21</v>
          </cell>
        </row>
        <row r="14">
          <cell r="A14">
            <v>44934</v>
          </cell>
          <cell r="B14">
            <v>2044.775753298612</v>
          </cell>
          <cell r="C14">
            <v>2.1918437500000012</v>
          </cell>
          <cell r="D14">
            <v>1055.8188229166665</v>
          </cell>
          <cell r="E14">
            <v>1.0491666666666635</v>
          </cell>
          <cell r="F14">
            <v>122.82104166666669</v>
          </cell>
          <cell r="G14">
            <v>113.56812499999999</v>
          </cell>
          <cell r="H14">
            <v>123.33</v>
          </cell>
          <cell r="I14">
            <v>110.8175</v>
          </cell>
          <cell r="J14">
            <v>77.919166666666726</v>
          </cell>
          <cell r="K14">
            <v>116.07145833333333</v>
          </cell>
          <cell r="L14">
            <v>352.58683544303801</v>
          </cell>
          <cell r="M14">
            <v>172.1</v>
          </cell>
          <cell r="N14">
            <v>94.192499999999995</v>
          </cell>
          <cell r="O14">
            <v>133.17854166666672</v>
          </cell>
          <cell r="P14">
            <v>235.22125</v>
          </cell>
          <cell r="Q14">
            <v>55</v>
          </cell>
          <cell r="R14">
            <v>771.47912816455664</v>
          </cell>
          <cell r="S14">
            <v>0.55358333333333354</v>
          </cell>
          <cell r="T14">
            <v>0.20712500000000003</v>
          </cell>
          <cell r="U14">
            <v>0.38591666666666752</v>
          </cell>
          <cell r="V14">
            <v>1.1448541666666681</v>
          </cell>
          <cell r="W14">
            <v>4.3038864628820974</v>
          </cell>
          <cell r="X14">
            <v>1.5949248610325348</v>
          </cell>
          <cell r="Y14">
            <v>23.614395833333322</v>
          </cell>
          <cell r="Z14">
            <v>17.969666666666672</v>
          </cell>
          <cell r="AA14">
            <v>2.4436919831223625</v>
          </cell>
          <cell r="AB14">
            <v>28.398023798399564</v>
          </cell>
          <cell r="AC14">
            <v>9.9663483592239714</v>
          </cell>
          <cell r="AD14">
            <v>61.635627842376486</v>
          </cell>
          <cell r="AE14">
            <v>0</v>
          </cell>
          <cell r="AF14">
            <v>107.47201262828405</v>
          </cell>
          <cell r="AG14">
            <v>2193.129912663755</v>
          </cell>
          <cell r="AH14">
            <v>1674.3708022142503</v>
          </cell>
          <cell r="AI14">
            <v>0</v>
          </cell>
          <cell r="AJ14">
            <v>74611</v>
          </cell>
          <cell r="AK14">
            <v>0</v>
          </cell>
          <cell r="AL14">
            <v>105337</v>
          </cell>
          <cell r="AM14">
            <v>0</v>
          </cell>
          <cell r="AN14">
            <v>0</v>
          </cell>
          <cell r="AO14">
            <v>474.01611698750634</v>
          </cell>
          <cell r="AP14">
            <v>0</v>
          </cell>
          <cell r="AQ14">
            <v>44.560619368978266</v>
          </cell>
          <cell r="AR14">
            <v>0</v>
          </cell>
          <cell r="AS14">
            <v>62.911393259305783</v>
          </cell>
          <cell r="AT14">
            <v>0</v>
          </cell>
          <cell r="AU14">
            <v>0</v>
          </cell>
          <cell r="AV14">
            <v>111</v>
          </cell>
          <cell r="AW14">
            <v>474.01611698750634</v>
          </cell>
          <cell r="AX14">
            <v>3.8994884000688357</v>
          </cell>
          <cell r="AZ14">
            <v>0</v>
          </cell>
          <cell r="BA14">
            <v>3.7227513454542933</v>
          </cell>
          <cell r="BB14">
            <v>0.17673705461454237</v>
          </cell>
          <cell r="BC14">
            <v>0.99250882103854121</v>
          </cell>
          <cell r="BD14">
            <v>76.172370089259374</v>
          </cell>
          <cell r="BE14">
            <v>95.467686104376597</v>
          </cell>
          <cell r="BF14">
            <v>77.102395826118723</v>
          </cell>
          <cell r="BG14">
            <v>1427.625</v>
          </cell>
          <cell r="BH14">
            <v>4.2494441446303304</v>
          </cell>
          <cell r="BI14">
            <v>1.4130437128980033</v>
          </cell>
          <cell r="BJ14">
            <v>3.9025484199796137E-2</v>
          </cell>
          <cell r="BK14">
            <v>0.81342477663848434</v>
          </cell>
          <cell r="BL14">
            <v>0.11523385500989387</v>
          </cell>
          <cell r="BM14">
            <v>9.1201744918150751E-2</v>
          </cell>
          <cell r="BN14">
            <v>34.884963122863823</v>
          </cell>
          <cell r="BO14">
            <v>8.4922246207351453</v>
          </cell>
          <cell r="BP14">
            <v>35.154623133657132</v>
          </cell>
          <cell r="BQ14">
            <v>17.913387299874081</v>
          </cell>
          <cell r="BR14">
            <v>0.65027702824248967</v>
          </cell>
          <cell r="BS14">
            <v>0.47825028482340959</v>
          </cell>
          <cell r="BT14">
            <v>0.33121004976914314</v>
          </cell>
          <cell r="BU14">
            <v>0.37567548120165495</v>
          </cell>
          <cell r="BV14">
            <v>0.99250882103854121</v>
          </cell>
          <cell r="BW14">
            <v>1.2342283985910618</v>
          </cell>
          <cell r="BX14">
            <v>0.81751914939562642</v>
          </cell>
          <cell r="BY14">
            <v>0.53763986328476343</v>
          </cell>
          <cell r="BZ14">
            <v>1674.3707999999999</v>
          </cell>
          <cell r="CA14">
            <v>657.41331017457776</v>
          </cell>
          <cell r="CB14">
            <v>21.078505481975835</v>
          </cell>
          <cell r="CC14">
            <v>636.33480469260189</v>
          </cell>
          <cell r="CD14">
            <v>3.6228369554085056</v>
          </cell>
          <cell r="CE14">
            <v>3.792672760934761</v>
          </cell>
          <cell r="CF14">
            <v>0</v>
          </cell>
          <cell r="CG14">
            <v>67.12</v>
          </cell>
          <cell r="CH14">
            <v>24.2</v>
          </cell>
          <cell r="CI14">
            <v>0</v>
          </cell>
          <cell r="CJ14">
            <v>0</v>
          </cell>
          <cell r="CK14">
            <v>12.57</v>
          </cell>
          <cell r="CL14">
            <v>43.21286951381115</v>
          </cell>
          <cell r="CM14">
            <v>1.3141254243261782</v>
          </cell>
          <cell r="CN14">
            <v>1.145260465116279</v>
          </cell>
          <cell r="CO14">
            <v>100</v>
          </cell>
          <cell r="CP14">
            <v>2.3530334356162066</v>
          </cell>
          <cell r="CQ14">
            <v>1.2390150666001036</v>
          </cell>
          <cell r="CR14">
            <v>0.30743989785252535</v>
          </cell>
          <cell r="CS14">
            <v>54.153617959608098</v>
          </cell>
          <cell r="CT14">
            <v>22.158251641704517</v>
          </cell>
          <cell r="CU14">
            <v>0.79052622480610457</v>
          </cell>
          <cell r="CV14">
            <v>2193.129912663755</v>
          </cell>
          <cell r="CW14">
            <v>12.57</v>
          </cell>
          <cell r="CX14">
            <v>67.12</v>
          </cell>
          <cell r="CY14">
            <v>24.2</v>
          </cell>
          <cell r="CZ14">
            <v>44.58</v>
          </cell>
          <cell r="DA14">
            <v>0.52</v>
          </cell>
          <cell r="DB14" t="e">
            <v>#DIV/0!</v>
          </cell>
          <cell r="DC14">
            <v>1.39</v>
          </cell>
          <cell r="DD14">
            <v>1.177</v>
          </cell>
          <cell r="DE14">
            <v>51.163333333333334</v>
          </cell>
          <cell r="DF14">
            <v>9.1733333333333338</v>
          </cell>
          <cell r="DG14">
            <v>6.88</v>
          </cell>
          <cell r="DH14">
            <v>3.2533333333333334</v>
          </cell>
          <cell r="DI14">
            <v>13.726666666666667</v>
          </cell>
          <cell r="DJ14">
            <v>2.14</v>
          </cell>
          <cell r="DK14">
            <v>0.06</v>
          </cell>
          <cell r="DL14">
            <v>1.2666666666666668E-2</v>
          </cell>
          <cell r="DM14">
            <v>1.9976666666666667</v>
          </cell>
          <cell r="DN14">
            <v>56.656666666666666</v>
          </cell>
          <cell r="DO14">
            <v>1.8033333333333335</v>
          </cell>
          <cell r="DP14">
            <v>13.383333333333333</v>
          </cell>
          <cell r="DQ14">
            <v>61.63</v>
          </cell>
          <cell r="DR14">
            <v>0.6333333333333333</v>
          </cell>
          <cell r="DS14">
            <v>6.39</v>
          </cell>
          <cell r="DT14">
            <v>2.21</v>
          </cell>
          <cell r="DU14">
            <v>4.1666666666666664E-2</v>
          </cell>
          <cell r="DV14">
            <v>3.6333333333333336E-2</v>
          </cell>
          <cell r="DW14">
            <v>4.4333333333333336E-2</v>
          </cell>
          <cell r="DX14">
            <v>98.01</v>
          </cell>
          <cell r="DY14">
            <v>60.62</v>
          </cell>
          <cell r="DZ14">
            <v>0.62666666666666659</v>
          </cell>
          <cell r="EA14">
            <v>6.2566666666666668</v>
          </cell>
          <cell r="EB14">
            <v>3.31</v>
          </cell>
          <cell r="EC14">
            <v>1.88</v>
          </cell>
          <cell r="ED14">
            <v>0.51300000000000001</v>
          </cell>
          <cell r="EE14">
            <v>5.5E-2</v>
          </cell>
          <cell r="EF14">
            <v>2.56</v>
          </cell>
          <cell r="EG14">
            <v>0.54791666666278616</v>
          </cell>
          <cell r="EH14">
            <v>5</v>
          </cell>
          <cell r="EI14">
            <v>51.633466067176151</v>
          </cell>
          <cell r="EJ14">
            <v>15</v>
          </cell>
          <cell r="EK14">
            <v>1.3952590909270937</v>
          </cell>
          <cell r="EL14">
            <v>1.4057006013057014</v>
          </cell>
          <cell r="EM14">
            <v>24.655109170305678</v>
          </cell>
          <cell r="EN14">
            <v>29.776288209606985</v>
          </cell>
          <cell r="EO14">
            <v>18.291703056768558</v>
          </cell>
          <cell r="EP14">
            <v>17.81475982532751</v>
          </cell>
          <cell r="EQ14">
            <v>20.421834061135371</v>
          </cell>
          <cell r="ER14">
            <v>21.717860262008735</v>
          </cell>
          <cell r="ES14">
            <v>20.884454148471615</v>
          </cell>
          <cell r="ET14">
            <v>10.845807860262008</v>
          </cell>
          <cell r="EU14">
            <v>1771947.5145620208</v>
          </cell>
          <cell r="EV14">
            <v>816407.80583483772</v>
          </cell>
          <cell r="EW14">
            <v>286520.0992119119</v>
          </cell>
          <cell r="EX14">
            <v>0</v>
          </cell>
          <cell r="EY14">
            <v>0</v>
          </cell>
          <cell r="EZ14">
            <v>353040.12</v>
          </cell>
          <cell r="FA14">
            <v>637626.88</v>
          </cell>
          <cell r="FB14">
            <v>0</v>
          </cell>
          <cell r="FC14">
            <v>88128</v>
          </cell>
          <cell r="FD14">
            <v>793678.74501326459</v>
          </cell>
          <cell r="FF14">
            <v>35635.33333333335</v>
          </cell>
          <cell r="FG14">
            <v>0</v>
          </cell>
          <cell r="FH14">
            <v>1.177</v>
          </cell>
          <cell r="FI14">
            <v>1.177</v>
          </cell>
          <cell r="FJ14">
            <v>1.9</v>
          </cell>
          <cell r="FK14">
            <v>1.9</v>
          </cell>
          <cell r="FL14">
            <v>1.9</v>
          </cell>
          <cell r="FM14">
            <v>0.96</v>
          </cell>
          <cell r="FN14">
            <v>162129.76189583336</v>
          </cell>
          <cell r="FO14">
            <v>169889.6</v>
          </cell>
          <cell r="FP14">
            <v>96074.41</v>
          </cell>
          <cell r="FQ14">
            <v>843.57</v>
          </cell>
          <cell r="FR14">
            <v>20.741999999999983</v>
          </cell>
          <cell r="FS14" t="str">
            <v xml:space="preserve"> </v>
          </cell>
          <cell r="FT14">
            <v>1.1230201342281887</v>
          </cell>
          <cell r="FU14">
            <v>34.246687499999986</v>
          </cell>
          <cell r="FV14">
            <v>102266.44228511516</v>
          </cell>
          <cell r="FW14">
            <v>18416.147479166659</v>
          </cell>
          <cell r="FY14">
            <v>64</v>
          </cell>
          <cell r="GA14">
            <v>0</v>
          </cell>
          <cell r="GB14">
            <v>55.337291666666722</v>
          </cell>
          <cell r="GC14">
            <v>10.092401746724889</v>
          </cell>
          <cell r="GD14">
            <v>3493.9816593886467</v>
          </cell>
          <cell r="GE14">
            <v>191.35209606986905</v>
          </cell>
          <cell r="GF14">
            <v>1249512.8666666667</v>
          </cell>
          <cell r="GG14" t="str">
            <v xml:space="preserve"> </v>
          </cell>
          <cell r="GH14" t="str">
            <v xml:space="preserve"> </v>
          </cell>
          <cell r="GI14">
            <v>54.891984245467427</v>
          </cell>
          <cell r="GJ14">
            <v>788.99999999441206</v>
          </cell>
          <cell r="GK14">
            <v>99.999999867756273</v>
          </cell>
          <cell r="GL14">
            <v>1.145260465116279</v>
          </cell>
          <cell r="GM14">
            <v>35.080346063532154</v>
          </cell>
          <cell r="GN14">
            <v>663.78565243798232</v>
          </cell>
          <cell r="GO14">
            <v>60.342106302320829</v>
          </cell>
          <cell r="GP14">
            <v>31.773785160592656</v>
          </cell>
          <cell r="GQ14">
            <v>7.8841085370865125</v>
          </cell>
          <cell r="GR14">
            <v>70.235973058133368</v>
          </cell>
          <cell r="GS14">
            <v>28.738732959317879</v>
          </cell>
          <cell r="GT14">
            <v>1.0252939825487379</v>
          </cell>
          <cell r="GU14">
            <v>0.41736111111111113</v>
          </cell>
          <cell r="GV14">
            <v>12</v>
          </cell>
          <cell r="GW14">
            <v>0.96</v>
          </cell>
          <cell r="GX14">
            <v>12</v>
          </cell>
          <cell r="GY14">
            <v>21.01</v>
          </cell>
          <cell r="GZ14">
            <v>63.6</v>
          </cell>
          <cell r="HA14">
            <v>65.103493449781709</v>
          </cell>
          <cell r="HB14">
            <v>135.6067248908297</v>
          </cell>
          <cell r="HC14">
            <v>128.99126637554588</v>
          </cell>
          <cell r="HD14">
            <v>10.958689956331879</v>
          </cell>
          <cell r="HE14">
            <v>200.4145485152836</v>
          </cell>
          <cell r="HF14">
            <v>20041.45485152836</v>
          </cell>
          <cell r="HG14">
            <v>19.070046320517072</v>
          </cell>
          <cell r="HH14">
            <v>1.5575006688067052</v>
          </cell>
          <cell r="HI14">
            <v>60670.695000000007</v>
          </cell>
          <cell r="HJ14">
            <v>1.6680827317612282E-2</v>
          </cell>
          <cell r="HL14">
            <v>95.506699737303961</v>
          </cell>
          <cell r="HM14">
            <v>2.2660495344325025</v>
          </cell>
          <cell r="HN14">
            <v>95.79184921795428</v>
          </cell>
          <cell r="HO14">
            <v>1.9899999999999949</v>
          </cell>
          <cell r="HP14">
            <v>566.95529432376554</v>
          </cell>
          <cell r="HQ14">
            <v>20.550977074235806</v>
          </cell>
          <cell r="HR14">
            <v>182.40659038299489</v>
          </cell>
          <cell r="HS14">
            <v>10.294130547545086</v>
          </cell>
          <cell r="HT14">
            <v>69.765450092260423</v>
          </cell>
          <cell r="HU14">
            <v>0</v>
          </cell>
          <cell r="HV14">
            <v>2527.9456250000007</v>
          </cell>
          <cell r="HW14">
            <v>117.63416666666667</v>
          </cell>
          <cell r="HX14">
            <v>154.5337190137131</v>
          </cell>
          <cell r="HY14">
            <v>1058.2766447066153</v>
          </cell>
          <cell r="HZ14">
            <v>2323.926265528667</v>
          </cell>
          <cell r="IA14">
            <v>101.46474112862676</v>
          </cell>
          <cell r="IB14">
            <v>45.329734488697859</v>
          </cell>
          <cell r="IC14">
            <v>1758.5573523236999</v>
          </cell>
          <cell r="ID14">
            <v>1300.7537149729114</v>
          </cell>
          <cell r="IE14">
            <v>0.70688553097079809</v>
          </cell>
          <cell r="IF14">
            <v>607</v>
          </cell>
          <cell r="IG14">
            <v>50</v>
          </cell>
          <cell r="IH14">
            <v>711</v>
          </cell>
          <cell r="II14">
            <v>17.061313052807979</v>
          </cell>
          <cell r="IJ14">
            <v>86.53</v>
          </cell>
          <cell r="IK14">
            <v>66.989999999999995</v>
          </cell>
          <cell r="IL14">
            <v>101.75</v>
          </cell>
          <cell r="IM14">
            <v>54.261595182851373</v>
          </cell>
          <cell r="IN14">
            <v>723.7</v>
          </cell>
          <cell r="IO14">
            <v>28.998486195555845</v>
          </cell>
          <cell r="IP14">
            <v>0.78716136234578393</v>
          </cell>
          <cell r="IQ14">
            <v>0</v>
          </cell>
          <cell r="IR14">
            <v>1771.9475145620208</v>
          </cell>
          <cell r="IS14">
            <v>0</v>
          </cell>
          <cell r="IU14">
            <v>88.128</v>
          </cell>
          <cell r="IV14">
            <v>276.98</v>
          </cell>
        </row>
        <row r="15">
          <cell r="A15">
            <v>44935</v>
          </cell>
          <cell r="B15">
            <v>2503.9799414930553</v>
          </cell>
          <cell r="C15">
            <v>2.9616249999999891</v>
          </cell>
          <cell r="D15">
            <v>1088.1255624999999</v>
          </cell>
          <cell r="E15">
            <v>1.3718958333333275</v>
          </cell>
          <cell r="F15">
            <v>181.05541666666664</v>
          </cell>
          <cell r="G15">
            <v>170.08416666666665</v>
          </cell>
          <cell r="H15">
            <v>189.97979166666667</v>
          </cell>
          <cell r="I15">
            <v>166.96854166666682</v>
          </cell>
          <cell r="J15">
            <v>278.66166666666669</v>
          </cell>
          <cell r="K15">
            <v>343.41958333333349</v>
          </cell>
          <cell r="L15">
            <v>723.62145833333352</v>
          </cell>
          <cell r="M15">
            <v>394.68916666666712</v>
          </cell>
          <cell r="N15">
            <v>177.90770833333329</v>
          </cell>
          <cell r="O15">
            <v>337.25166666666684</v>
          </cell>
          <cell r="P15">
            <v>618.79124999999999</v>
          </cell>
          <cell r="Q15">
            <v>162.20291666666679</v>
          </cell>
          <cell r="R15">
            <v>852.19209999999998</v>
          </cell>
          <cell r="S15">
            <v>0.65970833333333334</v>
          </cell>
          <cell r="T15">
            <v>0.37383333333333302</v>
          </cell>
          <cell r="U15">
            <v>0.56014583333333379</v>
          </cell>
          <cell r="V15">
            <v>1.5911458333333384</v>
          </cell>
          <cell r="W15">
            <v>4.192412587412587</v>
          </cell>
          <cell r="X15">
            <v>5.6505021347695674</v>
          </cell>
          <cell r="Y15">
            <v>25.541062499999999</v>
          </cell>
          <cell r="Z15">
            <v>20.09</v>
          </cell>
          <cell r="AA15">
            <v>3.3317916666666667</v>
          </cell>
          <cell r="AB15">
            <v>28.863590445323567</v>
          </cell>
          <cell r="AC15">
            <v>7.4069650054329834</v>
          </cell>
          <cell r="AD15">
            <v>57.812185358658887</v>
          </cell>
          <cell r="AE15">
            <v>5.9172591905845753</v>
          </cell>
          <cell r="AF15">
            <v>62.52026550502066</v>
          </cell>
          <cell r="AG15">
            <v>2168.5938111888122</v>
          </cell>
          <cell r="AH15">
            <v>3377.6568012661737</v>
          </cell>
          <cell r="AI15">
            <v>0</v>
          </cell>
          <cell r="AJ15">
            <v>146106</v>
          </cell>
          <cell r="AK15">
            <v>0</v>
          </cell>
          <cell r="AL15">
            <v>65066</v>
          </cell>
          <cell r="AM15">
            <v>0</v>
          </cell>
          <cell r="AN15">
            <v>0</v>
          </cell>
          <cell r="AO15">
            <v>413.37480203486081</v>
          </cell>
          <cell r="AP15">
            <v>0</v>
          </cell>
          <cell r="AQ15">
            <v>43.256615043076494</v>
          </cell>
          <cell r="AR15">
            <v>0</v>
          </cell>
          <cell r="AS15">
            <v>19.26365046194417</v>
          </cell>
          <cell r="AT15">
            <v>0</v>
          </cell>
          <cell r="AU15">
            <v>0</v>
          </cell>
          <cell r="AV15">
            <v>158</v>
          </cell>
          <cell r="AW15">
            <v>413.37480203486081</v>
          </cell>
          <cell r="AX15">
            <v>3.8193865160923388</v>
          </cell>
          <cell r="AZ15">
            <v>0</v>
          </cell>
          <cell r="BA15">
            <v>4.0937039504658301</v>
          </cell>
          <cell r="BB15">
            <v>-0.27431743437349132</v>
          </cell>
          <cell r="BC15">
            <v>1.0105618431557331</v>
          </cell>
          <cell r="BD15">
            <v>67.707987007700922</v>
          </cell>
          <cell r="BE15">
            <v>107.18223812169052</v>
          </cell>
          <cell r="BF15">
            <v>75.661560781610703</v>
          </cell>
          <cell r="BG15">
            <v>1459.182</v>
          </cell>
          <cell r="BH15">
            <v>4.7509922121158077</v>
          </cell>
          <cell r="BI15">
            <v>0.88031300160513659</v>
          </cell>
          <cell r="BJ15">
            <v>3.8450002972474882E-2</v>
          </cell>
          <cell r="BK15">
            <v>0.92169380536234469</v>
          </cell>
          <cell r="BL15">
            <v>0.1235384638249807</v>
          </cell>
          <cell r="BM15">
            <v>6.1472861304321981E-2</v>
          </cell>
          <cell r="BN15">
            <v>35.249833244159078</v>
          </cell>
          <cell r="BO15">
            <v>7.5572150882825042</v>
          </cell>
          <cell r="BP15">
            <v>34.884886154211991</v>
          </cell>
          <cell r="BQ15">
            <v>18.083098805065095</v>
          </cell>
          <cell r="BR15">
            <v>0.48843320848938832</v>
          </cell>
          <cell r="BS15">
            <v>0.46091849473871938</v>
          </cell>
          <cell r="BT15">
            <v>0.35535877771832824</v>
          </cell>
          <cell r="BU15">
            <v>0.54496314131145585</v>
          </cell>
          <cell r="BV15">
            <v>1.0105618431557331</v>
          </cell>
          <cell r="BW15">
            <v>1.2272296486181913</v>
          </cell>
          <cell r="BX15">
            <v>0.80828651942919116</v>
          </cell>
          <cell r="BY15">
            <v>0.64929403721538548</v>
          </cell>
          <cell r="BZ15">
            <v>3377.6567999999997</v>
          </cell>
          <cell r="CA15">
            <v>562.49320958475869</v>
          </cell>
          <cell r="CB15">
            <v>144.72123361282809</v>
          </cell>
          <cell r="CC15">
            <v>417.7719759719306</v>
          </cell>
          <cell r="CD15">
            <v>3.0333825563050079</v>
          </cell>
          <cell r="CE15">
            <v>2.7235598383902766</v>
          </cell>
          <cell r="CF15">
            <v>0</v>
          </cell>
          <cell r="CG15">
            <v>67.209999999999994</v>
          </cell>
          <cell r="CH15">
            <v>24.15</v>
          </cell>
          <cell r="CI15">
            <v>0</v>
          </cell>
          <cell r="CJ15">
            <v>0</v>
          </cell>
          <cell r="CK15">
            <v>12.13</v>
          </cell>
          <cell r="CL15">
            <v>44.027026545787749</v>
          </cell>
          <cell r="CM15">
            <v>1.2713321304131409</v>
          </cell>
          <cell r="CN15">
            <v>2.3102987688098495</v>
          </cell>
          <cell r="CO15">
            <v>100</v>
          </cell>
          <cell r="CP15">
            <v>2.4577865466711923</v>
          </cell>
          <cell r="CQ15">
            <v>0.98284928938547755</v>
          </cell>
          <cell r="CR15">
            <v>0.3787506800356692</v>
          </cell>
          <cell r="CS15">
            <v>56.527670946055594</v>
          </cell>
          <cell r="CT15">
            <v>18.61648162914857</v>
          </cell>
          <cell r="CU15">
            <v>0.51740820640654539</v>
          </cell>
          <cell r="CV15">
            <v>2168.5938111888122</v>
          </cell>
          <cell r="CW15">
            <v>12.13</v>
          </cell>
          <cell r="CX15">
            <v>67.209999999999994</v>
          </cell>
          <cell r="CY15">
            <v>24.15</v>
          </cell>
          <cell r="CZ15">
            <v>45.57</v>
          </cell>
          <cell r="DA15">
            <v>0.52</v>
          </cell>
          <cell r="DB15" t="e">
            <v>#DIV/0!</v>
          </cell>
          <cell r="DC15">
            <v>2.0099999999999998</v>
          </cell>
          <cell r="DD15">
            <v>1.7270000000000001</v>
          </cell>
          <cell r="DE15">
            <v>51.82</v>
          </cell>
          <cell r="DF15">
            <v>9.5966666666666658</v>
          </cell>
          <cell r="DG15">
            <v>6.77</v>
          </cell>
          <cell r="DH15">
            <v>3.313333333333333</v>
          </cell>
          <cell r="DI15">
            <v>12.833333333333334</v>
          </cell>
          <cell r="DJ15">
            <v>2.09</v>
          </cell>
          <cell r="DK15">
            <v>5.9666666666666666E-2</v>
          </cell>
          <cell r="DL15">
            <v>1.2333333333333333E-2</v>
          </cell>
          <cell r="DM15">
            <v>1.8979999999999999</v>
          </cell>
          <cell r="DN15">
            <v>59.446666666666665</v>
          </cell>
          <cell r="DO15">
            <v>1.7533333333333332</v>
          </cell>
          <cell r="DP15">
            <v>13.613333333333335</v>
          </cell>
          <cell r="DQ15">
            <v>61.783333333333331</v>
          </cell>
          <cell r="DR15">
            <v>0.65333333333333332</v>
          </cell>
          <cell r="DS15">
            <v>5.53</v>
          </cell>
          <cell r="DT15">
            <v>2.6733333333333333</v>
          </cell>
          <cell r="DU15">
            <v>5.7666666666666665E-2</v>
          </cell>
          <cell r="DV15">
            <v>4.5333333333333337E-2</v>
          </cell>
          <cell r="DW15">
            <v>4.3666666666666666E-2</v>
          </cell>
          <cell r="DX15">
            <v>98.12</v>
          </cell>
          <cell r="DY15">
            <v>59.983333333333327</v>
          </cell>
          <cell r="DZ15">
            <v>0.47333333333333333</v>
          </cell>
          <cell r="EA15">
            <v>6.98</v>
          </cell>
          <cell r="EB15">
            <v>3.4433333333333334</v>
          </cell>
          <cell r="EC15">
            <v>1.9033333333333333</v>
          </cell>
          <cell r="ED15">
            <v>0.4346666666666667</v>
          </cell>
          <cell r="EE15">
            <v>5.3999999999999999E-2</v>
          </cell>
          <cell r="EF15">
            <v>2.5833333333333335</v>
          </cell>
          <cell r="EG15">
            <v>0.9051157407448045</v>
          </cell>
          <cell r="EH15">
            <v>12</v>
          </cell>
          <cell r="EI15">
            <v>41.057191763240851</v>
          </cell>
          <cell r="EJ15">
            <v>30</v>
          </cell>
          <cell r="EK15">
            <v>1.6270663191296424</v>
          </cell>
          <cell r="EL15">
            <v>1.4983942833352197</v>
          </cell>
          <cell r="EM15">
            <v>24.897307692307692</v>
          </cell>
          <cell r="EN15">
            <v>22.325314685314684</v>
          </cell>
          <cell r="EO15">
            <v>20.003426573426573</v>
          </cell>
          <cell r="EP15">
            <v>24.637307692307694</v>
          </cell>
          <cell r="EQ15">
            <v>11.920524475524475</v>
          </cell>
          <cell r="ER15">
            <v>20.110629370629372</v>
          </cell>
          <cell r="ES15">
            <v>19.194265734265734</v>
          </cell>
          <cell r="ET15">
            <v>8.2167482517482515</v>
          </cell>
          <cell r="EU15">
            <v>3287133.6683232607</v>
          </cell>
          <cell r="EV15">
            <v>1641150.2065335114</v>
          </cell>
          <cell r="EW15">
            <v>421151.42159738886</v>
          </cell>
          <cell r="EX15">
            <v>336448.48034883244</v>
          </cell>
          <cell r="EY15">
            <v>0</v>
          </cell>
          <cell r="EZ15">
            <v>479066.38</v>
          </cell>
          <cell r="FA15">
            <v>815707.62</v>
          </cell>
          <cell r="FB15">
            <v>0</v>
          </cell>
          <cell r="FC15">
            <v>141363</v>
          </cell>
          <cell r="FD15">
            <v>1396238.2110417013</v>
          </cell>
          <cell r="FF15">
            <v>495257</v>
          </cell>
          <cell r="FG15">
            <v>0</v>
          </cell>
          <cell r="FH15">
            <v>1.7270000000000001</v>
          </cell>
          <cell r="FI15">
            <v>1.7270000000000001</v>
          </cell>
          <cell r="FJ15">
            <v>1.9</v>
          </cell>
          <cell r="FK15">
            <v>1.9</v>
          </cell>
          <cell r="FL15">
            <v>1.9</v>
          </cell>
          <cell r="FM15">
            <v>1.3</v>
          </cell>
          <cell r="FN15">
            <v>245104.74645833331</v>
          </cell>
          <cell r="FO15">
            <v>197528</v>
          </cell>
          <cell r="FP15">
            <v>96074.41</v>
          </cell>
          <cell r="FQ15">
            <v>1531.68</v>
          </cell>
          <cell r="FR15">
            <v>23.296750000000007</v>
          </cell>
          <cell r="FS15" t="str">
            <v xml:space="preserve"> </v>
          </cell>
          <cell r="FT15">
            <v>1.0617083333333326</v>
          </cell>
          <cell r="FU15">
            <v>40.956833333333307</v>
          </cell>
          <cell r="FV15">
            <v>200009.15638830879</v>
          </cell>
          <cell r="FW15">
            <v>42154.725624999948</v>
          </cell>
          <cell r="FX15">
            <v>30</v>
          </cell>
          <cell r="FY15">
            <v>33</v>
          </cell>
          <cell r="GA15">
            <v>0</v>
          </cell>
          <cell r="GB15">
            <v>65.315291666666681</v>
          </cell>
          <cell r="GC15">
            <v>10.09433566433567</v>
          </cell>
          <cell r="GD15">
            <v>4719.014125874126</v>
          </cell>
          <cell r="GE15">
            <v>200.33412587412593</v>
          </cell>
          <cell r="GF15">
            <v>1057007.8568750017</v>
          </cell>
          <cell r="GG15" t="str">
            <v xml:space="preserve"> </v>
          </cell>
          <cell r="GH15" t="str">
            <v xml:space="preserve"> </v>
          </cell>
          <cell r="GI15">
            <v>56.410094836774341</v>
          </cell>
          <cell r="GJ15">
            <v>1303.3666666725185</v>
          </cell>
          <cell r="GK15">
            <v>99.999999962513243</v>
          </cell>
          <cell r="GL15">
            <v>2.3102987688098495</v>
          </cell>
          <cell r="GM15">
            <v>27.904993153371432</v>
          </cell>
          <cell r="GN15">
            <v>569.90193473633099</v>
          </cell>
          <cell r="GO15">
            <v>64.350296476036775</v>
          </cell>
          <cell r="GP15">
            <v>25.73317168200726</v>
          </cell>
          <cell r="GQ15">
            <v>9.91653184195596</v>
          </cell>
          <cell r="GR15">
            <v>74.711214468885842</v>
          </cell>
          <cell r="GS15">
            <v>24.604939994408952</v>
          </cell>
          <cell r="GT15">
            <v>0.68384553670521131</v>
          </cell>
          <cell r="GU15">
            <v>0.61283564814814817</v>
          </cell>
          <cell r="GV15">
            <v>8</v>
          </cell>
          <cell r="GW15">
            <v>1.3</v>
          </cell>
          <cell r="GX15">
            <v>11.25</v>
          </cell>
          <cell r="GY15">
            <v>23.3</v>
          </cell>
          <cell r="GZ15">
            <v>69.599999999999994</v>
          </cell>
          <cell r="HA15">
            <v>62.204230769230769</v>
          </cell>
          <cell r="HB15">
            <v>115.8095454545454</v>
          </cell>
          <cell r="HC15">
            <v>113.33685314685312</v>
          </cell>
          <cell r="HD15">
            <v>15.39311188811187</v>
          </cell>
          <cell r="HE15">
            <v>33.651026835664354</v>
          </cell>
          <cell r="HF15">
            <v>3365.1026835664352</v>
          </cell>
          <cell r="HG15">
            <v>22.079196296310485</v>
          </cell>
          <cell r="HH15">
            <v>0.289067466173556</v>
          </cell>
          <cell r="HI15">
            <v>277768.65500000009</v>
          </cell>
          <cell r="HJ15">
            <v>1.0482886486598486E-2</v>
          </cell>
          <cell r="HL15">
            <v>140.38380719912962</v>
          </cell>
          <cell r="HM15">
            <v>1.16291383356998</v>
          </cell>
          <cell r="HN15">
            <v>192.56162423326535</v>
          </cell>
          <cell r="HO15">
            <v>1.8799999999999955</v>
          </cell>
          <cell r="HP15">
            <v>474.66569543269537</v>
          </cell>
          <cell r="HQ15">
            <v>18.913190559440558</v>
          </cell>
          <cell r="HR15">
            <v>194.53540536642606</v>
          </cell>
          <cell r="HS15">
            <v>5.9180862415508937</v>
          </cell>
          <cell r="HT15">
            <v>140.73570005275724</v>
          </cell>
          <cell r="HU15">
            <v>27.279606514770197</v>
          </cell>
          <cell r="HV15">
            <v>11573.693958333333</v>
          </cell>
          <cell r="HW15">
            <v>177.02197916666671</v>
          </cell>
          <cell r="HX15">
            <v>379.56817708333341</v>
          </cell>
          <cell r="HY15">
            <v>973.19942839989585</v>
          </cell>
          <cell r="HZ15">
            <v>1741.596100821977</v>
          </cell>
          <cell r="IA15">
            <v>58.480778723863587</v>
          </cell>
          <cell r="IB15">
            <v>22.470839509670732</v>
          </cell>
          <cell r="IC15">
            <v>1067.5244194135794</v>
          </cell>
          <cell r="ID15">
            <v>888.86094180415932</v>
          </cell>
          <cell r="IE15">
            <v>0.90032191902978409</v>
          </cell>
          <cell r="IF15">
            <v>1305</v>
          </cell>
          <cell r="IG15">
            <v>100</v>
          </cell>
          <cell r="IH15">
            <v>700</v>
          </cell>
          <cell r="II15">
            <v>16.95572839622335</v>
          </cell>
          <cell r="IJ15">
            <v>86.91</v>
          </cell>
          <cell r="IK15">
            <v>65.45</v>
          </cell>
          <cell r="IL15">
            <v>192.55</v>
          </cell>
          <cell r="IM15">
            <v>50.228252090311479</v>
          </cell>
          <cell r="IN15">
            <v>1546.59</v>
          </cell>
          <cell r="IO15">
            <v>31.995829843051137</v>
          </cell>
          <cell r="IP15">
            <v>0.59360678681149615</v>
          </cell>
          <cell r="IQ15">
            <v>0</v>
          </cell>
          <cell r="IR15">
            <v>3287.1336683232607</v>
          </cell>
          <cell r="IS15">
            <v>0</v>
          </cell>
          <cell r="IU15">
            <v>237.673</v>
          </cell>
          <cell r="IV15">
            <v>259.27</v>
          </cell>
        </row>
        <row r="16">
          <cell r="A16">
            <v>44936</v>
          </cell>
          <cell r="B16">
            <v>2532.4895781250016</v>
          </cell>
          <cell r="C16">
            <v>3.0863541666666667</v>
          </cell>
          <cell r="D16">
            <v>1099.2540624999995</v>
          </cell>
          <cell r="E16">
            <v>1.3974270833333255</v>
          </cell>
          <cell r="F16">
            <v>193.9758333333333</v>
          </cell>
          <cell r="G16">
            <v>176.78541666666666</v>
          </cell>
          <cell r="H16">
            <v>191.06354166666659</v>
          </cell>
          <cell r="I16">
            <v>172.11125000000001</v>
          </cell>
          <cell r="J16">
            <v>390.46416666666653</v>
          </cell>
          <cell r="K16">
            <v>445.40645833333343</v>
          </cell>
          <cell r="L16">
            <v>766.53750000000002</v>
          </cell>
          <cell r="M16">
            <v>486.67520833333293</v>
          </cell>
          <cell r="N16">
            <v>209.17625000000001</v>
          </cell>
          <cell r="O16">
            <v>464.29041666666654</v>
          </cell>
          <cell r="P16">
            <v>677.80499999999995</v>
          </cell>
          <cell r="Q16">
            <v>270.67062499999997</v>
          </cell>
          <cell r="R16">
            <v>857.22682500000019</v>
          </cell>
          <cell r="S16">
            <v>0.62839583333333271</v>
          </cell>
          <cell r="T16">
            <v>0.51523958333333342</v>
          </cell>
          <cell r="U16">
            <v>0.54924999999999968</v>
          </cell>
          <cell r="V16">
            <v>1.6909375</v>
          </cell>
          <cell r="W16">
            <v>3.0533680555555542</v>
          </cell>
          <cell r="X16">
            <v>5.9907803741287822</v>
          </cell>
          <cell r="Y16">
            <v>25.430354166666675</v>
          </cell>
          <cell r="Z16">
            <v>19.994229166666699</v>
          </cell>
          <cell r="AA16">
            <v>3.6556666666666673</v>
          </cell>
          <cell r="AB16">
            <v>28.044508272355863</v>
          </cell>
          <cell r="AC16">
            <v>7.3811470187570754</v>
          </cell>
          <cell r="AD16">
            <v>55.831276811980501</v>
          </cell>
          <cell r="AE16">
            <v>8.7430678969065685</v>
          </cell>
          <cell r="AF16">
            <v>12.897635213243131</v>
          </cell>
          <cell r="AG16">
            <v>2106.8087847222214</v>
          </cell>
          <cell r="AH16">
            <v>3946.9250880758632</v>
          </cell>
          <cell r="AI16">
            <v>0</v>
          </cell>
          <cell r="AJ16">
            <v>26627</v>
          </cell>
          <cell r="AK16">
            <v>0</v>
          </cell>
          <cell r="AL16">
            <v>21875</v>
          </cell>
          <cell r="AM16">
            <v>2404</v>
          </cell>
          <cell r="AN16">
            <v>0</v>
          </cell>
          <cell r="AO16">
            <v>394.60526085963721</v>
          </cell>
          <cell r="AP16">
            <v>0</v>
          </cell>
          <cell r="AQ16">
            <v>6.7462643465018832</v>
          </cell>
          <cell r="AR16">
            <v>0</v>
          </cell>
          <cell r="AS16">
            <v>5.5422891268159642</v>
          </cell>
          <cell r="AT16">
            <v>0.60908173992528358</v>
          </cell>
          <cell r="AU16">
            <v>0</v>
          </cell>
          <cell r="AV16">
            <v>162</v>
          </cell>
          <cell r="AW16">
            <v>394.60526085963721</v>
          </cell>
          <cell r="AX16">
            <v>3.3326543488529614</v>
          </cell>
          <cell r="AZ16">
            <v>0</v>
          </cell>
          <cell r="BA16">
            <v>4.2675726061324166</v>
          </cell>
          <cell r="BB16">
            <v>-0.93491825727945255</v>
          </cell>
          <cell r="BC16">
            <v>1.0149948675148965</v>
          </cell>
          <cell r="BD16">
            <v>72.861040026654621</v>
          </cell>
          <cell r="BE16">
            <v>128.05326203724769</v>
          </cell>
          <cell r="BF16">
            <v>74.716008808234776</v>
          </cell>
          <cell r="BG16">
            <v>1456.4670000000001</v>
          </cell>
          <cell r="BH16">
            <v>4.7210723188848203</v>
          </cell>
          <cell r="BI16">
            <v>0.77018204789038114</v>
          </cell>
          <cell r="BJ16">
            <v>4.1708850563017243E-2</v>
          </cell>
          <cell r="BK16">
            <v>0.77860498490706831</v>
          </cell>
          <cell r="BL16">
            <v>0.12159606057522732</v>
          </cell>
          <cell r="BM16">
            <v>4.9843448989282314E-2</v>
          </cell>
          <cell r="BN16">
            <v>35.314847120472137</v>
          </cell>
          <cell r="BO16">
            <v>7.4250551994301954</v>
          </cell>
          <cell r="BP16">
            <v>34.798515211640229</v>
          </cell>
          <cell r="BQ16">
            <v>18.076030219780211</v>
          </cell>
          <cell r="BR16">
            <v>0.47844958282458322</v>
          </cell>
          <cell r="BS16">
            <v>0.48898453398453379</v>
          </cell>
          <cell r="BT16">
            <v>0.34917200854700875</v>
          </cell>
          <cell r="BU16">
            <v>0.63803545991045951</v>
          </cell>
          <cell r="BV16">
            <v>1.0149948675148965</v>
          </cell>
          <cell r="BW16">
            <v>1.2285822481866835</v>
          </cell>
          <cell r="BX16">
            <v>0.8088380505624968</v>
          </cell>
          <cell r="BY16">
            <v>0.69560388685388652</v>
          </cell>
          <cell r="BZ16">
            <v>3946.9247999999998</v>
          </cell>
          <cell r="CA16">
            <v>527.64767924066825</v>
          </cell>
          <cell r="CB16">
            <v>175.90182714576389</v>
          </cell>
          <cell r="CC16">
            <v>351.74585209490436</v>
          </cell>
          <cell r="CD16">
            <v>2.8678108437309007</v>
          </cell>
          <cell r="CE16">
            <v>2.6250757300169649</v>
          </cell>
          <cell r="CF16">
            <v>0</v>
          </cell>
          <cell r="CG16">
            <v>67.64</v>
          </cell>
          <cell r="CH16">
            <v>23.9</v>
          </cell>
          <cell r="CI16">
            <v>0</v>
          </cell>
          <cell r="CJ16">
            <v>0</v>
          </cell>
          <cell r="CK16">
            <v>12.57</v>
          </cell>
          <cell r="CL16">
            <v>44.016318256450745</v>
          </cell>
          <cell r="CM16">
            <v>1.2718847000644962</v>
          </cell>
          <cell r="CN16">
            <v>2.6996749658002734</v>
          </cell>
          <cell r="CO16">
            <v>100</v>
          </cell>
          <cell r="CP16">
            <v>2.3073137212192512</v>
          </cell>
          <cell r="CQ16">
            <v>0.95909024647919827</v>
          </cell>
          <cell r="CR16">
            <v>6.6250381154512386E-2</v>
          </cell>
          <cell r="CS16">
            <v>55.939105440679555</v>
          </cell>
          <cell r="CT16">
            <v>18.663519804651525</v>
          </cell>
          <cell r="CU16">
            <v>0.11338356290368955</v>
          </cell>
          <cell r="CV16">
            <v>2106.8087847222214</v>
          </cell>
          <cell r="CW16">
            <v>12.57</v>
          </cell>
          <cell r="CX16">
            <v>67.64</v>
          </cell>
          <cell r="CY16">
            <v>23.9</v>
          </cell>
          <cell r="CZ16">
            <v>45.27</v>
          </cell>
          <cell r="DA16">
            <v>0.56000000000000005</v>
          </cell>
          <cell r="DB16" t="e">
            <v>#DIV/0!</v>
          </cell>
          <cell r="DC16">
            <v>1.95</v>
          </cell>
          <cell r="DD16">
            <v>2.653</v>
          </cell>
          <cell r="DE16">
            <v>51.353333333333332</v>
          </cell>
          <cell r="DF16">
            <v>10.403333333333334</v>
          </cell>
          <cell r="DG16">
            <v>7.16</v>
          </cell>
          <cell r="DH16">
            <v>3.38</v>
          </cell>
          <cell r="DI16">
            <v>13.353333333333333</v>
          </cell>
          <cell r="DJ16">
            <v>2.0366666666666666</v>
          </cell>
          <cell r="DK16">
            <v>5.6000000000000001E-2</v>
          </cell>
          <cell r="DL16">
            <v>1.1000000000000001E-2</v>
          </cell>
          <cell r="DM16">
            <v>1.867</v>
          </cell>
          <cell r="DN16">
            <v>57.796666666666674</v>
          </cell>
          <cell r="DO16">
            <v>1.88</v>
          </cell>
          <cell r="DP16">
            <v>12.803333333333333</v>
          </cell>
          <cell r="DQ16">
            <v>63.116666666666667</v>
          </cell>
          <cell r="DR16">
            <v>0.83666666666666656</v>
          </cell>
          <cell r="DS16">
            <v>4.34</v>
          </cell>
          <cell r="DT16">
            <v>1.7666666666666666</v>
          </cell>
          <cell r="DU16">
            <v>5.5333333333333325E-2</v>
          </cell>
          <cell r="DV16">
            <v>4.0333333333333332E-2</v>
          </cell>
          <cell r="DW16">
            <v>4.1666666666666664E-2</v>
          </cell>
          <cell r="DX16">
            <v>98.22</v>
          </cell>
          <cell r="DY16">
            <v>59.44</v>
          </cell>
          <cell r="DZ16">
            <v>0.42333333333333334</v>
          </cell>
          <cell r="EA16">
            <v>7.73</v>
          </cell>
          <cell r="EB16">
            <v>3.3333333333333335</v>
          </cell>
          <cell r="EC16">
            <v>1.7933333333333332</v>
          </cell>
          <cell r="ED16">
            <v>0.55066666666666664</v>
          </cell>
          <cell r="EE16">
            <v>4.933333333333334E-2</v>
          </cell>
          <cell r="EF16">
            <v>2.6666666666666665</v>
          </cell>
          <cell r="EG16">
            <v>0.95884259259764804</v>
          </cell>
          <cell r="EH16">
            <v>12</v>
          </cell>
          <cell r="EI16">
            <v>26.931198750422528</v>
          </cell>
          <cell r="EJ16">
            <v>30</v>
          </cell>
          <cell r="EK16">
            <v>1.6907902438293605</v>
          </cell>
          <cell r="EL16">
            <v>1.4635773555489162</v>
          </cell>
          <cell r="EM16">
            <v>11.388298611111111</v>
          </cell>
          <cell r="EN16">
            <v>9.6996874999999996</v>
          </cell>
          <cell r="EO16">
            <v>3.9167013888888889</v>
          </cell>
          <cell r="EP16">
            <v>12.79892361111111</v>
          </cell>
          <cell r="EQ16">
            <v>9.3751041666666666</v>
          </cell>
          <cell r="ER16">
            <v>14.549791666666666</v>
          </cell>
          <cell r="ES16">
            <v>13.663680555555555</v>
          </cell>
          <cell r="ET16">
            <v>0.9897569444444444</v>
          </cell>
          <cell r="EU16">
            <v>3701902.0542311179</v>
          </cell>
          <cell r="EV16">
            <v>1859495.7649447499</v>
          </cell>
          <cell r="EW16">
            <v>489408.17533757992</v>
          </cell>
          <cell r="EX16">
            <v>579710.56468648324</v>
          </cell>
          <cell r="EY16">
            <v>0</v>
          </cell>
          <cell r="EZ16">
            <v>513613.62</v>
          </cell>
          <cell r="FA16">
            <v>803344.38</v>
          </cell>
          <cell r="FB16">
            <v>0</v>
          </cell>
          <cell r="FC16">
            <v>109696</v>
          </cell>
          <cell r="FD16">
            <v>1557477.2902973713</v>
          </cell>
          <cell r="FF16">
            <v>703201.99999999942</v>
          </cell>
          <cell r="FG16">
            <v>0</v>
          </cell>
          <cell r="FH16">
            <v>2.653</v>
          </cell>
          <cell r="FI16">
            <v>2.653</v>
          </cell>
          <cell r="FJ16">
            <v>3.1</v>
          </cell>
          <cell r="FK16">
            <v>3.1</v>
          </cell>
          <cell r="FL16">
            <v>3.1</v>
          </cell>
          <cell r="FM16">
            <v>1.27</v>
          </cell>
          <cell r="FN16">
            <v>248706.15249999971</v>
          </cell>
          <cell r="FO16">
            <v>213039.8</v>
          </cell>
          <cell r="FP16">
            <v>96074.41</v>
          </cell>
          <cell r="FQ16">
            <v>2202.2399999999998</v>
          </cell>
          <cell r="FR16">
            <v>22.888374999999993</v>
          </cell>
          <cell r="FS16" t="str">
            <v xml:space="preserve"> </v>
          </cell>
          <cell r="FT16">
            <v>1.1694583333333337</v>
          </cell>
          <cell r="FU16">
            <v>43.104041666666653</v>
          </cell>
          <cell r="FV16">
            <v>207678.41129166647</v>
          </cell>
          <cell r="FW16">
            <v>44103.373027139845</v>
          </cell>
          <cell r="FX16">
            <v>30</v>
          </cell>
          <cell r="FY16">
            <v>31</v>
          </cell>
          <cell r="GA16">
            <v>0</v>
          </cell>
          <cell r="GB16">
            <v>67.161874999999995</v>
          </cell>
          <cell r="GC16">
            <v>10.469270833333338</v>
          </cell>
          <cell r="GD16">
            <v>4600.0858680555575</v>
          </cell>
          <cell r="GE16">
            <v>197.88590277777783</v>
          </cell>
          <cell r="GF16">
            <v>850505.95520833367</v>
          </cell>
          <cell r="GG16" t="str">
            <v xml:space="preserve"> </v>
          </cell>
          <cell r="GH16" t="str">
            <v xml:space="preserve"> </v>
          </cell>
          <cell r="GI16">
            <v>56.749259779018082</v>
          </cell>
          <cell r="GJ16">
            <v>1380.7333333406132</v>
          </cell>
          <cell r="GK16">
            <v>99.999992701258407</v>
          </cell>
          <cell r="GL16">
            <v>2.6996749658002734</v>
          </cell>
          <cell r="GM16">
            <v>20.094640480325289</v>
          </cell>
          <cell r="GN16">
            <v>534.43500378878582</v>
          </cell>
          <cell r="GO16">
            <v>69.233514181072692</v>
          </cell>
          <cell r="GP16">
            <v>28.778569454984115</v>
          </cell>
          <cell r="GQ16">
            <v>1.9879163639431898</v>
          </cell>
          <cell r="GR16">
            <v>74.868968957177842</v>
          </cell>
          <cell r="GS16">
            <v>24.979278339871037</v>
          </cell>
          <cell r="GT16">
            <v>0.15175270295111515</v>
          </cell>
          <cell r="GU16">
            <v>0.69862268518518522</v>
          </cell>
          <cell r="GV16">
            <v>10</v>
          </cell>
          <cell r="GW16">
            <v>1.27</v>
          </cell>
          <cell r="GX16">
            <v>13.26</v>
          </cell>
          <cell r="GY16">
            <v>20.86</v>
          </cell>
          <cell r="GZ16">
            <v>65</v>
          </cell>
          <cell r="HA16">
            <v>66.96472222222225</v>
          </cell>
          <cell r="HB16">
            <v>111.42107638888886</v>
          </cell>
          <cell r="HC16">
            <v>116.80090277777782</v>
          </cell>
          <cell r="HD16">
            <v>21.617638888888891</v>
          </cell>
          <cell r="HE16">
            <v>35.288162663194413</v>
          </cell>
          <cell r="HF16">
            <v>3528.8162663194412</v>
          </cell>
          <cell r="HG16">
            <v>12.145581563484903</v>
          </cell>
          <cell r="HH16">
            <v>0.28801421588558523</v>
          </cell>
          <cell r="HI16">
            <v>299237.38499999995</v>
          </cell>
          <cell r="HJ16">
            <v>1.179011170459103E-2</v>
          </cell>
          <cell r="HL16">
            <v>163.13605844585996</v>
          </cell>
          <cell r="HM16">
            <v>1.2932061230742848</v>
          </cell>
          <cell r="HN16">
            <v>218.18083642018397</v>
          </cell>
          <cell r="HO16">
            <v>1.7800000000000011</v>
          </cell>
          <cell r="HP16">
            <v>438.42049718660581</v>
          </cell>
          <cell r="HQ16">
            <v>9.5477430555555554</v>
          </cell>
          <cell r="HR16">
            <v>193.2006611286763</v>
          </cell>
          <cell r="HS16">
            <v>5.2189565876778428</v>
          </cell>
          <cell r="HT16">
            <v>164.45521200316097</v>
          </cell>
          <cell r="HU16">
            <v>47.003559298904051</v>
          </cell>
          <cell r="HV16">
            <v>12468.224375000005</v>
          </cell>
          <cell r="HW16">
            <v>183.48401041666665</v>
          </cell>
          <cell r="HX16">
            <v>463.87820312499991</v>
          </cell>
          <cell r="HY16">
            <v>937.92052588355693</v>
          </cell>
          <cell r="HZ16">
            <v>1512.3032555223567</v>
          </cell>
          <cell r="IA16">
            <v>53.976144782585038</v>
          </cell>
          <cell r="IB16">
            <v>19.229851645601126</v>
          </cell>
          <cell r="IC16">
            <v>923.95596853798418</v>
          </cell>
          <cell r="ID16">
            <v>770.06103695384456</v>
          </cell>
          <cell r="IE16">
            <v>0.98720746845746832</v>
          </cell>
          <cell r="IF16">
            <v>1843</v>
          </cell>
          <cell r="IG16">
            <v>150</v>
          </cell>
          <cell r="IH16">
            <v>700</v>
          </cell>
          <cell r="II16">
            <v>19.831506852220368</v>
          </cell>
          <cell r="IJ16">
            <v>86.48</v>
          </cell>
          <cell r="IK16">
            <v>65.88</v>
          </cell>
          <cell r="IL16">
            <v>230.3</v>
          </cell>
          <cell r="IM16">
            <v>39.219878916262111</v>
          </cell>
          <cell r="IN16">
            <v>1742.47</v>
          </cell>
          <cell r="IO16">
            <v>32.004976563749565</v>
          </cell>
          <cell r="IP16">
            <v>0.64429907557397603</v>
          </cell>
          <cell r="IQ16">
            <v>0</v>
          </cell>
          <cell r="IR16">
            <v>3701.9020542311177</v>
          </cell>
          <cell r="IS16">
            <v>0</v>
          </cell>
          <cell r="IU16">
            <v>140.346</v>
          </cell>
          <cell r="IV16">
            <v>231.3</v>
          </cell>
        </row>
        <row r="17">
          <cell r="A17">
            <v>44937</v>
          </cell>
          <cell r="B17">
            <v>2549.9621770833328</v>
          </cell>
          <cell r="C17">
            <v>3.1096250000000083</v>
          </cell>
          <cell r="D17">
            <v>1099.1142291666665</v>
          </cell>
          <cell r="E17">
            <v>1.3978333333333255</v>
          </cell>
          <cell r="F17">
            <v>190.9433333333333</v>
          </cell>
          <cell r="G17">
            <v>169.451875</v>
          </cell>
          <cell r="H17">
            <v>182.4114583333334</v>
          </cell>
          <cell r="I17">
            <v>165.10874999999999</v>
          </cell>
          <cell r="J17">
            <v>444.25854166666642</v>
          </cell>
          <cell r="K17">
            <v>498.68</v>
          </cell>
          <cell r="L17">
            <v>770.07916666666745</v>
          </cell>
          <cell r="M17">
            <v>502.57375000000002</v>
          </cell>
          <cell r="N17">
            <v>223.51249999999999</v>
          </cell>
          <cell r="O17">
            <v>522.64437500000042</v>
          </cell>
          <cell r="P17">
            <v>690.17416666666713</v>
          </cell>
          <cell r="Q17">
            <v>345.28812500000021</v>
          </cell>
          <cell r="R17">
            <v>864.4677499999998</v>
          </cell>
          <cell r="S17">
            <v>0.6481458333333322</v>
          </cell>
          <cell r="T17">
            <v>0.58493750000000044</v>
          </cell>
          <cell r="U17">
            <v>0.48285416666666586</v>
          </cell>
          <cell r="V17">
            <v>1.7141666666666668</v>
          </cell>
          <cell r="W17">
            <v>3.8540140845070421</v>
          </cell>
          <cell r="X17">
            <v>6.1798600406966671</v>
          </cell>
          <cell r="Y17">
            <v>25.504770833333328</v>
          </cell>
          <cell r="Z17">
            <v>20.048562499999981</v>
          </cell>
          <cell r="AA17">
            <v>3.8497916666666669</v>
          </cell>
          <cell r="AB17">
            <v>28.057852847198866</v>
          </cell>
          <cell r="AC17">
            <v>7.0445748761700528</v>
          </cell>
          <cell r="AD17">
            <v>54.82161382900059</v>
          </cell>
          <cell r="AE17">
            <v>10.075958447630487</v>
          </cell>
          <cell r="AF17">
            <v>17.695844560867059</v>
          </cell>
          <cell r="AG17">
            <v>2095.2696478873236</v>
          </cell>
          <cell r="AH17">
            <v>4062.0836011953497</v>
          </cell>
          <cell r="AI17">
            <v>0</v>
          </cell>
          <cell r="AJ17">
            <v>49983</v>
          </cell>
          <cell r="AK17">
            <v>0</v>
          </cell>
          <cell r="AL17">
            <v>16934</v>
          </cell>
          <cell r="AM17">
            <v>4965</v>
          </cell>
          <cell r="AN17">
            <v>0</v>
          </cell>
          <cell r="AO17">
            <v>390.56062502010428</v>
          </cell>
          <cell r="AP17">
            <v>0</v>
          </cell>
          <cell r="AQ17">
            <v>12.304768908569853</v>
          </cell>
          <cell r="AR17">
            <v>0</v>
          </cell>
          <cell r="AS17">
            <v>4.1687965247728602</v>
          </cell>
          <cell r="AT17">
            <v>1.2222791275243445</v>
          </cell>
          <cell r="AU17">
            <v>0</v>
          </cell>
          <cell r="AV17">
            <v>170</v>
          </cell>
          <cell r="AW17">
            <v>390.56062502010428</v>
          </cell>
          <cell r="AX17">
            <v>3.5132530728307971</v>
          </cell>
          <cell r="AZ17">
            <v>0</v>
          </cell>
          <cell r="BA17">
            <v>4.0172823752849638</v>
          </cell>
          <cell r="BB17">
            <v>-0.50402930245416666</v>
          </cell>
          <cell r="BC17">
            <v>1.0138538032101045</v>
          </cell>
          <cell r="BD17">
            <v>71.469494362376096</v>
          </cell>
          <cell r="BE17">
            <v>114.3465128189028</v>
          </cell>
          <cell r="BF17">
            <v>76.618093100272731</v>
          </cell>
          <cell r="BG17">
            <v>1464.6</v>
          </cell>
          <cell r="BH17">
            <v>4.7795406460861605</v>
          </cell>
          <cell r="BI17">
            <v>0.6555317729059047</v>
          </cell>
          <cell r="BJ17">
            <v>4.9757692973133295E-2</v>
          </cell>
          <cell r="BK17">
            <v>0.80315526417690342</v>
          </cell>
          <cell r="BL17">
            <v>0.11954861711856447</v>
          </cell>
          <cell r="BM17">
            <v>4.8296699539451468E-2</v>
          </cell>
          <cell r="BN17">
            <v>35.234285078721662</v>
          </cell>
          <cell r="BO17">
            <v>6.824696853604884</v>
          </cell>
          <cell r="BP17">
            <v>34.759549667564698</v>
          </cell>
          <cell r="BQ17">
            <v>18.670550433772458</v>
          </cell>
          <cell r="BR17">
            <v>0.47523616500654986</v>
          </cell>
          <cell r="BS17">
            <v>0.43309918683111298</v>
          </cell>
          <cell r="BT17">
            <v>0.35441755851602857</v>
          </cell>
          <cell r="BU17">
            <v>0.57892854494673618</v>
          </cell>
          <cell r="BV17">
            <v>1.0138538032101045</v>
          </cell>
          <cell r="BW17">
            <v>1.2102863102632284</v>
          </cell>
          <cell r="BX17">
            <v>0.78732102926144931</v>
          </cell>
          <cell r="BY17">
            <v>0.75618181368793103</v>
          </cell>
          <cell r="BZ17">
            <v>4062.0835999999995</v>
          </cell>
          <cell r="CA17">
            <v>524.66840819643335</v>
          </cell>
          <cell r="CB17">
            <v>169.01469634892999</v>
          </cell>
          <cell r="CC17">
            <v>355.65371184750342</v>
          </cell>
          <cell r="CD17">
            <v>2.7867443879776479</v>
          </cell>
          <cell r="CE17">
            <v>2.6736622661024887</v>
          </cell>
          <cell r="CF17">
            <v>0</v>
          </cell>
          <cell r="CG17">
            <v>66.95</v>
          </cell>
          <cell r="CH17">
            <v>24.05</v>
          </cell>
          <cell r="CI17">
            <v>0</v>
          </cell>
          <cell r="CJ17">
            <v>0</v>
          </cell>
          <cell r="CK17">
            <v>12.345000000000001</v>
          </cell>
          <cell r="CL17">
            <v>44.011186521293702</v>
          </cell>
          <cell r="CM17">
            <v>1.2721496034108855</v>
          </cell>
          <cell r="CN17">
            <v>2.7784429548563607</v>
          </cell>
          <cell r="CO17">
            <v>100</v>
          </cell>
          <cell r="CP17">
            <v>2.3747572031882482</v>
          </cell>
          <cell r="CQ17">
            <v>1.0433839489188328</v>
          </cell>
          <cell r="CR17">
            <v>9.5111920723716284E-2</v>
          </cell>
          <cell r="CS17">
            <v>58.359276098599366</v>
          </cell>
          <cell r="CT17">
            <v>18.058880166803448</v>
          </cell>
          <cell r="CU17">
            <v>0.19993683486991889</v>
          </cell>
          <cell r="CV17">
            <v>2095.2696478873236</v>
          </cell>
          <cell r="CW17">
            <v>12.345000000000001</v>
          </cell>
          <cell r="CX17">
            <v>66.95</v>
          </cell>
          <cell r="CY17">
            <v>24.05</v>
          </cell>
          <cell r="CZ17">
            <v>41.55</v>
          </cell>
          <cell r="DA17">
            <v>0.52</v>
          </cell>
          <cell r="DB17" t="e">
            <v>#DIV/0!</v>
          </cell>
          <cell r="DC17">
            <v>1.87</v>
          </cell>
          <cell r="DD17">
            <v>2.105</v>
          </cell>
          <cell r="DE17">
            <v>51.39030438553695</v>
          </cell>
          <cell r="DF17">
            <v>9.07</v>
          </cell>
          <cell r="DG17">
            <v>6.9550000000000001</v>
          </cell>
          <cell r="DH17">
            <v>3.395</v>
          </cell>
          <cell r="DI17">
            <v>13.17</v>
          </cell>
          <cell r="DJ17">
            <v>2.21</v>
          </cell>
          <cell r="DK17">
            <v>6.0999999999999999E-2</v>
          </cell>
          <cell r="DL17">
            <v>1.2E-2</v>
          </cell>
          <cell r="DM17">
            <v>1.8938937232524964</v>
          </cell>
          <cell r="DN17">
            <v>58.05</v>
          </cell>
          <cell r="DO17">
            <v>1.8</v>
          </cell>
          <cell r="DP17">
            <v>13.734961500000001</v>
          </cell>
          <cell r="DQ17">
            <v>62.706666666666671</v>
          </cell>
          <cell r="DR17">
            <v>0.49333333333333335</v>
          </cell>
          <cell r="DS17">
            <v>3.43</v>
          </cell>
          <cell r="DT17">
            <v>2.69</v>
          </cell>
          <cell r="DU17">
            <v>5.2333333333333336E-2</v>
          </cell>
          <cell r="DV17">
            <v>3.9666666666666663E-2</v>
          </cell>
          <cell r="DW17">
            <v>5.0999999999999997E-2</v>
          </cell>
          <cell r="DX17">
            <v>98.13</v>
          </cell>
          <cell r="DY17">
            <v>59.35</v>
          </cell>
          <cell r="DZ17">
            <v>0.44</v>
          </cell>
          <cell r="EA17">
            <v>7.2966666666666669</v>
          </cell>
          <cell r="EB17">
            <v>3.5966666666666671</v>
          </cell>
          <cell r="EC17">
            <v>1.9533333333333331</v>
          </cell>
          <cell r="ED17">
            <v>0.49633333333333329</v>
          </cell>
          <cell r="EE17">
            <v>5.1666666666666666E-2</v>
          </cell>
          <cell r="EF17">
            <v>2.563636363636363</v>
          </cell>
          <cell r="EG17">
            <v>0.96160879627859686</v>
          </cell>
          <cell r="EH17">
            <v>11</v>
          </cell>
          <cell r="EI17">
            <v>34.169003183281632</v>
          </cell>
          <cell r="EJ17">
            <v>30</v>
          </cell>
          <cell r="EK17">
            <v>1.7853097472047894</v>
          </cell>
          <cell r="EL17">
            <v>1.6293994241684502</v>
          </cell>
          <cell r="EM17">
            <v>18.995774647887323</v>
          </cell>
          <cell r="EN17">
            <v>18.455105633802816</v>
          </cell>
          <cell r="EO17">
            <v>13.557112676056338</v>
          </cell>
          <cell r="EP17">
            <v>8.756267605633802</v>
          </cell>
          <cell r="EQ17">
            <v>16.112147887323943</v>
          </cell>
          <cell r="ER17">
            <v>20.36774647887324</v>
          </cell>
          <cell r="ES17">
            <v>19.229929577464787</v>
          </cell>
          <cell r="ET17">
            <v>3.044894366197183</v>
          </cell>
          <cell r="EU17">
            <v>3716041.3409191458</v>
          </cell>
          <cell r="EV17">
            <v>1901880.1862133672</v>
          </cell>
          <cell r="EW17">
            <v>477511.14278945542</v>
          </cell>
          <cell r="EX17">
            <v>682991.16946045181</v>
          </cell>
          <cell r="EY17">
            <v>0</v>
          </cell>
          <cell r="EZ17">
            <v>400193.4</v>
          </cell>
          <cell r="FA17">
            <v>933784.6</v>
          </cell>
          <cell r="FB17">
            <v>0</v>
          </cell>
          <cell r="FC17">
            <v>145719</v>
          </cell>
          <cell r="FD17">
            <v>1586489.909699915</v>
          </cell>
          <cell r="FF17">
            <v>696017.66666666663</v>
          </cell>
          <cell r="FG17">
            <v>0</v>
          </cell>
          <cell r="FH17">
            <v>2.105</v>
          </cell>
          <cell r="FI17">
            <v>2.105</v>
          </cell>
          <cell r="FJ17">
            <v>4.75</v>
          </cell>
          <cell r="FK17">
            <v>4.75</v>
          </cell>
          <cell r="FL17">
            <v>4.75</v>
          </cell>
          <cell r="FM17">
            <v>1.36</v>
          </cell>
          <cell r="FN17">
            <v>251341.99124999958</v>
          </cell>
          <cell r="FO17">
            <v>207822</v>
          </cell>
          <cell r="FP17">
            <v>96074.41</v>
          </cell>
          <cell r="FQ17">
            <v>2620.0300000000002</v>
          </cell>
          <cell r="FR17">
            <v>22.824395833333345</v>
          </cell>
          <cell r="FS17" t="str">
            <v xml:space="preserve"> </v>
          </cell>
          <cell r="FT17">
            <v>1.0829166666666654</v>
          </cell>
          <cell r="FU17">
            <v>44.38470833333335</v>
          </cell>
          <cell r="FV17">
            <v>210826.00556249989</v>
          </cell>
          <cell r="FW17">
            <v>43818.009395833367</v>
          </cell>
          <cell r="FX17">
            <v>30</v>
          </cell>
          <cell r="FY17">
            <v>40</v>
          </cell>
          <cell r="GA17">
            <v>0</v>
          </cell>
          <cell r="GB17">
            <v>68.292020833333297</v>
          </cell>
          <cell r="GC17">
            <v>10.580246478873232</v>
          </cell>
          <cell r="GD17">
            <v>4736.5885211267605</v>
          </cell>
          <cell r="GE17">
            <v>198.20021126760543</v>
          </cell>
          <cell r="GF17">
            <v>856432.71770833491</v>
          </cell>
          <cell r="GG17" t="str">
            <v xml:space="preserve"> </v>
          </cell>
          <cell r="GH17" t="str">
            <v xml:space="preserve"> </v>
          </cell>
          <cell r="GI17">
            <v>57.089904405297872</v>
          </cell>
          <cell r="GJ17">
            <v>1384.7166666411795</v>
          </cell>
          <cell r="GK17">
            <v>99.999999970572972</v>
          </cell>
          <cell r="GL17">
            <v>2.7784429548563607</v>
          </cell>
          <cell r="GM17">
            <v>25.190008170469508</v>
          </cell>
          <cell r="GN17">
            <v>531.90227919346444</v>
          </cell>
          <cell r="GO17">
            <v>67.594253928163283</v>
          </cell>
          <cell r="GP17">
            <v>29.698513807265474</v>
          </cell>
          <cell r="GQ17">
            <v>2.7072322645712523</v>
          </cell>
          <cell r="GR17">
            <v>76.169053205517102</v>
          </cell>
          <cell r="GS17">
            <v>23.569994287340421</v>
          </cell>
          <cell r="GT17">
            <v>0.26095250714247703</v>
          </cell>
          <cell r="GU17">
            <v>0.68725694444444441</v>
          </cell>
          <cell r="GV17">
            <v>6</v>
          </cell>
          <cell r="GW17">
            <v>1.36</v>
          </cell>
          <cell r="GX17">
            <v>12.3</v>
          </cell>
          <cell r="GY17">
            <v>28.69</v>
          </cell>
          <cell r="GZ17">
            <v>65.533333333333331</v>
          </cell>
          <cell r="HA17">
            <v>66.058661971831</v>
          </cell>
          <cell r="HB17">
            <v>112.18985915492958</v>
          </cell>
          <cell r="HC17">
            <v>112.4520422535212</v>
          </cell>
          <cell r="HD17">
            <v>21.519154929577471</v>
          </cell>
          <cell r="HE17">
            <v>64.459521816901443</v>
          </cell>
          <cell r="HF17">
            <v>6445.9521816901442</v>
          </cell>
          <cell r="HG17">
            <v>14.002597161695657</v>
          </cell>
          <cell r="HH17">
            <v>0.14738477780039863</v>
          </cell>
          <cell r="HI17">
            <v>311618.59200000006</v>
          </cell>
          <cell r="HJ17">
            <v>1.1505137192497159E-2</v>
          </cell>
          <cell r="HL17">
            <v>159.17038092981846</v>
          </cell>
          <cell r="HM17">
            <v>1.2533015081877743</v>
          </cell>
          <cell r="HN17">
            <v>223.15394184903508</v>
          </cell>
          <cell r="HO17">
            <v>1.8700000000000045</v>
          </cell>
          <cell r="HP17">
            <v>431.76345273958708</v>
          </cell>
          <cell r="HQ17">
            <v>14.814872359154929</v>
          </cell>
          <cell r="HR17">
            <v>193.91456485246013</v>
          </cell>
          <cell r="HS17">
            <v>5.2183102140757196</v>
          </cell>
          <cell r="HT17">
            <v>169.25348338313958</v>
          </cell>
          <cell r="HU17">
            <v>55.37766238868528</v>
          </cell>
          <cell r="HV17">
            <v>12984.107999999998</v>
          </cell>
          <cell r="HW17">
            <v>176.97885416666668</v>
          </cell>
          <cell r="HX17">
            <v>499.65132812500013</v>
          </cell>
          <cell r="HY17">
            <v>914.81163504995959</v>
          </cell>
          <cell r="HZ17">
            <v>1485.003358430361</v>
          </cell>
          <cell r="IA17">
            <v>51.161428568049217</v>
          </cell>
          <cell r="IB17">
            <v>18.684692722145172</v>
          </cell>
          <cell r="IC17">
            <v>903.95617015845153</v>
          </cell>
          <cell r="ID17">
            <v>751.36529301081214</v>
          </cell>
          <cell r="IE17">
            <v>0.93334610346276481</v>
          </cell>
          <cell r="IF17">
            <v>1845</v>
          </cell>
          <cell r="IG17">
            <v>150</v>
          </cell>
          <cell r="IH17">
            <v>700</v>
          </cell>
          <cell r="II17">
            <v>16.107176236934738</v>
          </cell>
          <cell r="IJ17">
            <v>86.54</v>
          </cell>
          <cell r="IK17">
            <v>59.010000000000005</v>
          </cell>
          <cell r="IL17">
            <v>218.33</v>
          </cell>
          <cell r="IM17">
            <v>40.158960331237218</v>
          </cell>
          <cell r="IN17">
            <v>1748.56</v>
          </cell>
          <cell r="IO17">
            <v>31.997942592933821</v>
          </cell>
          <cell r="IP17">
            <v>0.62652575638768249</v>
          </cell>
          <cell r="IQ17">
            <v>0</v>
          </cell>
          <cell r="IR17">
            <v>3716.041340919146</v>
          </cell>
          <cell r="IS17">
            <v>0</v>
          </cell>
          <cell r="IU17">
            <v>182.369</v>
          </cell>
          <cell r="IV17">
            <v>262.60000000000002</v>
          </cell>
        </row>
        <row r="18">
          <cell r="A18">
            <v>44938</v>
          </cell>
          <cell r="B18">
            <v>2548.672913194443</v>
          </cell>
          <cell r="C18">
            <v>3.1007083333333432</v>
          </cell>
          <cell r="D18">
            <v>1100.4706979166665</v>
          </cell>
          <cell r="E18">
            <v>1.3984166666666589</v>
          </cell>
          <cell r="F18">
            <v>178.69791666666657</v>
          </cell>
          <cell r="G18">
            <v>165.75333333333342</v>
          </cell>
          <cell r="H18">
            <v>167.38</v>
          </cell>
          <cell r="I18">
            <v>157.5122916666667</v>
          </cell>
          <cell r="J18">
            <v>444.87520833333309</v>
          </cell>
          <cell r="K18">
            <v>523.60458333333338</v>
          </cell>
          <cell r="L18">
            <v>773.66020833333312</v>
          </cell>
          <cell r="M18">
            <v>486.73124999999999</v>
          </cell>
          <cell r="N18">
            <v>229.668125</v>
          </cell>
          <cell r="O18">
            <v>547.73854166666683</v>
          </cell>
          <cell r="P18">
            <v>711.76895833333299</v>
          </cell>
          <cell r="Q18">
            <v>380.60708333333343</v>
          </cell>
          <cell r="R18">
            <v>849.86232500000006</v>
          </cell>
          <cell r="S18">
            <v>0.6670625</v>
          </cell>
          <cell r="T18">
            <v>0.58872916666666708</v>
          </cell>
          <cell r="U18">
            <v>0.45064583333333252</v>
          </cell>
          <cell r="V18">
            <v>1.7046874999999999</v>
          </cell>
          <cell r="W18">
            <v>3.7281338028169011</v>
          </cell>
          <cell r="X18">
            <v>6.2307608163741648</v>
          </cell>
          <cell r="Y18">
            <v>25.116250000000001</v>
          </cell>
          <cell r="Z18">
            <v>20.412354166666692</v>
          </cell>
          <cell r="AA18">
            <v>3.7354583333333338</v>
          </cell>
          <cell r="AB18">
            <v>27.874724555930641</v>
          </cell>
          <cell r="AC18">
            <v>6.9648769192010436</v>
          </cell>
          <cell r="AD18">
            <v>55.137700879505921</v>
          </cell>
          <cell r="AE18">
            <v>10.022697645362394</v>
          </cell>
          <cell r="AF18">
            <v>18.39157745753942</v>
          </cell>
          <cell r="AG18">
            <v>2103.2053169014098</v>
          </cell>
          <cell r="AH18">
            <v>4068.7102654875475</v>
          </cell>
          <cell r="AI18">
            <v>0</v>
          </cell>
          <cell r="AJ18">
            <v>28019</v>
          </cell>
          <cell r="AK18">
            <v>0</v>
          </cell>
          <cell r="AL18">
            <v>46811</v>
          </cell>
          <cell r="AM18">
            <v>0</v>
          </cell>
          <cell r="AN18">
            <v>0</v>
          </cell>
          <cell r="AO18">
            <v>388.17501641029099</v>
          </cell>
          <cell r="AP18">
            <v>0</v>
          </cell>
          <cell r="AQ18">
            <v>6.8864574205906317</v>
          </cell>
          <cell r="AR18">
            <v>0</v>
          </cell>
          <cell r="AS18">
            <v>11.505120036948787</v>
          </cell>
          <cell r="AT18">
            <v>0</v>
          </cell>
          <cell r="AU18">
            <v>0</v>
          </cell>
          <cell r="AV18">
            <v>169</v>
          </cell>
          <cell r="AW18">
            <v>388.17501641029099</v>
          </cell>
          <cell r="AX18">
            <v>3.4556204985358017</v>
          </cell>
          <cell r="AZ18">
            <v>0</v>
          </cell>
          <cell r="BA18">
            <v>4.2919804941583504</v>
          </cell>
          <cell r="BB18">
            <v>-0.8363599956225487</v>
          </cell>
          <cell r="BC18">
            <v>1.016702424418197</v>
          </cell>
          <cell r="BD18">
            <v>72.719874374152411</v>
          </cell>
          <cell r="BE18">
            <v>124.20288906079028</v>
          </cell>
          <cell r="BF18">
            <v>75.189268353106883</v>
          </cell>
          <cell r="BG18">
            <v>1471.6</v>
          </cell>
          <cell r="BH18">
            <v>4.8034415792720546</v>
          </cell>
          <cell r="BI18">
            <v>0.71499432449105482</v>
          </cell>
          <cell r="BJ18">
            <v>4.3390240592227021E-2</v>
          </cell>
          <cell r="BK18">
            <v>0.67166260333127692</v>
          </cell>
          <cell r="BL18">
            <v>0.11514445404071562</v>
          </cell>
          <cell r="BM18">
            <v>5.585475632325726E-2</v>
          </cell>
          <cell r="BN18">
            <v>35.28860555212831</v>
          </cell>
          <cell r="BO18">
            <v>7.3055220234423199</v>
          </cell>
          <cell r="BP18">
            <v>34.709539296730412</v>
          </cell>
          <cell r="BQ18">
            <v>18.498577174583591</v>
          </cell>
          <cell r="BR18">
            <v>0.47968932757557065</v>
          </cell>
          <cell r="BS18">
            <v>0.44876545342381247</v>
          </cell>
          <cell r="BT18">
            <v>0.35172338062924119</v>
          </cell>
          <cell r="BU18">
            <v>0.658125354719309</v>
          </cell>
          <cell r="BV18">
            <v>1.016702424418197</v>
          </cell>
          <cell r="BW18">
            <v>1.2271927177390274</v>
          </cell>
          <cell r="BX18">
            <v>0.80054509833400267</v>
          </cell>
          <cell r="BY18">
            <v>0.72990178901912384</v>
          </cell>
          <cell r="BZ18">
            <v>4068.71</v>
          </cell>
          <cell r="CA18">
            <v>521.051988496891</v>
          </cell>
          <cell r="CB18">
            <v>168.46290516532181</v>
          </cell>
          <cell r="CC18">
            <v>352.58908333156921</v>
          </cell>
          <cell r="CD18">
            <v>2.7722587728284664</v>
          </cell>
          <cell r="CE18">
            <v>2.6159365319571561</v>
          </cell>
          <cell r="CF18">
            <v>0</v>
          </cell>
          <cell r="CG18">
            <v>67.8</v>
          </cell>
          <cell r="CH18">
            <v>23.3</v>
          </cell>
          <cell r="CI18">
            <v>0</v>
          </cell>
          <cell r="CJ18">
            <v>0</v>
          </cell>
          <cell r="CK18">
            <v>13.16</v>
          </cell>
          <cell r="CL18">
            <v>44.834131290173374</v>
          </cell>
          <cell r="CM18">
            <v>1.2304435732853762</v>
          </cell>
          <cell r="CN18">
            <v>2.7829753761969904</v>
          </cell>
          <cell r="CO18">
            <v>100</v>
          </cell>
          <cell r="CP18">
            <v>2.3543664730705927</v>
          </cell>
          <cell r="CQ18">
            <v>1.0564307872865253</v>
          </cell>
          <cell r="CR18">
            <v>4.4823238178682785E-2</v>
          </cell>
          <cell r="CS18">
            <v>57.058024173794522</v>
          </cell>
          <cell r="CT18">
            <v>18.045805391297549</v>
          </cell>
          <cell r="CU18">
            <v>8.5438788014808698E-2</v>
          </cell>
          <cell r="CV18">
            <v>2103.2053169014098</v>
          </cell>
          <cell r="CW18">
            <v>13.16</v>
          </cell>
          <cell r="CX18">
            <v>67.8</v>
          </cell>
          <cell r="CY18">
            <v>23.3</v>
          </cell>
          <cell r="CZ18">
            <v>44.16</v>
          </cell>
          <cell r="DA18">
            <v>0.5</v>
          </cell>
          <cell r="DB18" t="e">
            <v>#DIV/0!</v>
          </cell>
          <cell r="DC18">
            <v>2.15</v>
          </cell>
          <cell r="DD18">
            <v>2.605</v>
          </cell>
          <cell r="DE18">
            <v>51.35</v>
          </cell>
          <cell r="DF18">
            <v>9.5500000000000007</v>
          </cell>
          <cell r="DG18">
            <v>6.833333333333333</v>
          </cell>
          <cell r="DH18">
            <v>3.41</v>
          </cell>
          <cell r="DI18">
            <v>13.516666666666666</v>
          </cell>
          <cell r="DJ18">
            <v>2.1966666666666668</v>
          </cell>
          <cell r="DK18">
            <v>6.0999999999999999E-2</v>
          </cell>
          <cell r="DL18">
            <v>1.2333333333333335E-2</v>
          </cell>
          <cell r="DM18">
            <v>1.978</v>
          </cell>
          <cell r="DN18">
            <v>59.97</v>
          </cell>
          <cell r="DO18">
            <v>2.2799999999999998</v>
          </cell>
          <cell r="DP18">
            <v>13.456666666666669</v>
          </cell>
          <cell r="DQ18">
            <v>62.29666666666666</v>
          </cell>
          <cell r="DR18">
            <v>0.60666666666666658</v>
          </cell>
          <cell r="DS18">
            <v>4.2300000000000004</v>
          </cell>
          <cell r="DT18">
            <v>2.8433333333333333</v>
          </cell>
          <cell r="DU18">
            <v>4.3333333333333335E-2</v>
          </cell>
          <cell r="DV18">
            <v>3.2000000000000001E-2</v>
          </cell>
          <cell r="DW18">
            <v>4.3333333333333335E-2</v>
          </cell>
          <cell r="DX18">
            <v>97.823333333333338</v>
          </cell>
          <cell r="DY18">
            <v>60.703333333333326</v>
          </cell>
          <cell r="DZ18">
            <v>0.46666666666666662</v>
          </cell>
          <cell r="EA18">
            <v>6.0566666666666675</v>
          </cell>
          <cell r="EB18">
            <v>3.3033333333333332</v>
          </cell>
          <cell r="EC18">
            <v>1.9466666666666665</v>
          </cell>
          <cell r="ED18">
            <v>0.56166666666666665</v>
          </cell>
          <cell r="EE18">
            <v>5.4333333333333338E-2</v>
          </cell>
          <cell r="EF18">
            <v>2.6</v>
          </cell>
          <cell r="EG18">
            <v>1.0097569444405963</v>
          </cell>
          <cell r="EH18">
            <v>10</v>
          </cell>
          <cell r="EI18">
            <v>39.585605631886921</v>
          </cell>
          <cell r="EJ18">
            <v>30</v>
          </cell>
          <cell r="EK18">
            <v>1.7422194461970477</v>
          </cell>
          <cell r="EL18">
            <v>1.826854301318239</v>
          </cell>
          <cell r="EM18">
            <v>21.54112676056338</v>
          </cell>
          <cell r="EN18">
            <v>28.507992957746477</v>
          </cell>
          <cell r="EO18">
            <v>20.298239436619717</v>
          </cell>
          <cell r="EP18">
            <v>13.701830985915493</v>
          </cell>
          <cell r="EQ18">
            <v>20.334647887323943</v>
          </cell>
          <cell r="ER18">
            <v>27.54774647887324</v>
          </cell>
          <cell r="ES18">
            <v>24.844859154929576</v>
          </cell>
          <cell r="ET18">
            <v>10.733239436619717</v>
          </cell>
          <cell r="EU18">
            <v>3727820.1297846646</v>
          </cell>
          <cell r="EV18">
            <v>1884589.9929502516</v>
          </cell>
          <cell r="EW18">
            <v>470890.29768596526</v>
          </cell>
          <cell r="EX18">
            <v>677627.3482780389</v>
          </cell>
          <cell r="EY18">
            <v>0</v>
          </cell>
          <cell r="EZ18">
            <v>392274.9</v>
          </cell>
          <cell r="FA18">
            <v>915308.1</v>
          </cell>
          <cell r="FB18">
            <v>0</v>
          </cell>
          <cell r="FC18">
            <v>166904</v>
          </cell>
          <cell r="FD18">
            <v>1579371.5710187152</v>
          </cell>
          <cell r="FF18">
            <v>695018</v>
          </cell>
          <cell r="FG18">
            <v>0</v>
          </cell>
          <cell r="FH18">
            <v>2.605</v>
          </cell>
          <cell r="FI18">
            <v>2.605</v>
          </cell>
          <cell r="FJ18">
            <v>3.5</v>
          </cell>
          <cell r="FK18">
            <v>3.5</v>
          </cell>
          <cell r="FL18">
            <v>3.5</v>
          </cell>
          <cell r="FM18">
            <v>1.38</v>
          </cell>
          <cell r="FN18">
            <v>250878.96604166672</v>
          </cell>
          <cell r="FO18">
            <v>195283.6</v>
          </cell>
          <cell r="FP18">
            <v>96074.41</v>
          </cell>
          <cell r="FQ18">
            <v>2749.91</v>
          </cell>
          <cell r="FR18">
            <v>22.796270833333338</v>
          </cell>
          <cell r="FS18">
            <v>9.7151162790697479E-2</v>
          </cell>
          <cell r="FT18">
            <v>1.1186666666666669</v>
          </cell>
          <cell r="FU18">
            <v>43.712145833333352</v>
          </cell>
          <cell r="FV18">
            <v>204748.43597916653</v>
          </cell>
          <cell r="FW18">
            <v>42556.638166666678</v>
          </cell>
          <cell r="FX18">
            <v>30</v>
          </cell>
          <cell r="FY18">
            <v>40</v>
          </cell>
          <cell r="GA18">
            <v>0</v>
          </cell>
          <cell r="GB18">
            <v>67.661895833333332</v>
          </cell>
          <cell r="GC18">
            <v>10.405669014084504</v>
          </cell>
          <cell r="GD18">
            <v>4763.8195422535255</v>
          </cell>
          <cell r="GE18">
            <v>199.17785211267605</v>
          </cell>
          <cell r="GF18">
            <v>792619.28333333461</v>
          </cell>
          <cell r="GG18" t="str">
            <v xml:space="preserve"> </v>
          </cell>
          <cell r="GH18" t="str">
            <v xml:space="preserve"> </v>
          </cell>
          <cell r="GI18">
            <v>57.3786594488679</v>
          </cell>
          <cell r="GJ18">
            <v>1454.0499999944586</v>
          </cell>
          <cell r="GK18">
            <v>99.999993474896712</v>
          </cell>
          <cell r="GL18">
            <v>2.7829753761969904</v>
          </cell>
          <cell r="GM18">
            <v>24.379575369835322</v>
          </cell>
          <cell r="GN18">
            <v>528.34312360260697</v>
          </cell>
          <cell r="GO18">
            <v>68.131511375979343</v>
          </cell>
          <cell r="GP18">
            <v>30.571377491658918</v>
          </cell>
          <cell r="GQ18">
            <v>1.2971111323617592</v>
          </cell>
          <cell r="GR18">
            <v>75.885861670892069</v>
          </cell>
          <cell r="GS18">
            <v>24.000506703363715</v>
          </cell>
          <cell r="GT18">
            <v>0.11363162574420543</v>
          </cell>
          <cell r="GU18">
            <v>0.73429398148148151</v>
          </cell>
          <cell r="GV18">
            <v>7</v>
          </cell>
          <cell r="GW18">
            <v>1.38</v>
          </cell>
          <cell r="GX18">
            <v>11.31</v>
          </cell>
          <cell r="GY18">
            <v>21.93</v>
          </cell>
          <cell r="GZ18">
            <v>70.8</v>
          </cell>
          <cell r="HA18">
            <v>65.296373239436619</v>
          </cell>
          <cell r="HB18">
            <v>116.22334507042251</v>
          </cell>
          <cell r="HC18">
            <v>100.735</v>
          </cell>
          <cell r="HD18">
            <v>22.40091549295774</v>
          </cell>
          <cell r="HE18">
            <v>84.229719686619816</v>
          </cell>
          <cell r="HF18">
            <v>8422.971968661981</v>
          </cell>
          <cell r="HG18">
            <v>10.699948078794069</v>
          </cell>
          <cell r="HH18">
            <v>0.14899757641578515</v>
          </cell>
          <cell r="HI18">
            <v>314246.06</v>
          </cell>
          <cell r="HJ18">
            <v>9.1653029288604436E-3</v>
          </cell>
          <cell r="HL18">
            <v>156.99133841248167</v>
          </cell>
          <cell r="HM18">
            <v>0.998918875411134</v>
          </cell>
          <cell r="HN18">
            <v>221.12522583949615</v>
          </cell>
          <cell r="HO18">
            <v>2.1766666666666623</v>
          </cell>
          <cell r="HP18">
            <v>433.77655671323117</v>
          </cell>
          <cell r="HQ18">
            <v>20.93871038732394</v>
          </cell>
          <cell r="HR18">
            <v>194.56598360056205</v>
          </cell>
          <cell r="HS18">
            <v>5.2192964474335044</v>
          </cell>
          <cell r="HT18">
            <v>169.52959439531449</v>
          </cell>
          <cell r="HU18">
            <v>54.942757968489644</v>
          </cell>
          <cell r="HV18">
            <v>13093.585833333325</v>
          </cell>
          <cell r="HW18">
            <v>167.33588541666666</v>
          </cell>
          <cell r="HX18">
            <v>512.33174479166655</v>
          </cell>
          <cell r="HY18">
            <v>916.21665995869716</v>
          </cell>
          <cell r="HZ18">
            <v>1479.8535142876542</v>
          </cell>
          <cell r="IA18">
            <v>47.996438000630029</v>
          </cell>
          <cell r="IB18">
            <v>18.654261165707549</v>
          </cell>
          <cell r="IC18">
            <v>902.02760961653689</v>
          </cell>
          <cell r="ID18">
            <v>750.81755410053734</v>
          </cell>
          <cell r="IE18">
            <v>1.0098487353485501</v>
          </cell>
          <cell r="IF18">
            <v>2076</v>
          </cell>
          <cell r="IG18">
            <v>150</v>
          </cell>
          <cell r="IH18">
            <v>728</v>
          </cell>
          <cell r="II18">
            <v>18.186451914500804</v>
          </cell>
          <cell r="IJ18">
            <v>85.89</v>
          </cell>
          <cell r="IK18">
            <v>66.759999999999991</v>
          </cell>
          <cell r="IL18">
            <v>278.31</v>
          </cell>
          <cell r="IM18">
            <v>43.021789116331369</v>
          </cell>
          <cell r="IN18">
            <v>1754.17</v>
          </cell>
          <cell r="IO18">
            <v>31.998780706832552</v>
          </cell>
          <cell r="IP18">
            <v>0.68916192110029961</v>
          </cell>
          <cell r="IQ18">
            <v>0</v>
          </cell>
          <cell r="IR18">
            <v>3727.8201297846645</v>
          </cell>
          <cell r="IS18">
            <v>0</v>
          </cell>
          <cell r="IU18">
            <v>166.904</v>
          </cell>
          <cell r="IV18">
            <v>259.18</v>
          </cell>
        </row>
        <row r="19">
          <cell r="A19">
            <v>44939</v>
          </cell>
          <cell r="B19">
            <v>2521.6396213541648</v>
          </cell>
          <cell r="C19">
            <v>3.0254062499999979</v>
          </cell>
          <cell r="D19">
            <v>1101.6390833333335</v>
          </cell>
          <cell r="E19">
            <v>1.3758333333333255</v>
          </cell>
          <cell r="F19">
            <v>164.69062500000001</v>
          </cell>
          <cell r="G19">
            <v>156.66333333333333</v>
          </cell>
          <cell r="H19">
            <v>159.44104166666676</v>
          </cell>
          <cell r="I19">
            <v>151.02479166666672</v>
          </cell>
          <cell r="J19">
            <v>426.88083333333327</v>
          </cell>
          <cell r="K19">
            <v>483.07416666666683</v>
          </cell>
          <cell r="L19">
            <v>687.73708333333354</v>
          </cell>
          <cell r="M19">
            <v>479.81270833333321</v>
          </cell>
          <cell r="N19">
            <v>228.75937500000001</v>
          </cell>
          <cell r="O19">
            <v>557.00374999999929</v>
          </cell>
          <cell r="P19">
            <v>689.44749999999999</v>
          </cell>
          <cell r="Q19">
            <v>390.88645833333368</v>
          </cell>
          <cell r="R19">
            <v>860.21056617647037</v>
          </cell>
          <cell r="S19">
            <v>0.66756249999999884</v>
          </cell>
          <cell r="T19">
            <v>0.56191666666666706</v>
          </cell>
          <cell r="U19">
            <v>0.42441666666666639</v>
          </cell>
          <cell r="V19">
            <v>1.6521249999999985</v>
          </cell>
          <cell r="W19">
            <v>3.202698412698413</v>
          </cell>
          <cell r="X19">
            <v>6.1400853701178661</v>
          </cell>
          <cell r="Y19">
            <v>25.219520833333327</v>
          </cell>
          <cell r="Z19">
            <v>20.256166666666662</v>
          </cell>
          <cell r="AA19">
            <v>4.0164705882352916</v>
          </cell>
          <cell r="AB19">
            <v>27.099073805032862</v>
          </cell>
          <cell r="AC19">
            <v>5.90359941839146</v>
          </cell>
          <cell r="AD19">
            <v>56.795860227533431</v>
          </cell>
          <cell r="AE19">
            <v>10.201466549042239</v>
          </cell>
          <cell r="AF19">
            <v>36.242557111349633</v>
          </cell>
          <cell r="AG19">
            <v>2111.4755335968384</v>
          </cell>
          <cell r="AH19">
            <v>4083.5694773218133</v>
          </cell>
          <cell r="AI19">
            <v>0</v>
          </cell>
          <cell r="AJ19">
            <v>112092</v>
          </cell>
          <cell r="AK19">
            <v>0</v>
          </cell>
          <cell r="AL19">
            <v>35907</v>
          </cell>
          <cell r="AM19">
            <v>0</v>
          </cell>
          <cell r="AN19">
            <v>10054</v>
          </cell>
          <cell r="AO19">
            <v>391.10608984779782</v>
          </cell>
          <cell r="AP19">
            <v>0</v>
          </cell>
          <cell r="AQ19">
            <v>27.449514602973014</v>
          </cell>
          <cell r="AR19">
            <v>0</v>
          </cell>
          <cell r="AS19">
            <v>8.7930425083766206</v>
          </cell>
          <cell r="AT19">
            <v>0</v>
          </cell>
          <cell r="AU19">
            <v>2.4620616976973442</v>
          </cell>
          <cell r="AV19">
            <v>168</v>
          </cell>
          <cell r="AW19">
            <v>391.10608984779782</v>
          </cell>
          <cell r="AX19">
            <v>3.290199013199838</v>
          </cell>
          <cell r="AZ19">
            <v>0</v>
          </cell>
          <cell r="BA19">
            <v>4.4690509653487798</v>
          </cell>
          <cell r="BB19">
            <v>-1.1788519521489418</v>
          </cell>
          <cell r="BC19">
            <v>1.0050901917935093</v>
          </cell>
          <cell r="BD19">
            <v>66.259482223352876</v>
          </cell>
          <cell r="BE19">
            <v>135.82919900649003</v>
          </cell>
          <cell r="BF19">
            <v>75.873286040402817</v>
          </cell>
          <cell r="BG19">
            <v>1461.462</v>
          </cell>
          <cell r="BH19">
            <v>4.743139920832002</v>
          </cell>
          <cell r="BI19">
            <v>0.64666154451355951</v>
          </cell>
          <cell r="BJ19">
            <v>4.6617768544243113E-2</v>
          </cell>
          <cell r="BK19">
            <v>0.60799859857890992</v>
          </cell>
          <cell r="BL19">
            <v>0.11783630418213559</v>
          </cell>
          <cell r="BM19">
            <v>4.7087244609446077E-2</v>
          </cell>
          <cell r="BN19">
            <v>35.009154967668962</v>
          </cell>
          <cell r="BO19">
            <v>7.3027408846163278</v>
          </cell>
          <cell r="BP19">
            <v>34.837460723329968</v>
          </cell>
          <cell r="BQ19">
            <v>18.651887738794773</v>
          </cell>
          <cell r="BR19">
            <v>0.43261696948835832</v>
          </cell>
          <cell r="BS19">
            <v>0.43100926904826292</v>
          </cell>
          <cell r="BT19">
            <v>0.34799227989083664</v>
          </cell>
          <cell r="BU19">
            <v>0.69956260910186108</v>
          </cell>
          <cell r="BV19">
            <v>1.0050901917935093</v>
          </cell>
          <cell r="BW19">
            <v>1.214786610922626</v>
          </cell>
          <cell r="BX19">
            <v>0.79118599861872929</v>
          </cell>
          <cell r="BY19">
            <v>0.76827895655594625</v>
          </cell>
          <cell r="BZ19">
            <v>4083.5691999999999</v>
          </cell>
          <cell r="CA19">
            <v>518.56989040516919</v>
          </cell>
          <cell r="CB19">
            <v>170.23291529071341</v>
          </cell>
          <cell r="CC19">
            <v>348.33697511445581</v>
          </cell>
          <cell r="CD19">
            <v>2.734237192761956</v>
          </cell>
          <cell r="CE19">
            <v>2.4781689988263897</v>
          </cell>
          <cell r="CF19">
            <v>0</v>
          </cell>
          <cell r="CG19">
            <v>67.739999999999995</v>
          </cell>
          <cell r="CH19">
            <v>23.6</v>
          </cell>
          <cell r="CI19">
            <v>0</v>
          </cell>
          <cell r="CJ19">
            <v>0</v>
          </cell>
          <cell r="CK19">
            <v>13.195</v>
          </cell>
          <cell r="CL19">
            <v>44.542848674177087</v>
          </cell>
          <cell r="CM19">
            <v>1.24502929149148</v>
          </cell>
          <cell r="CN19">
            <v>2.7931389876880983</v>
          </cell>
          <cell r="CO19">
            <v>100</v>
          </cell>
          <cell r="CP19">
            <v>2.1084599080373256</v>
          </cell>
          <cell r="CQ19">
            <v>1.0480665279769275</v>
          </cell>
          <cell r="CR19">
            <v>0.13367257718558523</v>
          </cell>
          <cell r="CS19">
            <v>57.791055540125974</v>
          </cell>
          <cell r="CT19">
            <v>17.907570428442394</v>
          </cell>
          <cell r="CU19">
            <v>0.17466007183445112</v>
          </cell>
          <cell r="CV19">
            <v>2111.4755335968384</v>
          </cell>
          <cell r="CW19">
            <v>13.195</v>
          </cell>
          <cell r="CX19">
            <v>67.739999999999995</v>
          </cell>
          <cell r="CY19">
            <v>23.6</v>
          </cell>
          <cell r="CZ19">
            <v>42.46</v>
          </cell>
          <cell r="DA19">
            <v>0.52</v>
          </cell>
          <cell r="DB19" t="e">
            <v>#DIV/0!</v>
          </cell>
          <cell r="DC19">
            <v>1.92</v>
          </cell>
          <cell r="DD19">
            <v>1.385</v>
          </cell>
          <cell r="DE19">
            <v>52.166666666666664</v>
          </cell>
          <cell r="DF19">
            <v>10.47</v>
          </cell>
          <cell r="DG19">
            <v>6.873333333333334</v>
          </cell>
          <cell r="DH19">
            <v>3.4733333333333332</v>
          </cell>
          <cell r="DI19">
            <v>12.663333333333334</v>
          </cell>
          <cell r="DJ19">
            <v>2.0299999999999998</v>
          </cell>
          <cell r="DK19">
            <v>6.3666666666666663E-2</v>
          </cell>
          <cell r="DL19">
            <v>0.01</v>
          </cell>
          <cell r="DM19">
            <v>1.8419999999999999</v>
          </cell>
          <cell r="DN19">
            <v>57.296666666666674</v>
          </cell>
          <cell r="DO19">
            <v>2.0233333333333334</v>
          </cell>
          <cell r="DP19">
            <v>13.94</v>
          </cell>
          <cell r="DQ19">
            <v>62.256666666666668</v>
          </cell>
          <cell r="DR19">
            <v>0.62</v>
          </cell>
          <cell r="DS19">
            <v>4.37</v>
          </cell>
          <cell r="DT19">
            <v>2.94</v>
          </cell>
          <cell r="DU19">
            <v>4.2666666666666665E-2</v>
          </cell>
          <cell r="DV19">
            <v>3.1E-2</v>
          </cell>
          <cell r="DW19">
            <v>4.4999999999999998E-2</v>
          </cell>
          <cell r="DX19">
            <v>98</v>
          </cell>
          <cell r="DY19">
            <v>60.556666666666672</v>
          </cell>
          <cell r="DZ19">
            <v>0.41333333333333333</v>
          </cell>
          <cell r="EA19">
            <v>6.3366666666666669</v>
          </cell>
          <cell r="EB19">
            <v>3.27</v>
          </cell>
          <cell r="EC19">
            <v>1.97</v>
          </cell>
          <cell r="ED19">
            <v>0.47933333333333333</v>
          </cell>
          <cell r="EE19">
            <v>5.0999999999999997E-2</v>
          </cell>
          <cell r="EF19">
            <v>2.536363636363637</v>
          </cell>
          <cell r="EG19">
            <v>0.85747685185197042</v>
          </cell>
          <cell r="EH19">
            <v>11</v>
          </cell>
          <cell r="EI19">
            <v>28.563686903767067</v>
          </cell>
          <cell r="EJ19">
            <v>30</v>
          </cell>
          <cell r="EK19">
            <v>1.736966805026074</v>
          </cell>
          <cell r="EL19">
            <v>1.7877617305005076</v>
          </cell>
          <cell r="EM19">
            <v>16.615849802371542</v>
          </cell>
          <cell r="EN19">
            <v>26.633083003952571</v>
          </cell>
          <cell r="EO19">
            <v>14.752766798418973</v>
          </cell>
          <cell r="EP19">
            <v>11.013280632411067</v>
          </cell>
          <cell r="EQ19">
            <v>10.155217391304348</v>
          </cell>
          <cell r="ER19">
            <v>17.694426877470356</v>
          </cell>
          <cell r="ES19">
            <v>21.957826086956523</v>
          </cell>
          <cell r="ET19">
            <v>8.36</v>
          </cell>
          <cell r="EU19">
            <v>3857318.6975944354</v>
          </cell>
          <cell r="EV19">
            <v>1840446.8856864152</v>
          </cell>
          <cell r="EW19">
            <v>400945.84937071864</v>
          </cell>
          <cell r="EX19">
            <v>692837.60303763486</v>
          </cell>
          <cell r="EY19">
            <v>0</v>
          </cell>
          <cell r="EZ19">
            <v>397246.8</v>
          </cell>
          <cell r="FA19">
            <v>926909.2</v>
          </cell>
          <cell r="FB19">
            <v>0</v>
          </cell>
          <cell r="FC19">
            <v>120560</v>
          </cell>
          <cell r="FD19">
            <v>1597108.7824348998</v>
          </cell>
          <cell r="FF19">
            <v>704135.66666666709</v>
          </cell>
          <cell r="FG19">
            <v>0</v>
          </cell>
          <cell r="FH19">
            <v>1.385</v>
          </cell>
          <cell r="FI19">
            <v>1.385</v>
          </cell>
          <cell r="FJ19">
            <v>3.25</v>
          </cell>
          <cell r="FK19">
            <v>3.25</v>
          </cell>
          <cell r="FL19">
            <v>3.25</v>
          </cell>
          <cell r="FM19">
            <v>1.2749999999999999</v>
          </cell>
          <cell r="FN19">
            <v>247845.70046121589</v>
          </cell>
          <cell r="FO19">
            <v>202476.5</v>
          </cell>
          <cell r="FP19">
            <v>96074.41</v>
          </cell>
          <cell r="FQ19">
            <v>2715.01</v>
          </cell>
          <cell r="FR19">
            <v>22.934854166666657</v>
          </cell>
          <cell r="FS19">
            <v>9.5083333333334213E-2</v>
          </cell>
          <cell r="FT19">
            <v>1.1697916666666661</v>
          </cell>
          <cell r="FU19">
            <v>52.06770833333335</v>
          </cell>
          <cell r="FV19">
            <v>205209.59922268891</v>
          </cell>
          <cell r="FW19">
            <v>42725.442458333346</v>
          </cell>
          <cell r="FX19">
            <v>30</v>
          </cell>
          <cell r="FY19">
            <v>40</v>
          </cell>
          <cell r="GA19">
            <v>0</v>
          </cell>
          <cell r="GB19">
            <v>76.267437499999986</v>
          </cell>
          <cell r="GC19">
            <v>10.324901185770754</v>
          </cell>
          <cell r="GD19">
            <v>4737.0283399209502</v>
          </cell>
          <cell r="GE19">
            <v>199.18596837944668</v>
          </cell>
          <cell r="GF19">
            <v>766065.81979166716</v>
          </cell>
          <cell r="GG19" t="str">
            <v xml:space="preserve"> </v>
          </cell>
          <cell r="GH19" t="str">
            <v xml:space="preserve"> </v>
          </cell>
          <cell r="GI19">
            <v>57.410173455071714</v>
          </cell>
          <cell r="GJ19">
            <v>1234.7666666668374</v>
          </cell>
          <cell r="GK19">
            <v>99.99999320883812</v>
          </cell>
          <cell r="GL19">
            <v>2.7931389876880983</v>
          </cell>
          <cell r="GM19">
            <v>21.168094927712868</v>
          </cell>
          <cell r="GN19">
            <v>525.26704523187561</v>
          </cell>
          <cell r="GO19">
            <v>64.083050890796173</v>
          </cell>
          <cell r="GP19">
            <v>31.854198599301281</v>
          </cell>
          <cell r="GQ19">
            <v>4.0627505099025543</v>
          </cell>
          <cell r="GR19">
            <v>76.167856377476539</v>
          </cell>
          <cell r="GS19">
            <v>23.601943929127497</v>
          </cell>
          <cell r="GT19">
            <v>0.23019969339596541</v>
          </cell>
          <cell r="GU19">
            <v>0.56815972222222222</v>
          </cell>
          <cell r="GV19">
            <v>4</v>
          </cell>
          <cell r="GW19">
            <v>1.2749999999999999</v>
          </cell>
          <cell r="GX19">
            <v>11.08</v>
          </cell>
          <cell r="GY19">
            <v>22.26</v>
          </cell>
          <cell r="GZ19">
            <v>72.099999999999994</v>
          </cell>
          <cell r="HA19">
            <v>65.582055335968406</v>
          </cell>
          <cell r="HB19">
            <v>119.53304347826096</v>
          </cell>
          <cell r="HC19">
            <v>98.588498023715417</v>
          </cell>
          <cell r="HD19">
            <v>22.515019762845846</v>
          </cell>
          <cell r="HE19">
            <v>415.64382058260867</v>
          </cell>
          <cell r="HF19">
            <v>41564.382058260868</v>
          </cell>
          <cell r="HG19">
            <v>20.783734899282905</v>
          </cell>
          <cell r="HH19">
            <v>0.23236041753354547</v>
          </cell>
          <cell r="HI19">
            <v>306006.93100000004</v>
          </cell>
          <cell r="HJ19">
            <v>7.8690995210842149E-3</v>
          </cell>
          <cell r="HL19">
            <v>133.64861645690621</v>
          </cell>
          <cell r="HM19">
            <v>0.8668411455658771</v>
          </cell>
          <cell r="HN19">
            <v>215.9457679205394</v>
          </cell>
          <cell r="HO19">
            <v>2</v>
          </cell>
          <cell r="HP19">
            <v>431.54114533542918</v>
          </cell>
          <cell r="HQ19">
            <v>15.897806324110674</v>
          </cell>
          <cell r="HR19">
            <v>196.02590148664274</v>
          </cell>
          <cell r="HS19">
            <v>5.0819213255283167</v>
          </cell>
          <cell r="HT19">
            <v>170.14872822174223</v>
          </cell>
          <cell r="HU19">
            <v>56.17602186791634</v>
          </cell>
          <cell r="HV19">
            <v>12750.288791666659</v>
          </cell>
          <cell r="HW19">
            <v>157.9549479166667</v>
          </cell>
          <cell r="HX19">
            <v>492.95023437500009</v>
          </cell>
          <cell r="HY19">
            <v>944.59484992630439</v>
          </cell>
          <cell r="HZ19">
            <v>1456.6415103509735</v>
          </cell>
          <cell r="IA19">
            <v>49.583214176826765</v>
          </cell>
          <cell r="IB19">
            <v>18.586382409190161</v>
          </cell>
          <cell r="IC19">
            <v>889.21250756616837</v>
          </cell>
          <cell r="ID19">
            <v>735.71819126921173</v>
          </cell>
          <cell r="IE19">
            <v>1.0475548889926978</v>
          </cell>
          <cell r="IF19">
            <v>2045</v>
          </cell>
          <cell r="IG19">
            <v>200</v>
          </cell>
          <cell r="IH19">
            <v>730</v>
          </cell>
          <cell r="II19">
            <v>13.412803313059388</v>
          </cell>
          <cell r="IJ19">
            <v>85.87</v>
          </cell>
          <cell r="IK19">
            <v>66.66</v>
          </cell>
          <cell r="IL19">
            <v>202.2</v>
          </cell>
          <cell r="IM19">
            <v>49.174774594763292</v>
          </cell>
          <cell r="IN19">
            <v>1815.43</v>
          </cell>
          <cell r="IO19">
            <v>32.002651567657928</v>
          </cell>
          <cell r="IP19">
            <v>0.67955258355852033</v>
          </cell>
          <cell r="IQ19">
            <v>0</v>
          </cell>
          <cell r="IR19">
            <v>3857.3186975944354</v>
          </cell>
          <cell r="IS19">
            <v>0</v>
          </cell>
          <cell r="IU19">
            <v>120.56</v>
          </cell>
          <cell r="IV19">
            <v>184.25</v>
          </cell>
        </row>
        <row r="20">
          <cell r="A20">
            <v>44940</v>
          </cell>
          <cell r="B20">
            <v>2579.2092482638873</v>
          </cell>
          <cell r="C20">
            <v>3.048760416666652</v>
          </cell>
          <cell r="D20">
            <v>1112.0257916666667</v>
          </cell>
          <cell r="E20">
            <v>1.3974999999999922</v>
          </cell>
          <cell r="F20">
            <v>153.28187500000001</v>
          </cell>
          <cell r="G20">
            <v>146.75458333333319</v>
          </cell>
          <cell r="H20">
            <v>149.3775</v>
          </cell>
          <cell r="I20">
            <v>144.19791666666686</v>
          </cell>
          <cell r="J20">
            <v>386.40416666666692</v>
          </cell>
          <cell r="K20">
            <v>396.43124999999998</v>
          </cell>
          <cell r="L20">
            <v>650.54333333333329</v>
          </cell>
          <cell r="M20">
            <v>461.9904166666671</v>
          </cell>
          <cell r="N20">
            <v>233.65416666666675</v>
          </cell>
          <cell r="O20">
            <v>526.68499999999995</v>
          </cell>
          <cell r="P20">
            <v>626.73125000000005</v>
          </cell>
          <cell r="Q20">
            <v>367.27312500000028</v>
          </cell>
          <cell r="R20">
            <v>850.84366250000016</v>
          </cell>
          <cell r="S20">
            <v>0.64352083333333332</v>
          </cell>
          <cell r="T20">
            <v>0.55727083333333338</v>
          </cell>
          <cell r="U20">
            <v>0.45450000000000057</v>
          </cell>
          <cell r="V20">
            <v>1.653250000000003</v>
          </cell>
          <cell r="W20">
            <v>3.1519907407407413</v>
          </cell>
          <cell r="X20">
            <v>6.9328227821173627</v>
          </cell>
          <cell r="Y20">
            <v>25.085375000000003</v>
          </cell>
          <cell r="Z20">
            <v>21.177124999999979</v>
          </cell>
          <cell r="AA20">
            <v>3.8093958333333351</v>
          </cell>
          <cell r="AB20">
            <v>30.497056009532582</v>
          </cell>
          <cell r="AC20">
            <v>6.9196543862108664</v>
          </cell>
          <cell r="AD20">
            <v>52.872671200601516</v>
          </cell>
          <cell r="AE20">
            <v>9.710618403655042</v>
          </cell>
          <cell r="AF20">
            <v>34.429694264122354</v>
          </cell>
          <cell r="AG20">
            <v>2122.1116666666667</v>
          </cell>
          <cell r="AH20">
            <v>4214.79200154318</v>
          </cell>
          <cell r="AI20">
            <v>0</v>
          </cell>
          <cell r="AJ20">
            <v>131943</v>
          </cell>
          <cell r="AK20">
            <v>0</v>
          </cell>
          <cell r="AL20">
            <v>13171</v>
          </cell>
          <cell r="AM20">
            <v>0</v>
          </cell>
          <cell r="AN20">
            <v>32665</v>
          </cell>
          <cell r="AO20">
            <v>387.94349556414306</v>
          </cell>
          <cell r="AP20">
            <v>0</v>
          </cell>
          <cell r="AQ20">
            <v>31.304747648683765</v>
          </cell>
          <cell r="AR20">
            <v>0</v>
          </cell>
          <cell r="AS20">
            <v>3.1249466154385899</v>
          </cell>
          <cell r="AT20">
            <v>0</v>
          </cell>
          <cell r="AU20">
            <v>7.750085885149308</v>
          </cell>
          <cell r="AV20">
            <v>172</v>
          </cell>
          <cell r="AW20">
            <v>387.94349556414306</v>
          </cell>
          <cell r="AX20">
            <v>3.3367989975381551</v>
          </cell>
          <cell r="AZ20">
            <v>0</v>
          </cell>
          <cell r="BA20">
            <v>4.3879942080711585</v>
          </cell>
          <cell r="BB20">
            <v>-1.0511952105330034</v>
          </cell>
          <cell r="BC20">
            <v>1.0100161393145701</v>
          </cell>
          <cell r="BD20">
            <v>78.949113821399862</v>
          </cell>
          <cell r="BE20">
            <v>131.50310256352154</v>
          </cell>
          <cell r="BF20">
            <v>74.585764506064393</v>
          </cell>
          <cell r="BG20">
            <v>1464.7139999999999</v>
          </cell>
          <cell r="BH20">
            <v>4.7155443068127676</v>
          </cell>
          <cell r="BI20">
            <v>0.56758515959980937</v>
          </cell>
          <cell r="BJ20">
            <v>4.9526679371129104E-2</v>
          </cell>
          <cell r="BK20">
            <v>0.62741193425440678</v>
          </cell>
          <cell r="BL20">
            <v>0.11589902334444974</v>
          </cell>
          <cell r="BM20">
            <v>4.3375535969509285E-2</v>
          </cell>
          <cell r="BN20">
            <v>34.936140304907099</v>
          </cell>
          <cell r="BO20">
            <v>7.3179192472606003</v>
          </cell>
          <cell r="BP20">
            <v>34.591469509290135</v>
          </cell>
          <cell r="BQ20">
            <v>18.633870414483088</v>
          </cell>
          <cell r="BR20">
            <v>0.41036612672701284</v>
          </cell>
          <cell r="BS20">
            <v>0.47145664602191512</v>
          </cell>
          <cell r="BT20">
            <v>0.35297403525488324</v>
          </cell>
          <cell r="BU20">
            <v>0.68222677465459736</v>
          </cell>
          <cell r="BV20">
            <v>1.0100161393145701</v>
          </cell>
          <cell r="BW20">
            <v>1.2215959791866309</v>
          </cell>
          <cell r="BX20">
            <v>0.79399869288264513</v>
          </cell>
          <cell r="BY20">
            <v>0.8270812291567412</v>
          </cell>
          <cell r="BZ20">
            <v>4214.7920000000004</v>
          </cell>
          <cell r="CA20">
            <v>525.50686722833507</v>
          </cell>
          <cell r="CB20">
            <v>182.84396191267314</v>
          </cell>
          <cell r="CC20">
            <v>342.66290531566199</v>
          </cell>
          <cell r="CD20">
            <v>2.8118290682494442</v>
          </cell>
          <cell r="CE20">
            <v>2.4072554903472456</v>
          </cell>
          <cell r="CF20">
            <v>0</v>
          </cell>
          <cell r="CG20">
            <v>68.23</v>
          </cell>
          <cell r="CH20">
            <v>22.65</v>
          </cell>
          <cell r="CI20">
            <v>0</v>
          </cell>
          <cell r="CJ20">
            <v>0</v>
          </cell>
          <cell r="CK20">
            <v>12.525</v>
          </cell>
          <cell r="CL20">
            <v>45.776006484733827</v>
          </cell>
          <cell r="CM20">
            <v>1.1845505468754625</v>
          </cell>
          <cell r="CN20">
            <v>2.8828946648426816</v>
          </cell>
          <cell r="CO20">
            <v>100</v>
          </cell>
          <cell r="CP20">
            <v>2.2355801699356999</v>
          </cell>
          <cell r="CQ20">
            <v>1.0398357187313005</v>
          </cell>
          <cell r="CR20">
            <v>6.1383108871155403E-2</v>
          </cell>
          <cell r="CS20">
            <v>56.19006621844273</v>
          </cell>
          <cell r="CT20">
            <v>18.11583469279466</v>
          </cell>
          <cell r="CU20">
            <v>0.27986359482700929</v>
          </cell>
          <cell r="CV20">
            <v>2122.1116666666667</v>
          </cell>
          <cell r="CW20">
            <v>12.525</v>
          </cell>
          <cell r="CX20">
            <v>68.23</v>
          </cell>
          <cell r="CY20">
            <v>22.65</v>
          </cell>
          <cell r="CZ20">
            <v>42.469887499999999</v>
          </cell>
          <cell r="DA20">
            <v>0.52</v>
          </cell>
          <cell r="DB20" t="e">
            <v>#DIV/0!</v>
          </cell>
          <cell r="DC20">
            <v>2.02</v>
          </cell>
          <cell r="DD20">
            <v>1.25</v>
          </cell>
          <cell r="DE20">
            <v>52.006272022551094</v>
          </cell>
          <cell r="DF20">
            <v>10.16</v>
          </cell>
          <cell r="DG20">
            <v>6.83</v>
          </cell>
          <cell r="DH20">
            <v>3.45</v>
          </cell>
          <cell r="DI20">
            <v>12.796666666666667</v>
          </cell>
          <cell r="DJ20">
            <v>2.1</v>
          </cell>
          <cell r="DK20">
            <v>5.9666666666666666E-2</v>
          </cell>
          <cell r="DL20">
            <v>1.1000000000000001E-2</v>
          </cell>
          <cell r="DM20">
            <v>1.8835193948293405</v>
          </cell>
          <cell r="DN20">
            <v>55.95</v>
          </cell>
          <cell r="DO20">
            <v>2.0633333333333335</v>
          </cell>
          <cell r="DP20">
            <v>13.311792333333331</v>
          </cell>
          <cell r="DQ20">
            <v>62.38414918414918</v>
          </cell>
          <cell r="DR20">
            <v>0.5</v>
          </cell>
          <cell r="DS20">
            <v>5.3466666666666667</v>
          </cell>
          <cell r="DT20">
            <v>1.8766666666666667</v>
          </cell>
          <cell r="DU20">
            <v>5.2000000000000011E-2</v>
          </cell>
          <cell r="DV20">
            <v>3.7000000000000005E-2</v>
          </cell>
          <cell r="DW20">
            <v>4.8666666666666664E-2</v>
          </cell>
          <cell r="DX20">
            <v>98.103333333333339</v>
          </cell>
          <cell r="DY20">
            <v>60.545454545454554</v>
          </cell>
          <cell r="DZ20">
            <v>0.41666666666666669</v>
          </cell>
          <cell r="EA20">
            <v>6.416666666666667</v>
          </cell>
          <cell r="EB20">
            <v>3.3333333333333335</v>
          </cell>
          <cell r="EC20">
            <v>1.9633333333333332</v>
          </cell>
          <cell r="ED20">
            <v>0.4346666666666667</v>
          </cell>
          <cell r="EE20">
            <v>5.0999999999999997E-2</v>
          </cell>
          <cell r="EF20">
            <v>2.6</v>
          </cell>
          <cell r="EG20">
            <v>0.94232638888934162</v>
          </cell>
          <cell r="EH20">
            <v>10</v>
          </cell>
          <cell r="EI20">
            <v>26.545861577281858</v>
          </cell>
          <cell r="EJ20">
            <v>30</v>
          </cell>
          <cell r="EK20">
            <v>1.7337207656726017</v>
          </cell>
          <cell r="EL20">
            <v>1.781287369610222</v>
          </cell>
          <cell r="EM20">
            <v>5.5466822429906539</v>
          </cell>
          <cell r="EN20">
            <v>11.925514018691588</v>
          </cell>
          <cell r="EO20">
            <v>0.29850467289719629</v>
          </cell>
          <cell r="EP20">
            <v>1.3048598130841123</v>
          </cell>
          <cell r="EQ20">
            <v>7.6722897196261686</v>
          </cell>
          <cell r="ER20">
            <v>13.058831775700934</v>
          </cell>
          <cell r="ES20">
            <v>14.47607476635514</v>
          </cell>
          <cell r="ET20">
            <v>1.1776168224299066</v>
          </cell>
          <cell r="EU20">
            <v>3689493.2812066874</v>
          </cell>
          <cell r="EV20">
            <v>2128106.6511062598</v>
          </cell>
          <cell r="EW20">
            <v>482858.49355587177</v>
          </cell>
          <cell r="EX20">
            <v>677613.983615787</v>
          </cell>
          <cell r="EY20">
            <v>0</v>
          </cell>
          <cell r="EZ20">
            <v>404769.9</v>
          </cell>
          <cell r="FA20">
            <v>944463.1</v>
          </cell>
          <cell r="FB20">
            <v>0</v>
          </cell>
          <cell r="FC20">
            <v>115423</v>
          </cell>
          <cell r="FD20">
            <v>1635101.1415557859</v>
          </cell>
          <cell r="FF20">
            <v>783021.00000000058</v>
          </cell>
          <cell r="FG20">
            <v>0</v>
          </cell>
          <cell r="FH20">
            <v>1.25</v>
          </cell>
          <cell r="FI20">
            <v>1.25</v>
          </cell>
          <cell r="FJ20">
            <v>3.0649999999999999</v>
          </cell>
          <cell r="FK20">
            <v>3.0649999999999999</v>
          </cell>
          <cell r="FL20">
            <v>3.0649999999999999</v>
          </cell>
          <cell r="FM20">
            <v>1.58</v>
          </cell>
          <cell r="FN20">
            <v>256591.31666666645</v>
          </cell>
          <cell r="FO20">
            <v>202476.5</v>
          </cell>
          <cell r="FP20">
            <v>96074.41</v>
          </cell>
          <cell r="FQ20">
            <v>2715.01</v>
          </cell>
          <cell r="FR20">
            <v>23.26145833333333</v>
          </cell>
          <cell r="FS20">
            <v>9.7854166666667464E-2</v>
          </cell>
          <cell r="FT20">
            <v>1.1056250000000001</v>
          </cell>
          <cell r="FU20">
            <v>56.83925</v>
          </cell>
          <cell r="FV20">
            <v>214661.1214583331</v>
          </cell>
          <cell r="FW20">
            <v>19312.678291666663</v>
          </cell>
          <cell r="FX20">
            <v>30</v>
          </cell>
          <cell r="FY20">
            <v>40</v>
          </cell>
          <cell r="GA20">
            <v>0</v>
          </cell>
          <cell r="GB20">
            <v>81.304187499999955</v>
          </cell>
          <cell r="GC20">
            <v>9.8735185185185177</v>
          </cell>
          <cell r="GD20">
            <v>5249.5125462962969</v>
          </cell>
          <cell r="GE20">
            <v>204.97652777777779</v>
          </cell>
          <cell r="GF20">
            <v>706481.95875000081</v>
          </cell>
          <cell r="GG20" t="str">
            <v xml:space="preserve"> </v>
          </cell>
          <cell r="GH20" t="str">
            <v xml:space="preserve"> </v>
          </cell>
          <cell r="GI20">
            <v>57.74106415265743</v>
          </cell>
          <cell r="GJ20">
            <v>1356.9500000006519</v>
          </cell>
          <cell r="GK20">
            <v>99.999999963386571</v>
          </cell>
          <cell r="GL20">
            <v>2.8828946648426816</v>
          </cell>
          <cell r="GM20">
            <v>20.367939921007466</v>
          </cell>
          <cell r="GN20">
            <v>533.94316930332764</v>
          </cell>
          <cell r="GO20">
            <v>66.997747589383721</v>
          </cell>
          <cell r="GP20">
            <v>31.1626717551305</v>
          </cell>
          <cell r="GQ20">
            <v>1.8395806554857821</v>
          </cell>
          <cell r="GR20">
            <v>75.336180557449467</v>
          </cell>
          <cell r="GS20">
            <v>24.28859556882561</v>
          </cell>
          <cell r="GT20">
            <v>0.37522387372493077</v>
          </cell>
          <cell r="GU20">
            <v>0.74395833333333339</v>
          </cell>
          <cell r="GV20">
            <v>9</v>
          </cell>
          <cell r="GW20">
            <v>1.58</v>
          </cell>
          <cell r="GX20">
            <v>12.05</v>
          </cell>
          <cell r="GY20">
            <v>22.52</v>
          </cell>
          <cell r="GZ20">
            <v>70.2</v>
          </cell>
          <cell r="HA20">
            <v>60.647222222222211</v>
          </cell>
          <cell r="HB20">
            <v>103.23615740740735</v>
          </cell>
          <cell r="HC20">
            <v>92.292638888888888</v>
          </cell>
          <cell r="HD20">
            <v>21.48587962962964</v>
          </cell>
          <cell r="HE20">
            <v>956.83122940277781</v>
          </cell>
          <cell r="HF20">
            <v>95683.122940277783</v>
          </cell>
          <cell r="HG20">
            <v>11.669523459762328</v>
          </cell>
          <cell r="HH20">
            <v>0.13438749941865868</v>
          </cell>
          <cell r="HI20">
            <v>306006.93100000004</v>
          </cell>
          <cell r="HJ20">
            <v>7.241853660800145E-3</v>
          </cell>
          <cell r="HL20">
            <v>160.98144629372834</v>
          </cell>
          <cell r="HM20">
            <v>0.77993905234443117</v>
          </cell>
          <cell r="HN20">
            <v>249.69784706313445</v>
          </cell>
          <cell r="HO20">
            <v>1.8966666666666612</v>
          </cell>
          <cell r="HP20">
            <v>353.6138222832505</v>
          </cell>
          <cell r="HQ20">
            <v>6.9325467289719613</v>
          </cell>
          <cell r="HR20">
            <v>203.06027750919384</v>
          </cell>
          <cell r="HS20">
            <v>5.5037443364792047</v>
          </cell>
          <cell r="HT20">
            <v>175.6163333976325</v>
          </cell>
          <cell r="HU20">
            <v>54.94167434722597</v>
          </cell>
          <cell r="HV20">
            <v>14887.110604166692</v>
          </cell>
          <cell r="HW20">
            <v>148.40296875000001</v>
          </cell>
          <cell r="HX20">
            <v>456.21408854166674</v>
          </cell>
          <cell r="HY20">
            <v>875.36781882850619</v>
          </cell>
          <cell r="HZ20">
            <v>1461.0902739080054</v>
          </cell>
          <cell r="IA20">
            <v>48.039499915029353</v>
          </cell>
          <cell r="IB20">
            <v>18.00771755099916</v>
          </cell>
          <cell r="IC20">
            <v>881.19682208283416</v>
          </cell>
          <cell r="ID20">
            <v>729.4946739258246</v>
          </cell>
          <cell r="IE20">
            <v>1.0352008099094805</v>
          </cell>
          <cell r="IF20">
            <v>2205</v>
          </cell>
          <cell r="IG20">
            <v>200</v>
          </cell>
          <cell r="IH20">
            <v>700</v>
          </cell>
          <cell r="II20">
            <v>13.482722031908692</v>
          </cell>
          <cell r="IJ20">
            <v>86.53</v>
          </cell>
          <cell r="IK20">
            <v>65.430000000000007</v>
          </cell>
          <cell r="IL20">
            <v>108.48</v>
          </cell>
          <cell r="IM20">
            <v>51.39863556464023</v>
          </cell>
          <cell r="IN20">
            <v>1736.09</v>
          </cell>
          <cell r="IO20">
            <v>31.998218624963791</v>
          </cell>
          <cell r="IP20">
            <v>0.68923923173432988</v>
          </cell>
          <cell r="IQ20">
            <v>0</v>
          </cell>
          <cell r="IR20">
            <v>3689.4932812066872</v>
          </cell>
          <cell r="IS20">
            <v>0</v>
          </cell>
          <cell r="IU20">
            <v>115.423</v>
          </cell>
          <cell r="IV20">
            <v>246.59</v>
          </cell>
        </row>
        <row r="21">
          <cell r="A21">
            <v>44941</v>
          </cell>
          <cell r="B21">
            <v>2561.2758611111103</v>
          </cell>
          <cell r="C21">
            <v>3.0495833333333384</v>
          </cell>
          <cell r="D21">
            <v>1108.90128125</v>
          </cell>
          <cell r="E21">
            <v>1.3914895833333258</v>
          </cell>
          <cell r="F21">
            <v>146.59020833333338</v>
          </cell>
          <cell r="G21">
            <v>143.0333333333333</v>
          </cell>
          <cell r="H21">
            <v>143.08229166666675</v>
          </cell>
          <cell r="I21">
            <v>135.23875000000001</v>
          </cell>
          <cell r="J21">
            <v>362.44875000000002</v>
          </cell>
          <cell r="K21">
            <v>368.89291666666691</v>
          </cell>
          <cell r="L21">
            <v>648.3554166666662</v>
          </cell>
          <cell r="M21">
            <v>451.91333333333381</v>
          </cell>
          <cell r="N21">
            <v>231.18062499999999</v>
          </cell>
          <cell r="O21">
            <v>504.9583333333332</v>
          </cell>
          <cell r="P21">
            <v>633.06062499999996</v>
          </cell>
          <cell r="Q21">
            <v>338.4858333333334</v>
          </cell>
          <cell r="R21">
            <v>849.64554999999996</v>
          </cell>
          <cell r="S21">
            <v>0.6982291666666659</v>
          </cell>
          <cell r="T21">
            <v>0.54067708333333331</v>
          </cell>
          <cell r="U21">
            <v>0.42312499999999997</v>
          </cell>
          <cell r="V21">
            <v>1.6603958333333344</v>
          </cell>
          <cell r="W21">
            <v>4.0464541832669321</v>
          </cell>
          <cell r="X21">
            <v>6.8862376792155189</v>
          </cell>
          <cell r="Y21">
            <v>24.957520833333326</v>
          </cell>
          <cell r="Z21">
            <v>21.449854166666658</v>
          </cell>
          <cell r="AA21">
            <v>3.9116250000000039</v>
          </cell>
          <cell r="AB21">
            <v>30.789528664034609</v>
          </cell>
          <cell r="AC21">
            <v>9.9251051177227154</v>
          </cell>
          <cell r="AD21">
            <v>51.74823593171034</v>
          </cell>
          <cell r="AE21">
            <v>7.5371302865323324</v>
          </cell>
          <cell r="AF21">
            <v>67.478040974927808</v>
          </cell>
          <cell r="AG21">
            <v>2102.4298007968114</v>
          </cell>
          <cell r="AH21">
            <v>4181.7604056532391</v>
          </cell>
          <cell r="AI21">
            <v>0</v>
          </cell>
          <cell r="AJ21">
            <v>227360</v>
          </cell>
          <cell r="AK21">
            <v>0</v>
          </cell>
          <cell r="AL21">
            <v>14825</v>
          </cell>
          <cell r="AM21">
            <v>39992</v>
          </cell>
          <cell r="AN21">
            <v>0</v>
          </cell>
          <cell r="AO21">
            <v>394.87144081325187</v>
          </cell>
          <cell r="AP21">
            <v>0</v>
          </cell>
          <cell r="AQ21">
            <v>54.369446822595698</v>
          </cell>
          <cell r="AR21">
            <v>0</v>
          </cell>
          <cell r="AS21">
            <v>3.5451576756904521</v>
          </cell>
          <cell r="AT21">
            <v>9.5634364766416571</v>
          </cell>
          <cell r="AU21">
            <v>0</v>
          </cell>
          <cell r="AV21">
            <v>150.5</v>
          </cell>
          <cell r="AW21">
            <v>394.87144081325187</v>
          </cell>
          <cell r="AX21">
            <v>3.5704891736495803</v>
          </cell>
          <cell r="AZ21">
            <v>0</v>
          </cell>
          <cell r="BA21">
            <v>4.5543949487204882</v>
          </cell>
          <cell r="BB21">
            <v>-0.98390577507090793</v>
          </cell>
          <cell r="BC21">
            <v>1.0107753944473636</v>
          </cell>
          <cell r="BD21">
            <v>82.764745762659601</v>
          </cell>
          <cell r="BE21">
            <v>127.55660995507816</v>
          </cell>
          <cell r="BF21">
            <v>78.183092891248876</v>
          </cell>
          <cell r="BG21">
            <v>1477.5</v>
          </cell>
          <cell r="BH21">
            <v>4.7840200715469017</v>
          </cell>
          <cell r="BI21">
            <v>0.61967863916832733</v>
          </cell>
          <cell r="BJ21">
            <v>4.1822621305610909E-2</v>
          </cell>
          <cell r="BK21">
            <v>0.62033583827519145</v>
          </cell>
          <cell r="BL21">
            <v>0.11441654462077741</v>
          </cell>
          <cell r="BM21">
            <v>4.8257316751098414E-2</v>
          </cell>
          <cell r="BN21">
            <v>34.710206237545314</v>
          </cell>
          <cell r="BO21">
            <v>7.8846613526686022</v>
          </cell>
          <cell r="BP21">
            <v>34.341808840123882</v>
          </cell>
          <cell r="BQ21">
            <v>18.706072363208566</v>
          </cell>
          <cell r="BR21">
            <v>0.45760365897577493</v>
          </cell>
          <cell r="BS21">
            <v>0.46634942738469665</v>
          </cell>
          <cell r="BT21">
            <v>0.35633622241962976</v>
          </cell>
          <cell r="BU21">
            <v>0.70284266884348523</v>
          </cell>
          <cell r="BV21">
            <v>1.0107753944473636</v>
          </cell>
          <cell r="BW21">
            <v>1.2404267212463322</v>
          </cell>
          <cell r="BX21">
            <v>0.80297465180714467</v>
          </cell>
          <cell r="BY21">
            <v>0.77242443158627649</v>
          </cell>
          <cell r="BZ21">
            <v>4181.7604000000001</v>
          </cell>
          <cell r="CA21">
            <v>528.72977874819503</v>
          </cell>
          <cell r="CB21">
            <v>175.32213928585236</v>
          </cell>
          <cell r="CC21">
            <v>353.40763946234267</v>
          </cell>
          <cell r="CD21">
            <v>2.7308599524791455</v>
          </cell>
          <cell r="CE21">
            <v>2.5451723744679109</v>
          </cell>
          <cell r="CF21">
            <v>0</v>
          </cell>
          <cell r="CG21">
            <v>68.14</v>
          </cell>
          <cell r="CH21">
            <v>23.1</v>
          </cell>
          <cell r="CI21">
            <v>0</v>
          </cell>
          <cell r="CJ21">
            <v>0</v>
          </cell>
          <cell r="CK21">
            <v>12.39</v>
          </cell>
          <cell r="CL21">
            <v>46.220787464636089</v>
          </cell>
          <cell r="CM21">
            <v>1.1635286953194128</v>
          </cell>
          <cell r="CN21">
            <v>2.8603012311901503</v>
          </cell>
          <cell r="CO21">
            <v>100</v>
          </cell>
          <cell r="CP21">
            <v>2.1337906018191837</v>
          </cell>
          <cell r="CQ21">
            <v>1.0499480136363861</v>
          </cell>
          <cell r="CR21">
            <v>0.38675055819400994</v>
          </cell>
          <cell r="CS21">
            <v>58.976383302910136</v>
          </cell>
          <cell r="CT21">
            <v>18.230135851718348</v>
          </cell>
          <cell r="CU21">
            <v>0.97657373662039448</v>
          </cell>
          <cell r="CV21">
            <v>2102.4298007968114</v>
          </cell>
          <cell r="CW21">
            <v>12.39</v>
          </cell>
          <cell r="CX21">
            <v>68.14</v>
          </cell>
          <cell r="CY21">
            <v>23.1</v>
          </cell>
          <cell r="CZ21">
            <v>41.66</v>
          </cell>
          <cell r="DA21">
            <v>0.5</v>
          </cell>
          <cell r="DB21" t="e">
            <v>#DIV/0!</v>
          </cell>
          <cell r="DC21">
            <v>1.9</v>
          </cell>
          <cell r="DD21">
            <v>1.61</v>
          </cell>
          <cell r="DE21">
            <v>51.838683796823339</v>
          </cell>
          <cell r="DF21">
            <v>9.81</v>
          </cell>
          <cell r="DG21">
            <v>6.88</v>
          </cell>
          <cell r="DH21">
            <v>3.52</v>
          </cell>
          <cell r="DI21">
            <v>13.013333333333334</v>
          </cell>
          <cell r="DJ21">
            <v>1.9866666666666666</v>
          </cell>
          <cell r="DK21">
            <v>5.6999999999999995E-2</v>
          </cell>
          <cell r="DL21">
            <v>1.0666666666666666E-2</v>
          </cell>
          <cell r="DM21">
            <v>1.8914647043253294</v>
          </cell>
          <cell r="DN21">
            <v>51.993333333333339</v>
          </cell>
          <cell r="DO21">
            <v>1.84</v>
          </cell>
          <cell r="DP21">
            <v>12.930783666666665</v>
          </cell>
          <cell r="DQ21">
            <v>62.403496503496505</v>
          </cell>
          <cell r="DR21">
            <v>0.57333333333333336</v>
          </cell>
          <cell r="DS21">
            <v>4.07</v>
          </cell>
          <cell r="DT21">
            <v>2.7733333333333334</v>
          </cell>
          <cell r="DU21">
            <v>4.2333333333333334E-2</v>
          </cell>
          <cell r="DV21">
            <v>3.3333333333333333E-2</v>
          </cell>
          <cell r="DW21">
            <v>4.3000000000000003E-2</v>
          </cell>
          <cell r="DX21">
            <v>97.97</v>
          </cell>
          <cell r="DY21">
            <v>59.888811188811196</v>
          </cell>
          <cell r="DZ21">
            <v>0.41333333333333333</v>
          </cell>
          <cell r="EA21">
            <v>6.8166666666666664</v>
          </cell>
          <cell r="EB21">
            <v>3.6466666666666669</v>
          </cell>
          <cell r="EC21">
            <v>1.9833333333333332</v>
          </cell>
          <cell r="ED21">
            <v>0.4506666666666666</v>
          </cell>
          <cell r="EE21">
            <v>5.2333333333333336E-2</v>
          </cell>
          <cell r="EF21">
            <v>2.61</v>
          </cell>
          <cell r="EG21">
            <v>0.85358796296350192</v>
          </cell>
          <cell r="EH21">
            <v>10</v>
          </cell>
          <cell r="EI21">
            <v>39.977580201390104</v>
          </cell>
          <cell r="EJ21">
            <v>32</v>
          </cell>
          <cell r="EK21">
            <v>1.5077504548860143</v>
          </cell>
          <cell r="EL21">
            <v>1.779598940718339</v>
          </cell>
          <cell r="EM21">
            <v>16.268519999999999</v>
          </cell>
          <cell r="EN21">
            <v>17.71472</v>
          </cell>
          <cell r="EO21">
            <v>12.743880000000001</v>
          </cell>
          <cell r="EP21">
            <v>7.7526000000000002</v>
          </cell>
          <cell r="EQ21">
            <v>15.975160000000001</v>
          </cell>
          <cell r="ER21">
            <v>20.268160000000002</v>
          </cell>
          <cell r="ES21">
            <v>17.16948</v>
          </cell>
          <cell r="ET21">
            <v>4.10968</v>
          </cell>
          <cell r="EU21">
            <v>3604923.1205900516</v>
          </cell>
          <cell r="EV21">
            <v>2144882.4632306648</v>
          </cell>
          <cell r="EW21">
            <v>691409.86680940015</v>
          </cell>
          <cell r="EX21">
            <v>525057.03322285018</v>
          </cell>
          <cell r="EY21">
            <v>0</v>
          </cell>
          <cell r="EZ21">
            <v>399644.7</v>
          </cell>
          <cell r="FA21">
            <v>932504.3</v>
          </cell>
          <cell r="FB21">
            <v>0</v>
          </cell>
          <cell r="FC21">
            <v>170241</v>
          </cell>
          <cell r="FD21">
            <v>1651257.7542838005</v>
          </cell>
          <cell r="FF21">
            <v>742887</v>
          </cell>
          <cell r="FG21">
            <v>0</v>
          </cell>
          <cell r="FH21">
            <v>1.613</v>
          </cell>
          <cell r="FI21">
            <v>1.61</v>
          </cell>
          <cell r="FJ21">
            <v>1.8</v>
          </cell>
          <cell r="FK21">
            <v>1.8</v>
          </cell>
          <cell r="FL21">
            <v>1.8</v>
          </cell>
          <cell r="FM21">
            <v>1.31</v>
          </cell>
          <cell r="FN21">
            <v>256851.2843423796</v>
          </cell>
          <cell r="FO21">
            <v>201560.9</v>
          </cell>
          <cell r="FP21">
            <v>96074.41</v>
          </cell>
          <cell r="FQ21">
            <v>2883.02</v>
          </cell>
          <cell r="FR21">
            <v>23.257333333333328</v>
          </cell>
          <cell r="FS21">
            <v>9.9500000000000893E-2</v>
          </cell>
          <cell r="FT21">
            <v>1.0795833333333307</v>
          </cell>
          <cell r="FU21">
            <v>54.130812500000012</v>
          </cell>
          <cell r="FV21">
            <v>212824.63116910207</v>
          </cell>
          <cell r="FW21">
            <v>10013.583833333325</v>
          </cell>
          <cell r="FX21">
            <v>30</v>
          </cell>
          <cell r="FY21">
            <v>40</v>
          </cell>
          <cell r="GA21">
            <v>0</v>
          </cell>
          <cell r="GB21">
            <v>78.56722916666665</v>
          </cell>
          <cell r="GC21">
            <v>9.9807569721115446</v>
          </cell>
          <cell r="GD21">
            <v>5183.5507171314721</v>
          </cell>
          <cell r="GE21">
            <v>204.4098406374502</v>
          </cell>
          <cell r="GF21">
            <v>639932.4634864307</v>
          </cell>
          <cell r="GG21" t="str">
            <v xml:space="preserve"> </v>
          </cell>
          <cell r="GH21" t="str">
            <v xml:space="preserve"> </v>
          </cell>
          <cell r="GI21">
            <v>57.211037542389953</v>
          </cell>
          <cell r="GJ21">
            <v>1229.1666666674428</v>
          </cell>
          <cell r="GK21">
            <v>99.999999864811983</v>
          </cell>
          <cell r="GL21">
            <v>2.8603012311901503</v>
          </cell>
          <cell r="GM21">
            <v>26.330979836428963</v>
          </cell>
          <cell r="GN21">
            <v>535.74807857756105</v>
          </cell>
          <cell r="GO21">
            <v>59.761856094304498</v>
          </cell>
          <cell r="GP21">
            <v>29.406279155950514</v>
          </cell>
          <cell r="GQ21">
            <v>10.831864749744987</v>
          </cell>
          <cell r="GR21">
            <v>75.433678973208586</v>
          </cell>
          <cell r="GS21">
            <v>23.317235450222089</v>
          </cell>
          <cell r="GT21">
            <v>1.2490855765693345</v>
          </cell>
          <cell r="GU21">
            <v>0.70646990740740734</v>
          </cell>
          <cell r="GV21">
            <v>4</v>
          </cell>
          <cell r="GW21">
            <v>1.31</v>
          </cell>
          <cell r="GX21">
            <v>11.96</v>
          </cell>
          <cell r="GY21">
            <v>23.3</v>
          </cell>
          <cell r="GZ21">
            <v>68.400000000000006</v>
          </cell>
          <cell r="HA21">
            <v>61.168406374501963</v>
          </cell>
          <cell r="HB21">
            <v>115.7144621513944</v>
          </cell>
          <cell r="HC21">
            <v>91.914183266932142</v>
          </cell>
          <cell r="HD21">
            <v>19.408924302788844</v>
          </cell>
          <cell r="HE21">
            <v>441.76630277290877</v>
          </cell>
          <cell r="HF21">
            <v>44176.630277290875</v>
          </cell>
          <cell r="HG21">
            <v>15.664893516678909</v>
          </cell>
          <cell r="HH21">
            <v>0.20051392304110285</v>
          </cell>
          <cell r="HI21">
            <v>352194.60799999983</v>
          </cell>
          <cell r="HJ21">
            <v>5.8319045869347956E-3</v>
          </cell>
          <cell r="HL21">
            <v>230.4699556031334</v>
          </cell>
          <cell r="HM21">
            <v>0.6324869261322027</v>
          </cell>
          <cell r="HN21">
            <v>251.66620901906464</v>
          </cell>
          <cell r="HO21">
            <v>2.0300000000000011</v>
          </cell>
          <cell r="HP21">
            <v>357.48129884517869</v>
          </cell>
          <cell r="HQ21">
            <v>14.000274999999998</v>
          </cell>
          <cell r="HR21">
            <v>201.0226568228652</v>
          </cell>
          <cell r="HS21">
            <v>5.5763368620732736</v>
          </cell>
          <cell r="HT21">
            <v>174.24001690221829</v>
          </cell>
          <cell r="HU21">
            <v>42.572191882933794</v>
          </cell>
          <cell r="HV21">
            <v>14674.775333333322</v>
          </cell>
          <cell r="HW21">
            <v>141.98614583333335</v>
          </cell>
          <cell r="HX21">
            <v>442.4119791666667</v>
          </cell>
          <cell r="HY21">
            <v>862.05874342217874</v>
          </cell>
          <cell r="HZ21">
            <v>1474.1233897292486</v>
          </cell>
          <cell r="IA21">
            <v>48.200011585435121</v>
          </cell>
          <cell r="IB21">
            <v>18.149959954040874</v>
          </cell>
          <cell r="IC21">
            <v>881.98196028015934</v>
          </cell>
          <cell r="ID21">
            <v>732.35924125138843</v>
          </cell>
          <cell r="IE21">
            <v>1.059178891263115</v>
          </cell>
          <cell r="IF21">
            <v>2282</v>
          </cell>
          <cell r="IG21">
            <v>120</v>
          </cell>
          <cell r="IH21">
            <v>623</v>
          </cell>
          <cell r="II21">
            <v>16.697699300605993</v>
          </cell>
          <cell r="IJ21">
            <v>86.68</v>
          </cell>
          <cell r="IK21">
            <v>64.739999999999995</v>
          </cell>
          <cell r="IL21">
            <v>206.19</v>
          </cell>
          <cell r="IM21">
            <v>43.23883960567121</v>
          </cell>
          <cell r="IN21">
            <v>1696.59</v>
          </cell>
          <cell r="IO21">
            <v>32.001995683284697</v>
          </cell>
          <cell r="IP21">
            <v>0.69468351175739285</v>
          </cell>
          <cell r="IQ21">
            <v>0</v>
          </cell>
          <cell r="IR21">
            <v>3604.9231205900514</v>
          </cell>
          <cell r="IS21">
            <v>0</v>
          </cell>
          <cell r="IU21">
            <v>170.24100000000001</v>
          </cell>
          <cell r="IV21">
            <v>221.81</v>
          </cell>
        </row>
        <row r="22">
          <cell r="A22">
            <v>44942</v>
          </cell>
          <cell r="B22">
            <v>2507.658954340277</v>
          </cell>
          <cell r="C22">
            <v>2.9286354166666597</v>
          </cell>
          <cell r="D22">
            <v>1105.2128437499996</v>
          </cell>
          <cell r="E22">
            <v>1.3437812499999935</v>
          </cell>
          <cell r="F22">
            <v>155.06770833333354</v>
          </cell>
          <cell r="G22">
            <v>147.37083333333331</v>
          </cell>
          <cell r="H22">
            <v>148.12312499999999</v>
          </cell>
          <cell r="I22">
            <v>145.93687499999999</v>
          </cell>
          <cell r="J22">
            <v>352.61020833333333</v>
          </cell>
          <cell r="K22">
            <v>341.63958333333323</v>
          </cell>
          <cell r="L22">
            <v>547.02833333333297</v>
          </cell>
          <cell r="M22">
            <v>425.85250000000053</v>
          </cell>
          <cell r="N22">
            <v>231.68708333333356</v>
          </cell>
          <cell r="O22">
            <v>491.59541666666672</v>
          </cell>
          <cell r="P22">
            <v>591.93791666666618</v>
          </cell>
          <cell r="Q22">
            <v>329.92604166666666</v>
          </cell>
          <cell r="R22">
            <v>816.13628750000089</v>
          </cell>
          <cell r="S22">
            <v>0.66554166666666748</v>
          </cell>
          <cell r="T22">
            <v>0.49726041666666643</v>
          </cell>
          <cell r="U22">
            <v>0.4260625000000004</v>
          </cell>
          <cell r="V22">
            <v>1.5871249999999988</v>
          </cell>
          <cell r="W22">
            <v>2.7016376306620207</v>
          </cell>
          <cell r="X22">
            <v>5.6389851009235059</v>
          </cell>
          <cell r="Y22">
            <v>24.157437500000029</v>
          </cell>
          <cell r="Z22">
            <v>20.84195833333332</v>
          </cell>
          <cell r="AA22">
            <v>3.5431458333333348</v>
          </cell>
          <cell r="AB22">
            <v>29.882393268422469</v>
          </cell>
          <cell r="AC22">
            <v>8.6617643458176552</v>
          </cell>
          <cell r="AD22">
            <v>52.85273073250417</v>
          </cell>
          <cell r="AE22">
            <v>8.6031116532557022</v>
          </cell>
          <cell r="AF22">
            <v>56.906287772779706</v>
          </cell>
          <cell r="AG22">
            <v>2107.5445138888895</v>
          </cell>
          <cell r="AH22">
            <v>3800.4411896192796</v>
          </cell>
          <cell r="AI22">
            <v>0</v>
          </cell>
          <cell r="AJ22">
            <v>157906</v>
          </cell>
          <cell r="AK22">
            <v>0</v>
          </cell>
          <cell r="AL22">
            <v>0</v>
          </cell>
          <cell r="AM22">
            <v>58363</v>
          </cell>
          <cell r="AN22">
            <v>0</v>
          </cell>
          <cell r="AO22">
            <v>404.43530165409715</v>
          </cell>
          <cell r="AP22">
            <v>0</v>
          </cell>
          <cell r="AQ22">
            <v>41.549386537361123</v>
          </cell>
          <cell r="AR22">
            <v>0</v>
          </cell>
          <cell r="AS22">
            <v>0</v>
          </cell>
          <cell r="AT22">
            <v>15.356901235418587</v>
          </cell>
          <cell r="AU22">
            <v>0</v>
          </cell>
          <cell r="AV22">
            <v>155</v>
          </cell>
          <cell r="AW22">
            <v>404.43530165409715</v>
          </cell>
          <cell r="AX22">
            <v>3.597933962166096</v>
          </cell>
          <cell r="AZ22">
            <v>0</v>
          </cell>
          <cell r="BA22">
            <v>4.7678269900270545</v>
          </cell>
          <cell r="BB22">
            <v>-1.1698930278609585</v>
          </cell>
          <cell r="BC22">
            <v>1.0011905892886974</v>
          </cell>
          <cell r="BD22">
            <v>78.250591016677674</v>
          </cell>
          <cell r="BE22">
            <v>132.51568928621018</v>
          </cell>
          <cell r="BF22">
            <v>81.065283581564998</v>
          </cell>
          <cell r="BG22">
            <v>1450.25</v>
          </cell>
          <cell r="BH22">
            <v>4.7322838344241349</v>
          </cell>
          <cell r="BI22">
            <v>0.61970926893355494</v>
          </cell>
          <cell r="BJ22">
            <v>4.335677495763493E-2</v>
          </cell>
          <cell r="BK22">
            <v>0.67052372320832543</v>
          </cell>
          <cell r="BL22">
            <v>0.12102935040831295</v>
          </cell>
          <cell r="BM22">
            <v>4.6243401995843932E-2</v>
          </cell>
          <cell r="BN22">
            <v>34.67147174290794</v>
          </cell>
          <cell r="BO22">
            <v>7.530455445277549</v>
          </cell>
          <cell r="BP22">
            <v>34.63303199420406</v>
          </cell>
          <cell r="BQ22">
            <v>18.632038410123574</v>
          </cell>
          <cell r="BR22">
            <v>0.3866544258930833</v>
          </cell>
          <cell r="BS22">
            <v>0.45752912560446524</v>
          </cell>
          <cell r="BT22">
            <v>0.34904419739013653</v>
          </cell>
          <cell r="BU22">
            <v>0.73786067269627587</v>
          </cell>
          <cell r="BV22">
            <v>1.0011905892886974</v>
          </cell>
          <cell r="BW22">
            <v>1.2186537093389846</v>
          </cell>
          <cell r="BX22">
            <v>0.79230666935164085</v>
          </cell>
          <cell r="BY22">
            <v>0.80948088716604161</v>
          </cell>
          <cell r="BZ22">
            <v>3800.4411799199997</v>
          </cell>
          <cell r="CA22">
            <v>527.95082332734819</v>
          </cell>
          <cell r="CB22">
            <v>180.09002379411362</v>
          </cell>
          <cell r="CC22">
            <v>347.86079953323463</v>
          </cell>
          <cell r="CD22">
            <v>2.7948652579775599</v>
          </cell>
          <cell r="CE22">
            <v>2.3173347432959579</v>
          </cell>
          <cell r="CF22">
            <v>0</v>
          </cell>
          <cell r="CG22">
            <v>67.650000000000006</v>
          </cell>
          <cell r="CH22">
            <v>23.95</v>
          </cell>
          <cell r="CI22">
            <v>0</v>
          </cell>
          <cell r="CJ22">
            <v>0</v>
          </cell>
          <cell r="CK22">
            <v>12.96</v>
          </cell>
          <cell r="CL22">
            <v>46.316084799286607</v>
          </cell>
          <cell r="CM22">
            <v>1.159077142063188</v>
          </cell>
          <cell r="CN22">
            <v>2.5994809712175102</v>
          </cell>
          <cell r="CO22">
            <v>100</v>
          </cell>
          <cell r="CP22">
            <v>2.2150541493292701</v>
          </cell>
          <cell r="CQ22">
            <v>1.0766553204071492</v>
          </cell>
          <cell r="CR22">
            <v>0.30622449242967653</v>
          </cell>
          <cell r="CS22">
            <v>61.862381151981616</v>
          </cell>
          <cell r="CT22">
            <v>18.673859332036745</v>
          </cell>
          <cell r="CU22">
            <v>0.52904309754663437</v>
          </cell>
          <cell r="CV22">
            <v>2107.5445138888895</v>
          </cell>
          <cell r="CW22">
            <v>12.96</v>
          </cell>
          <cell r="CX22">
            <v>67.650000000000006</v>
          </cell>
          <cell r="CY22">
            <v>23.95</v>
          </cell>
          <cell r="CZ22">
            <v>41.96</v>
          </cell>
          <cell r="DA22">
            <v>0.52</v>
          </cell>
          <cell r="DB22" t="e">
            <v>#DIV/0!</v>
          </cell>
          <cell r="DC22">
            <v>2.11</v>
          </cell>
          <cell r="DD22">
            <v>1.2949999999999999</v>
          </cell>
          <cell r="DE22">
            <v>51.066666666666663</v>
          </cell>
          <cell r="DF22">
            <v>9.5766666666666662</v>
          </cell>
          <cell r="DG22">
            <v>7.4033333333333333</v>
          </cell>
          <cell r="DH22">
            <v>3.6933333333333334</v>
          </cell>
          <cell r="DI22">
            <v>13.303333333333335</v>
          </cell>
          <cell r="DJ22">
            <v>2.0666666666666669</v>
          </cell>
          <cell r="DK22">
            <v>5.3333333333333337E-2</v>
          </cell>
          <cell r="DL22">
            <v>1.0666666666666666E-2</v>
          </cell>
          <cell r="DM22">
            <v>1.7990000000000002</v>
          </cell>
          <cell r="DN22">
            <v>60.663333333333334</v>
          </cell>
          <cell r="DO22">
            <v>1.7033333333333334</v>
          </cell>
          <cell r="DP22">
            <v>14.076666666666668</v>
          </cell>
          <cell r="DQ22">
            <v>61.74</v>
          </cell>
          <cell r="DR22">
            <v>0.50666666666666671</v>
          </cell>
          <cell r="DS22">
            <v>4.05</v>
          </cell>
          <cell r="DT22">
            <v>3.3933333333333331</v>
          </cell>
          <cell r="DU22">
            <v>3.9E-2</v>
          </cell>
          <cell r="DV22">
            <v>3.8333333333333337E-2</v>
          </cell>
          <cell r="DW22">
            <v>5.1999999999999998E-2</v>
          </cell>
          <cell r="DX22">
            <v>98.13</v>
          </cell>
          <cell r="DY22">
            <v>60.27</v>
          </cell>
          <cell r="DZ22">
            <v>0.5033333333333333</v>
          </cell>
          <cell r="EA22">
            <v>6.55</v>
          </cell>
          <cell r="EB22">
            <v>3.6566666666666667</v>
          </cell>
          <cell r="EC22">
            <v>1.8566666666666667</v>
          </cell>
          <cell r="ED22">
            <v>0.53200000000000003</v>
          </cell>
          <cell r="EE22">
            <v>0.05</v>
          </cell>
          <cell r="EF22">
            <v>2.5750000000000002</v>
          </cell>
          <cell r="EG22">
            <v>0.88124999999854481</v>
          </cell>
          <cell r="EH22">
            <v>8</v>
          </cell>
          <cell r="EI22">
            <v>30.136162167917522</v>
          </cell>
          <cell r="EJ22">
            <v>40</v>
          </cell>
          <cell r="EK22">
            <v>1.5814328572481673</v>
          </cell>
          <cell r="EL22">
            <v>1.6932521314566542</v>
          </cell>
          <cell r="EM22">
            <v>9.7342013888888896</v>
          </cell>
          <cell r="EN22">
            <v>15.830763888888889</v>
          </cell>
          <cell r="EO22">
            <v>4.5262152777777782</v>
          </cell>
          <cell r="EP22">
            <v>3.8781944444444445</v>
          </cell>
          <cell r="EQ22">
            <v>19.190520833333334</v>
          </cell>
          <cell r="ER22">
            <v>22.489687499999999</v>
          </cell>
          <cell r="ES22">
            <v>15.140034722222222</v>
          </cell>
          <cell r="ET22">
            <v>1.5833333333333335E-2</v>
          </cell>
          <cell r="EU22">
            <v>3351566.6758881686</v>
          </cell>
          <cell r="EV22">
            <v>1894941.5117473993</v>
          </cell>
          <cell r="EW22">
            <v>549271.16032597225</v>
          </cell>
          <cell r="EX22">
            <v>545551.79886408919</v>
          </cell>
          <cell r="EY22">
            <v>0</v>
          </cell>
          <cell r="EZ22">
            <v>367000.8</v>
          </cell>
          <cell r="FA22">
            <v>856335.2</v>
          </cell>
          <cell r="FB22">
            <v>0</v>
          </cell>
          <cell r="FC22">
            <v>117588</v>
          </cell>
          <cell r="FD22">
            <v>1537032.575019598</v>
          </cell>
          <cell r="FF22">
            <v>691614.33333333221</v>
          </cell>
          <cell r="FG22">
            <v>0</v>
          </cell>
          <cell r="FH22">
            <v>1.2949999999999999</v>
          </cell>
          <cell r="FI22">
            <v>1.2949999999999999</v>
          </cell>
          <cell r="FJ22">
            <v>2.6</v>
          </cell>
          <cell r="FK22">
            <v>2.6</v>
          </cell>
          <cell r="FL22">
            <v>2.6</v>
          </cell>
          <cell r="FM22">
            <v>1.04</v>
          </cell>
          <cell r="FN22">
            <v>243612.87677894731</v>
          </cell>
          <cell r="FO22">
            <v>201938.1</v>
          </cell>
          <cell r="FP22">
            <v>96074.41</v>
          </cell>
          <cell r="FQ22">
            <v>2895.06</v>
          </cell>
          <cell r="FR22">
            <v>22.691166666666685</v>
          </cell>
          <cell r="FS22">
            <v>9.7833333333334077E-2</v>
          </cell>
          <cell r="FT22">
            <v>1.0552708333333316</v>
          </cell>
          <cell r="FU22">
            <v>54.305500000000016</v>
          </cell>
          <cell r="FV22">
            <v>197099.56199999998</v>
          </cell>
          <cell r="FW22">
            <v>9910.1661666666678</v>
          </cell>
          <cell r="FX22">
            <v>30</v>
          </cell>
          <cell r="FY22">
            <v>40</v>
          </cell>
          <cell r="GA22">
            <v>0</v>
          </cell>
          <cell r="GB22">
            <v>78.149770833333321</v>
          </cell>
          <cell r="GC22">
            <v>9.847951388888891</v>
          </cell>
          <cell r="GD22">
            <v>4808.9727777777744</v>
          </cell>
          <cell r="GE22">
            <v>202.60277777777782</v>
          </cell>
          <cell r="GF22">
            <v>571611.69271398755</v>
          </cell>
          <cell r="GG22" t="str">
            <v xml:space="preserve"> </v>
          </cell>
          <cell r="GH22" t="str">
            <v xml:space="preserve"> </v>
          </cell>
          <cell r="GI22">
            <v>56.942304639605332</v>
          </cell>
          <cell r="GJ22">
            <v>1268.9999999979045</v>
          </cell>
          <cell r="GK22">
            <v>99.999999744785427</v>
          </cell>
          <cell r="GL22">
            <v>2.5994809712175102</v>
          </cell>
          <cell r="GM22">
            <v>17.955908145496981</v>
          </cell>
          <cell r="GN22">
            <v>533.49921516506492</v>
          </cell>
          <cell r="GO22">
            <v>61.564613820641711</v>
          </cell>
          <cell r="GP22">
            <v>29.92426575164156</v>
          </cell>
          <cell r="GQ22">
            <v>8.5111204277167296</v>
          </cell>
          <cell r="GR22">
            <v>76.311805027780963</v>
          </cell>
          <cell r="GS22">
            <v>23.035581332726448</v>
          </cell>
          <cell r="GT22">
            <v>0.65261363949258266</v>
          </cell>
          <cell r="GU22">
            <v>0.68958333333333333</v>
          </cell>
          <cell r="GV22">
            <v>6</v>
          </cell>
          <cell r="GW22">
            <v>1.04</v>
          </cell>
          <cell r="GX22">
            <v>12.17</v>
          </cell>
          <cell r="GY22">
            <v>22.48</v>
          </cell>
          <cell r="GZ22">
            <v>67.650000000000006</v>
          </cell>
          <cell r="HA22">
            <v>63.220069444444462</v>
          </cell>
          <cell r="HB22">
            <v>118.59199300699298</v>
          </cell>
          <cell r="HC22">
            <v>98.68579861111111</v>
          </cell>
          <cell r="HD22">
            <v>19.945937499999999</v>
          </cell>
          <cell r="HE22">
            <v>46.93094141666662</v>
          </cell>
          <cell r="HF22">
            <v>4693.0941416666619</v>
          </cell>
          <cell r="HG22">
            <v>30.460454456791773</v>
          </cell>
          <cell r="HH22">
            <v>0.22223599907691458</v>
          </cell>
          <cell r="HI22">
            <v>277566.2</v>
          </cell>
          <cell r="HJ22">
            <v>1.2679954652915732E-2</v>
          </cell>
          <cell r="HL22">
            <v>183.09038677532411</v>
          </cell>
          <cell r="HM22">
            <v>1.4045808022313626</v>
          </cell>
          <cell r="HN22">
            <v>222.33980404502819</v>
          </cell>
          <cell r="HO22">
            <v>1.8700000000000045</v>
          </cell>
          <cell r="HP22">
            <v>437.65082771796335</v>
          </cell>
          <cell r="HQ22">
            <v>11.350681423611112</v>
          </cell>
          <cell r="HR22">
            <v>198.89223729635737</v>
          </cell>
          <cell r="HS22">
            <v>5.9343064462129709</v>
          </cell>
          <cell r="HT22">
            <v>158.35171623413666</v>
          </cell>
          <cell r="HU22">
            <v>44.233929637628854</v>
          </cell>
          <cell r="HV22">
            <v>11565.25833333332</v>
          </cell>
          <cell r="HW22">
            <v>149.12463541666671</v>
          </cell>
          <cell r="HX22">
            <v>414.03463541666667</v>
          </cell>
          <cell r="HY22">
            <v>881.88884097004586</v>
          </cell>
          <cell r="HZ22">
            <v>1538.4290273099705</v>
          </cell>
          <cell r="IA22">
            <v>53.135436104519684</v>
          </cell>
          <cell r="IB22">
            <v>19.971045495274033</v>
          </cell>
          <cell r="IC22">
            <v>950.16044561177489</v>
          </cell>
          <cell r="ID22">
            <v>791.6364757159331</v>
          </cell>
          <cell r="IE22">
            <v>1.0869048700864123</v>
          </cell>
          <cell r="IF22">
            <v>1920</v>
          </cell>
          <cell r="IG22">
            <v>500</v>
          </cell>
          <cell r="IH22">
            <v>620</v>
          </cell>
          <cell r="II22">
            <v>13.492372844937858</v>
          </cell>
          <cell r="IJ22">
            <v>86.16</v>
          </cell>
          <cell r="IK22">
            <v>65.349999999999994</v>
          </cell>
          <cell r="IL22">
            <v>284.52999999999997</v>
          </cell>
          <cell r="IM22">
            <v>41.51216531891157</v>
          </cell>
          <cell r="IN22">
            <v>1578.05</v>
          </cell>
          <cell r="IO22">
            <v>32.011616800117281</v>
          </cell>
          <cell r="IP22">
            <v>0.66834345797017902</v>
          </cell>
          <cell r="IQ22">
            <v>0</v>
          </cell>
          <cell r="IR22">
            <v>3351.5666758881684</v>
          </cell>
          <cell r="IS22">
            <v>0</v>
          </cell>
          <cell r="IU22">
            <v>117.58799999999999</v>
          </cell>
          <cell r="IV22">
            <v>232.34</v>
          </cell>
        </row>
        <row r="23">
          <cell r="A23">
            <v>44943</v>
          </cell>
          <cell r="B23">
            <v>2576.3821909722219</v>
          </cell>
          <cell r="C23">
            <v>3.0966250000000026</v>
          </cell>
          <cell r="D23">
            <v>1106.8340833333323</v>
          </cell>
          <cell r="E23">
            <v>1.3978124999999917</v>
          </cell>
          <cell r="F23">
            <v>136.71312499999999</v>
          </cell>
          <cell r="G23">
            <v>128.71895833333335</v>
          </cell>
          <cell r="H23">
            <v>123.93979166666674</v>
          </cell>
          <cell r="I23">
            <v>118.4427083333334</v>
          </cell>
          <cell r="J23">
            <v>323.27562499999999</v>
          </cell>
          <cell r="K23">
            <v>350.06708333333319</v>
          </cell>
          <cell r="L23">
            <v>585.23395833333279</v>
          </cell>
          <cell r="M23">
            <v>409.32395833333345</v>
          </cell>
          <cell r="N23">
            <v>224.61875000000001</v>
          </cell>
          <cell r="O23">
            <v>458.75833333333321</v>
          </cell>
          <cell r="P23">
            <v>612.85854166666695</v>
          </cell>
          <cell r="Q23">
            <v>314.03625</v>
          </cell>
          <cell r="R23">
            <v>820.02919999999926</v>
          </cell>
          <cell r="S23">
            <v>0.69595833333333246</v>
          </cell>
          <cell r="T23">
            <v>0.59731249999999991</v>
          </cell>
          <cell r="U23">
            <v>0.40968749999999943</v>
          </cell>
          <cell r="V23">
            <v>1.7009999999999978</v>
          </cell>
          <cell r="W23">
            <v>2.7104861111111114</v>
          </cell>
          <cell r="X23">
            <v>6.6522804180710331</v>
          </cell>
          <cell r="Y23">
            <v>24.427291666666644</v>
          </cell>
          <cell r="Z23">
            <v>21.700520833333357</v>
          </cell>
          <cell r="AA23">
            <v>3.3802499999999984</v>
          </cell>
          <cell r="AB23">
            <v>30.620886794920406</v>
          </cell>
          <cell r="AC23">
            <v>7.123246098417316</v>
          </cell>
          <cell r="AD23">
            <v>52.067945414090822</v>
          </cell>
          <cell r="AE23">
            <v>10.187921692571464</v>
          </cell>
          <cell r="AF23">
            <v>69.838950491675803</v>
          </cell>
          <cell r="AG23">
            <v>2121.5098611111121</v>
          </cell>
          <cell r="AH23">
            <v>4226.2376212995932</v>
          </cell>
          <cell r="AI23">
            <v>0</v>
          </cell>
          <cell r="AJ23">
            <v>225061</v>
          </cell>
          <cell r="AK23">
            <v>0</v>
          </cell>
          <cell r="AL23">
            <v>0</v>
          </cell>
          <cell r="AM23">
            <v>70095</v>
          </cell>
          <cell r="AN23">
            <v>12529</v>
          </cell>
          <cell r="AO23">
            <v>387.87656246247559</v>
          </cell>
          <cell r="AP23">
            <v>0</v>
          </cell>
          <cell r="AQ23">
            <v>53.25327635761105</v>
          </cell>
          <cell r="AR23">
            <v>0</v>
          </cell>
          <cell r="AS23">
            <v>0</v>
          </cell>
          <cell r="AT23">
            <v>16.58567413406475</v>
          </cell>
          <cell r="AU23">
            <v>2.9645753794949319</v>
          </cell>
          <cell r="AV23">
            <v>175</v>
          </cell>
          <cell r="AW23">
            <v>387.87656246247559</v>
          </cell>
          <cell r="AX23">
            <v>3.633447257137346</v>
          </cell>
          <cell r="AZ23">
            <v>0</v>
          </cell>
          <cell r="BA23">
            <v>4.2198075572777434</v>
          </cell>
          <cell r="BB23">
            <v>-0.58636030014039742</v>
          </cell>
          <cell r="BC23">
            <v>1.0006134068774017</v>
          </cell>
          <cell r="BD23">
            <v>69.870729781270242</v>
          </cell>
          <cell r="BE23">
            <v>116.13785087945291</v>
          </cell>
          <cell r="BF23">
            <v>80.369357251213486</v>
          </cell>
          <cell r="BG23">
            <v>1459.53</v>
          </cell>
          <cell r="BH23">
            <v>4.7846472181308499</v>
          </cell>
          <cell r="BI23">
            <v>0.55689646980567309</v>
          </cell>
          <cell r="BJ23">
            <v>4.8623319237896145E-2</v>
          </cell>
          <cell r="BK23">
            <v>0.62313075497695636</v>
          </cell>
          <cell r="BL23">
            <v>0.11776379056397587</v>
          </cell>
          <cell r="BM23">
            <v>4.1423860882786157E-2</v>
          </cell>
          <cell r="BN23">
            <v>34.578855418824539</v>
          </cell>
          <cell r="BO23">
            <v>7.7961493324464302</v>
          </cell>
          <cell r="BP23">
            <v>34.559822064902363</v>
          </cell>
          <cell r="BQ23">
            <v>18.7300817218606</v>
          </cell>
          <cell r="BR23">
            <v>0.42265239701620178</v>
          </cell>
          <cell r="BS23">
            <v>0.48528745189338146</v>
          </cell>
          <cell r="BT23">
            <v>0.34533330165819359</v>
          </cell>
          <cell r="BU23">
            <v>0.64668527581127955</v>
          </cell>
          <cell r="BV23">
            <v>1.0006134068774017</v>
          </cell>
          <cell r="BW23">
            <v>1.2262110055383562</v>
          </cell>
          <cell r="BX23">
            <v>0.79519590931394202</v>
          </cell>
          <cell r="BY23">
            <v>0.7771931866774362</v>
          </cell>
          <cell r="BZ23">
            <v>4226.2375999999995</v>
          </cell>
          <cell r="CA23">
            <v>523.22090375505832</v>
          </cell>
          <cell r="CB23">
            <v>181.43136468133892</v>
          </cell>
          <cell r="CC23">
            <v>341.78953907371937</v>
          </cell>
          <cell r="CD23">
            <v>2.5372749556842171</v>
          </cell>
          <cell r="CE23">
            <v>2.4456027810906598</v>
          </cell>
          <cell r="CF23">
            <v>0</v>
          </cell>
          <cell r="CG23">
            <v>67.650000000000006</v>
          </cell>
          <cell r="CH23">
            <v>23.95</v>
          </cell>
          <cell r="CI23">
            <v>0</v>
          </cell>
          <cell r="CJ23">
            <v>0</v>
          </cell>
          <cell r="CK23">
            <v>12.68</v>
          </cell>
          <cell r="CL23">
            <v>47.044331081889808</v>
          </cell>
          <cell r="CM23">
            <v>1.1256546261850451</v>
          </cell>
          <cell r="CN23">
            <v>2.8907233926128586</v>
          </cell>
          <cell r="CO23">
            <v>100</v>
          </cell>
          <cell r="CP23">
            <v>2.1889055218486808</v>
          </cell>
          <cell r="CQ23">
            <v>1.058758308965694</v>
          </cell>
          <cell r="CR23">
            <v>0.38578342632297102</v>
          </cell>
          <cell r="CS23">
            <v>60.652365252007002</v>
          </cell>
          <cell r="CT23">
            <v>18.491576997164838</v>
          </cell>
          <cell r="CU23">
            <v>1.2254150020416488</v>
          </cell>
          <cell r="CV23">
            <v>2121.5098611111121</v>
          </cell>
          <cell r="CW23">
            <v>12.68</v>
          </cell>
          <cell r="CX23">
            <v>0</v>
          </cell>
          <cell r="CY23">
            <v>0</v>
          </cell>
          <cell r="CZ23">
            <v>43.892210000000006</v>
          </cell>
          <cell r="DA23">
            <v>0.45</v>
          </cell>
          <cell r="DB23">
            <v>0</v>
          </cell>
          <cell r="DC23">
            <v>2.2000000000000002</v>
          </cell>
          <cell r="DD23">
            <v>1.595</v>
          </cell>
          <cell r="DE23">
            <v>51.931154117200634</v>
          </cell>
          <cell r="DF23">
            <v>9.7200000000000006</v>
          </cell>
          <cell r="DG23">
            <v>6.76</v>
          </cell>
          <cell r="DH23">
            <v>3.5233333333333334</v>
          </cell>
          <cell r="DI23">
            <v>12.856666666666667</v>
          </cell>
          <cell r="DJ23">
            <v>2.09</v>
          </cell>
          <cell r="DK23">
            <v>5.6666666666666664E-2</v>
          </cell>
          <cell r="DL23">
            <v>1.0333333333333333E-2</v>
          </cell>
          <cell r="DM23">
            <v>1.9060136332380504</v>
          </cell>
          <cell r="DN23">
            <v>59.553333333333335</v>
          </cell>
          <cell r="DO23">
            <v>1.9566666666666668</v>
          </cell>
          <cell r="DP23">
            <v>14.043711999999999</v>
          </cell>
          <cell r="DQ23">
            <v>61.970396270396272</v>
          </cell>
          <cell r="DR23">
            <v>0.45</v>
          </cell>
          <cell r="DS23">
            <v>3.1666666666666665</v>
          </cell>
          <cell r="DT23">
            <v>3.686666666666667</v>
          </cell>
          <cell r="DU23">
            <v>5.4333333333333338E-2</v>
          </cell>
          <cell r="DV23">
            <v>3.8666666666666669E-2</v>
          </cell>
          <cell r="DW23">
            <v>5.1333333333333335E-2</v>
          </cell>
          <cell r="DX23">
            <v>98.2</v>
          </cell>
          <cell r="DY23">
            <v>60.007692307692317</v>
          </cell>
          <cell r="DZ23">
            <v>0.44</v>
          </cell>
          <cell r="EA23">
            <v>6.46</v>
          </cell>
          <cell r="EB23">
            <v>3.7833333333333332</v>
          </cell>
          <cell r="EC23">
            <v>1.9433333333333334</v>
          </cell>
          <cell r="ED23">
            <v>0.51333333333333331</v>
          </cell>
          <cell r="EE23">
            <v>5.0999999999999997E-2</v>
          </cell>
          <cell r="EF23">
            <v>2.6181818181818191</v>
          </cell>
          <cell r="EG23">
            <v>0.98218750000523869</v>
          </cell>
          <cell r="EH23">
            <v>11</v>
          </cell>
          <cell r="EI23">
            <v>39.642635722995784</v>
          </cell>
          <cell r="EJ23">
            <v>40</v>
          </cell>
          <cell r="EK23">
            <v>1.8616839537173326</v>
          </cell>
          <cell r="EL23">
            <v>1.7848050818281855</v>
          </cell>
          <cell r="EM23">
            <v>7.3284722222222225</v>
          </cell>
          <cell r="EN23">
            <v>10.953680555555556</v>
          </cell>
          <cell r="EO23">
            <v>5.0479513888888885</v>
          </cell>
          <cell r="EP23">
            <v>1.7023263888888889</v>
          </cell>
          <cell r="EQ23">
            <v>5.3240625000000001</v>
          </cell>
          <cell r="ER23">
            <v>12.316284722222223</v>
          </cell>
          <cell r="ES23">
            <v>10.97875</v>
          </cell>
          <cell r="ET23">
            <v>1.0910763888888888</v>
          </cell>
          <cell r="EU23">
            <v>3612762.618986113</v>
          </cell>
          <cell r="EV23">
            <v>2124646.8300812943</v>
          </cell>
          <cell r="EW23">
            <v>494250.2921046</v>
          </cell>
          <cell r="EX23">
            <v>706894.46958894585</v>
          </cell>
          <cell r="EY23">
            <v>0</v>
          </cell>
          <cell r="EZ23">
            <v>389292.6</v>
          </cell>
          <cell r="FA23">
            <v>908349.4</v>
          </cell>
          <cell r="FB23">
            <v>0</v>
          </cell>
          <cell r="FC23">
            <v>171747</v>
          </cell>
          <cell r="FD23">
            <v>1639258.5124376628</v>
          </cell>
          <cell r="FF23">
            <v>777633.0000000007</v>
          </cell>
          <cell r="FG23">
            <v>0</v>
          </cell>
          <cell r="FH23">
            <v>1.595</v>
          </cell>
          <cell r="FI23">
            <v>1.595</v>
          </cell>
          <cell r="FJ23">
            <v>2.4500000000000002</v>
          </cell>
          <cell r="FK23">
            <v>2.4500000000000002</v>
          </cell>
          <cell r="FL23">
            <v>2.4500000000000002</v>
          </cell>
          <cell r="FM23">
            <v>1.3966666666666665</v>
          </cell>
          <cell r="FN23">
            <v>254347.23645833327</v>
          </cell>
          <cell r="FO23">
            <v>211824.8</v>
          </cell>
          <cell r="FP23">
            <v>96074.41</v>
          </cell>
          <cell r="FQ23">
            <v>2426.42</v>
          </cell>
          <cell r="FR23">
            <v>23.424354166666649</v>
          </cell>
          <cell r="FS23">
            <v>9.9895833333334197E-2</v>
          </cell>
          <cell r="FT23">
            <v>1.0469166666666672</v>
          </cell>
          <cell r="FU23">
            <v>48.587374999999987</v>
          </cell>
          <cell r="FV23">
            <v>214491.18408333321</v>
          </cell>
          <cell r="FW23">
            <v>11698.773000000003</v>
          </cell>
          <cell r="FX23">
            <v>30</v>
          </cell>
          <cell r="FY23">
            <v>40</v>
          </cell>
          <cell r="GA23">
            <v>0</v>
          </cell>
          <cell r="GB23">
            <v>73.158541666666721</v>
          </cell>
          <cell r="GC23">
            <v>10.350416666666666</v>
          </cell>
          <cell r="GD23">
            <v>4984.2917013888882</v>
          </cell>
          <cell r="GE23">
            <v>200.05857638888887</v>
          </cell>
          <cell r="GF23">
            <v>591670.5089583334</v>
          </cell>
          <cell r="GG23" t="str">
            <v xml:space="preserve"> </v>
          </cell>
          <cell r="GH23" t="str">
            <v xml:space="preserve"> </v>
          </cell>
          <cell r="GI23">
            <v>57.60919213955561</v>
          </cell>
          <cell r="GJ23">
            <v>1414.3500000075437</v>
          </cell>
          <cell r="GK23">
            <v>99.999999496015235</v>
          </cell>
          <cell r="GL23">
            <v>2.8907233926128586</v>
          </cell>
          <cell r="GM23">
            <v>17.534187542831681</v>
          </cell>
          <cell r="GN23">
            <v>530.63206492856045</v>
          </cell>
          <cell r="GO23">
            <v>60.24321716928501</v>
          </cell>
          <cell r="GP23">
            <v>29.139223278552535</v>
          </cell>
          <cell r="GQ23">
            <v>10.617559552162456</v>
          </cell>
          <cell r="GR23">
            <v>75.467027890273712</v>
          </cell>
          <cell r="GS23">
            <v>23.008242979180523</v>
          </cell>
          <cell r="GT23">
            <v>1.5247291305457671</v>
          </cell>
          <cell r="GU23">
            <v>0.68626157407407407</v>
          </cell>
          <cell r="GV23">
            <v>4</v>
          </cell>
          <cell r="GW23">
            <v>1.3966666666666665</v>
          </cell>
          <cell r="GX23">
            <v>12.49</v>
          </cell>
          <cell r="GY23">
            <v>24.26</v>
          </cell>
          <cell r="GZ23">
            <v>68.900000000000006</v>
          </cell>
          <cell r="HA23">
            <v>64.388402777777785</v>
          </cell>
          <cell r="HB23">
            <v>120.4429861111111</v>
          </cell>
          <cell r="HC23">
            <v>97.10975694444447</v>
          </cell>
          <cell r="HD23">
            <v>21.224826388888882</v>
          </cell>
          <cell r="HE23">
            <v>43.154894392361122</v>
          </cell>
          <cell r="HF23">
            <v>4315.489439236112</v>
          </cell>
          <cell r="HG23">
            <v>15.480779872302328</v>
          </cell>
          <cell r="HH23">
            <v>0.14906526941395326</v>
          </cell>
          <cell r="HI23">
            <v>341128.87500000017</v>
          </cell>
          <cell r="HJ23">
            <v>8.2078122431121885E-3</v>
          </cell>
          <cell r="HL23">
            <v>164.75009736819999</v>
          </cell>
          <cell r="HM23">
            <v>0.88494162601263049</v>
          </cell>
          <cell r="HN23">
            <v>249.29189472953851</v>
          </cell>
          <cell r="HO23">
            <v>1.7999999999999972</v>
          </cell>
          <cell r="HP23">
            <v>431.93199983747616</v>
          </cell>
          <cell r="HQ23">
            <v>6.8428255208333324</v>
          </cell>
          <cell r="HR23">
            <v>198.94188394102406</v>
          </cell>
          <cell r="HS23">
            <v>5.5066414520435663</v>
          </cell>
          <cell r="HT23">
            <v>176.09323422081638</v>
          </cell>
          <cell r="HU23">
            <v>57.315767804509115</v>
          </cell>
          <cell r="HV23">
            <v>14213.703124999998</v>
          </cell>
          <cell r="HW23">
            <v>126.95364583333338</v>
          </cell>
          <cell r="HX23">
            <v>409.77156249999996</v>
          </cell>
          <cell r="HY23">
            <v>854.84133707445608</v>
          </cell>
          <cell r="HZ23">
            <v>1444.3896018139369</v>
          </cell>
          <cell r="IA23">
            <v>50.121365380033367</v>
          </cell>
          <cell r="IB23">
            <v>17.958948526103146</v>
          </cell>
          <cell r="IC23">
            <v>877.84707994226676</v>
          </cell>
          <cell r="ID23">
            <v>729.30029500439184</v>
          </cell>
          <cell r="IE23">
            <v>0.9920185774694732</v>
          </cell>
          <cell r="IF23">
            <v>1986</v>
          </cell>
          <cell r="IG23">
            <v>750</v>
          </cell>
          <cell r="IH23">
            <v>587</v>
          </cell>
          <cell r="II23">
            <v>15.16445768388604</v>
          </cell>
          <cell r="IJ23">
            <v>86.46</v>
          </cell>
          <cell r="IK23">
            <v>63.25</v>
          </cell>
          <cell r="IL23">
            <v>271.23</v>
          </cell>
          <cell r="IM23">
            <v>49.021858131658917</v>
          </cell>
          <cell r="IN23">
            <v>1699.85</v>
          </cell>
          <cell r="IO23">
            <v>31.996498181047656</v>
          </cell>
          <cell r="IP23">
            <v>0.6088157466584464</v>
          </cell>
          <cell r="IQ23">
            <v>0</v>
          </cell>
          <cell r="IR23">
            <v>3612.762618986113</v>
          </cell>
          <cell r="IS23">
            <v>0</v>
          </cell>
          <cell r="IU23">
            <v>171.74700000000001</v>
          </cell>
          <cell r="IV23">
            <v>199.82</v>
          </cell>
        </row>
        <row r="24">
          <cell r="A24">
            <v>44944</v>
          </cell>
          <cell r="B24">
            <v>2561.6694270833323</v>
          </cell>
          <cell r="C24">
            <v>3.0843645833333246</v>
          </cell>
          <cell r="D24">
            <v>1116.5434166666676</v>
          </cell>
          <cell r="E24">
            <v>1.3979895833333247</v>
          </cell>
          <cell r="F24">
            <v>133.56979166666667</v>
          </cell>
          <cell r="G24">
            <v>127.37541666666678</v>
          </cell>
          <cell r="H24">
            <v>120.246875</v>
          </cell>
          <cell r="I24">
            <v>115.07041666666663</v>
          </cell>
          <cell r="J24">
            <v>320.54041666666632</v>
          </cell>
          <cell r="K24">
            <v>345.76333333333338</v>
          </cell>
          <cell r="L24">
            <v>587.3122916666664</v>
          </cell>
          <cell r="M24">
            <v>398.25854166666664</v>
          </cell>
          <cell r="N24">
            <v>221.87145833333338</v>
          </cell>
          <cell r="O24">
            <v>466.53729166666722</v>
          </cell>
          <cell r="P24">
            <v>636.80791666666642</v>
          </cell>
          <cell r="Q24">
            <v>316.94895833333345</v>
          </cell>
          <cell r="R24">
            <v>814.18130000000008</v>
          </cell>
          <cell r="S24">
            <v>0.69108333333333438</v>
          </cell>
          <cell r="T24">
            <v>0.57982291666666685</v>
          </cell>
          <cell r="U24">
            <v>0.41945833333333299</v>
          </cell>
          <cell r="V24">
            <v>1.6883750000000033</v>
          </cell>
          <cell r="W24">
            <v>1.7321180555555566</v>
          </cell>
          <cell r="X24">
            <v>6.7698516942409341</v>
          </cell>
          <cell r="Y24">
            <v>24.327750000000002</v>
          </cell>
          <cell r="Z24">
            <v>21.84506249999998</v>
          </cell>
          <cell r="AA24">
            <v>3.2693333333333339</v>
          </cell>
          <cell r="AB24">
            <v>29.74552641927928</v>
          </cell>
          <cell r="AC24">
            <v>6.8746127327077726</v>
          </cell>
          <cell r="AD24">
            <v>53.366689260108693</v>
          </cell>
          <cell r="AE24">
            <v>10.013171587904257</v>
          </cell>
          <cell r="AF24">
            <v>64.092846093199043</v>
          </cell>
          <cell r="AG24">
            <v>2156.2172222222216</v>
          </cell>
          <cell r="AH24">
            <v>4266.4980051340908</v>
          </cell>
          <cell r="AI24">
            <v>0</v>
          </cell>
          <cell r="AJ24">
            <v>238724</v>
          </cell>
          <cell r="AK24">
            <v>0</v>
          </cell>
          <cell r="AL24">
            <v>0</v>
          </cell>
          <cell r="AM24">
            <v>34728</v>
          </cell>
          <cell r="AN24">
            <v>24644</v>
          </cell>
          <cell r="AO24">
            <v>402.01268701387954</v>
          </cell>
          <cell r="AP24">
            <v>0</v>
          </cell>
          <cell r="AQ24">
            <v>55.95314933060591</v>
          </cell>
          <cell r="AR24">
            <v>0</v>
          </cell>
          <cell r="AS24">
            <v>0</v>
          </cell>
          <cell r="AT24">
            <v>8.1396967625931289</v>
          </cell>
          <cell r="AU24">
            <v>5.7761658321050753</v>
          </cell>
          <cell r="AV24">
            <v>172</v>
          </cell>
          <cell r="AW24">
            <v>402.01268701387954</v>
          </cell>
          <cell r="AX24">
            <v>3.7863751634467979</v>
          </cell>
          <cell r="AZ24">
            <v>0</v>
          </cell>
          <cell r="BA24">
            <v>4.5313124698617999</v>
          </cell>
          <cell r="BB24">
            <v>-0.744937306415002</v>
          </cell>
          <cell r="BC24">
            <v>1.0190959456126198</v>
          </cell>
          <cell r="BD24">
            <v>73.101947088232706</v>
          </cell>
          <cell r="BE24">
            <v>119.67415467982505</v>
          </cell>
          <cell r="BF24">
            <v>81.195822320488091</v>
          </cell>
          <cell r="BG24">
            <v>1477.46</v>
          </cell>
          <cell r="BH24">
            <v>4.7789297564419346</v>
          </cell>
          <cell r="BI24">
            <v>0.607551006000706</v>
          </cell>
          <cell r="BJ24">
            <v>3.866273679256383E-2</v>
          </cell>
          <cell r="BK24">
            <v>0.64056743146252504</v>
          </cell>
          <cell r="BL24">
            <v>0.11519479938816334</v>
          </cell>
          <cell r="BM24">
            <v>5.1440287092599131E-2</v>
          </cell>
          <cell r="BN24">
            <v>34.779950582421456</v>
          </cell>
          <cell r="BO24">
            <v>8.3770653018002097</v>
          </cell>
          <cell r="BP24">
            <v>34.129190022355566</v>
          </cell>
          <cell r="BQ24">
            <v>18.510912107306737</v>
          </cell>
          <cell r="BR24">
            <v>0.44221531944934694</v>
          </cell>
          <cell r="BS24">
            <v>0.45470620072949758</v>
          </cell>
          <cell r="BT24">
            <v>0.35078479821155428</v>
          </cell>
          <cell r="BU24">
            <v>0.68383739263442755</v>
          </cell>
          <cell r="BV24">
            <v>1.0190959456126198</v>
          </cell>
          <cell r="BW24">
            <v>1.2645540756818858</v>
          </cell>
          <cell r="BX24">
            <v>0.81986858519839734</v>
          </cell>
          <cell r="BY24">
            <v>0.761227438522179</v>
          </cell>
          <cell r="BZ24">
            <v>4266.4979999999996</v>
          </cell>
          <cell r="CA24">
            <v>523.49493582092566</v>
          </cell>
          <cell r="CB24">
            <v>183.9854818713568</v>
          </cell>
          <cell r="CC24">
            <v>339.50945394956887</v>
          </cell>
          <cell r="CD24">
            <v>2.6516498792898235</v>
          </cell>
          <cell r="CE24">
            <v>2.4843890560309694</v>
          </cell>
          <cell r="CF24">
            <v>0</v>
          </cell>
          <cell r="CG24">
            <v>67.650000000000006</v>
          </cell>
          <cell r="CH24">
            <v>23.95</v>
          </cell>
          <cell r="CI24">
            <v>0</v>
          </cell>
          <cell r="CJ24">
            <v>0</v>
          </cell>
          <cell r="CK24">
            <v>12.62</v>
          </cell>
          <cell r="CL24">
            <v>47.311526669509227</v>
          </cell>
          <cell r="CM24">
            <v>1.1136498236157495</v>
          </cell>
          <cell r="CN24">
            <v>2.9182612859097126</v>
          </cell>
          <cell r="CO24">
            <v>100</v>
          </cell>
          <cell r="CP24">
            <v>2.3187820484813422</v>
          </cell>
          <cell r="CQ24">
            <v>1.0560468207837292</v>
          </cell>
          <cell r="CR24">
            <v>0.41154629418172717</v>
          </cell>
          <cell r="CS24">
            <v>61.921646300649776</v>
          </cell>
          <cell r="CT24">
            <v>18.486922168406803</v>
          </cell>
          <cell r="CU24">
            <v>0.78725385143150983</v>
          </cell>
          <cell r="CV24">
            <v>2156.2172222222216</v>
          </cell>
          <cell r="CW24">
            <v>12.62</v>
          </cell>
          <cell r="CX24">
            <v>0</v>
          </cell>
          <cell r="CY24">
            <v>0</v>
          </cell>
          <cell r="CZ24">
            <v>42.795675000000003</v>
          </cell>
          <cell r="DA24">
            <v>0.5</v>
          </cell>
          <cell r="DB24">
            <v>0</v>
          </cell>
          <cell r="DC24">
            <v>2.16</v>
          </cell>
          <cell r="DD24">
            <v>2.72</v>
          </cell>
          <cell r="DE24">
            <v>51.602605663070783</v>
          </cell>
          <cell r="DF24">
            <v>9.6233333333333331</v>
          </cell>
          <cell r="DG24">
            <v>7.0066666666666668</v>
          </cell>
          <cell r="DH24">
            <v>3.6166666666666667</v>
          </cell>
          <cell r="DI24">
            <v>13.003333333333332</v>
          </cell>
          <cell r="DJ24">
            <v>2.0666666666666669</v>
          </cell>
          <cell r="DK24">
            <v>5.8333333333333327E-2</v>
          </cell>
          <cell r="DL24">
            <v>1.1000000000000001E-2</v>
          </cell>
          <cell r="DM24">
            <v>1.8559504152299546</v>
          </cell>
          <cell r="DN24">
            <v>58.08</v>
          </cell>
          <cell r="DO24">
            <v>1.9633333333333336</v>
          </cell>
          <cell r="DP24">
            <v>14.135650666666669</v>
          </cell>
          <cell r="DQ24">
            <v>60.920979020979019</v>
          </cell>
          <cell r="DR24">
            <v>0.42666666666666658</v>
          </cell>
          <cell r="DS24">
            <v>5.4333333333333327</v>
          </cell>
          <cell r="DT24">
            <v>3.3866666666666667</v>
          </cell>
          <cell r="DU24">
            <v>5.7666666666666665E-2</v>
          </cell>
          <cell r="DV24">
            <v>4.2000000000000003E-2</v>
          </cell>
          <cell r="DW24">
            <v>6.2333333333333331E-2</v>
          </cell>
          <cell r="DX24">
            <v>98.036666666666662</v>
          </cell>
          <cell r="DY24">
            <v>60.240559440559451</v>
          </cell>
          <cell r="DZ24">
            <v>0.44333333333333336</v>
          </cell>
          <cell r="EA24">
            <v>6.35</v>
          </cell>
          <cell r="EB24">
            <v>3.8033333333333332</v>
          </cell>
          <cell r="EC24">
            <v>1.8966666666666665</v>
          </cell>
          <cell r="ED24">
            <v>0.5043333333333333</v>
          </cell>
          <cell r="EE24">
            <v>5.5333333333333339E-2</v>
          </cell>
          <cell r="EF24">
            <v>2.4700000000000002</v>
          </cell>
          <cell r="EG24">
            <v>0.96773148149077315</v>
          </cell>
          <cell r="EH24">
            <v>10</v>
          </cell>
          <cell r="EI24">
            <v>35.323769475256888</v>
          </cell>
          <cell r="EJ24">
            <v>42</v>
          </cell>
          <cell r="EK24">
            <v>1.7530699254253075</v>
          </cell>
          <cell r="EL24">
            <v>1.7838337986054449</v>
          </cell>
          <cell r="EM24">
            <v>20.95076388888889</v>
          </cell>
          <cell r="EN24">
            <v>20.698645833333334</v>
          </cell>
          <cell r="EO24">
            <v>21.560555555555556</v>
          </cell>
          <cell r="EP24">
            <v>13.203784722222222</v>
          </cell>
          <cell r="EQ24">
            <v>13.905625000000001</v>
          </cell>
          <cell r="ER24">
            <v>18.525972222222222</v>
          </cell>
          <cell r="ES24">
            <v>21.791805555555555</v>
          </cell>
          <cell r="ET24">
            <v>15.832465277777779</v>
          </cell>
          <cell r="EU24">
            <v>3784206.492274465</v>
          </cell>
          <cell r="EV24">
            <v>2109241.0968821077</v>
          </cell>
          <cell r="EW24">
            <v>487475.51132858993</v>
          </cell>
          <cell r="EX24">
            <v>710029.22340789647</v>
          </cell>
          <cell r="EY24">
            <v>0</v>
          </cell>
          <cell r="EZ24">
            <v>400228.5</v>
          </cell>
          <cell r="FA24">
            <v>933866.5</v>
          </cell>
          <cell r="FB24">
            <v>0</v>
          </cell>
          <cell r="FC24">
            <v>158808</v>
          </cell>
          <cell r="FD24">
            <v>1715186.3251193429</v>
          </cell>
          <cell r="FF24">
            <v>795205.3333333336</v>
          </cell>
          <cell r="FG24">
            <v>0</v>
          </cell>
          <cell r="FH24">
            <v>2.72</v>
          </cell>
          <cell r="FI24">
            <v>2.72</v>
          </cell>
          <cell r="FJ24">
            <v>5.0999999999999996</v>
          </cell>
          <cell r="FK24">
            <v>5.0999999999999996</v>
          </cell>
          <cell r="FL24">
            <v>5.0999999999999996</v>
          </cell>
          <cell r="FM24">
            <v>1.2866666666666666</v>
          </cell>
          <cell r="FN24">
            <v>252080.35395833311</v>
          </cell>
          <cell r="FO24">
            <v>204538.6</v>
          </cell>
          <cell r="FP24">
            <v>96074.41</v>
          </cell>
          <cell r="FQ24">
            <v>2665.37</v>
          </cell>
          <cell r="FR24">
            <v>23.18708333333333</v>
          </cell>
          <cell r="FS24">
            <v>0.10000000000000085</v>
          </cell>
          <cell r="FT24">
            <v>1.0337708333333333</v>
          </cell>
          <cell r="FU24">
            <v>46.23441666666664</v>
          </cell>
          <cell r="FV24">
            <v>211729.46083333317</v>
          </cell>
          <cell r="FW24">
            <v>10626.519312499993</v>
          </cell>
          <cell r="FX24">
            <v>30</v>
          </cell>
          <cell r="FY24">
            <v>40</v>
          </cell>
          <cell r="GA24">
            <v>0</v>
          </cell>
          <cell r="GB24">
            <v>70.555270833333282</v>
          </cell>
          <cell r="GC24">
            <v>10.261909722222221</v>
          </cell>
          <cell r="GD24">
            <v>4922.4439236111157</v>
          </cell>
          <cell r="GE24">
            <v>199.92295138888881</v>
          </cell>
          <cell r="GF24">
            <v>630180.93166666746</v>
          </cell>
          <cell r="GG24" t="str">
            <v xml:space="preserve"> </v>
          </cell>
          <cell r="GH24" t="str">
            <v xml:space="preserve"> </v>
          </cell>
          <cell r="GI24">
            <v>57.311639286209434</v>
          </cell>
          <cell r="GJ24">
            <v>1393.5333333467133</v>
          </cell>
          <cell r="GK24">
            <v>99.999999879664983</v>
          </cell>
          <cell r="GL24">
            <v>2.9182612859097126</v>
          </cell>
          <cell r="GM24">
            <v>11.269461216987921</v>
          </cell>
          <cell r="GN24">
            <v>530.31836545646547</v>
          </cell>
          <cell r="GO24">
            <v>61.240155779241832</v>
          </cell>
          <cell r="GP24">
            <v>27.890707476075683</v>
          </cell>
          <cell r="GQ24">
            <v>10.869136744682475</v>
          </cell>
          <cell r="GR24">
            <v>76.262108728006723</v>
          </cell>
          <cell r="GS24">
            <v>22.768316940540437</v>
          </cell>
          <cell r="GT24">
            <v>0.969574331452842</v>
          </cell>
          <cell r="GU24">
            <v>0.70743055555555545</v>
          </cell>
          <cell r="GV24">
            <v>6</v>
          </cell>
          <cell r="GW24">
            <v>1.2866666666666666</v>
          </cell>
          <cell r="GX24">
            <v>12.58</v>
          </cell>
          <cell r="GY24">
            <v>22.93</v>
          </cell>
          <cell r="GZ24">
            <v>68.13333333333334</v>
          </cell>
          <cell r="HA24">
            <v>65.276597222222222</v>
          </cell>
          <cell r="HB24">
            <v>122.234375</v>
          </cell>
          <cell r="HC24">
            <v>97.548368055555585</v>
          </cell>
          <cell r="HD24">
            <v>21.725520833333327</v>
          </cell>
          <cell r="HE24">
            <v>42.237988975694428</v>
          </cell>
          <cell r="HF24">
            <v>4223.7988975694425</v>
          </cell>
          <cell r="HG24">
            <v>13.603921003403109</v>
          </cell>
          <cell r="HH24">
            <v>0.14003570973148252</v>
          </cell>
          <cell r="HI24">
            <v>345737.29149999982</v>
          </cell>
          <cell r="HJ24">
            <v>1.1945361721884666E-2</v>
          </cell>
          <cell r="HL24">
            <v>162.54961712094772</v>
          </cell>
          <cell r="HM24">
            <v>1.2953100032250611</v>
          </cell>
          <cell r="HN24">
            <v>247.48428870083396</v>
          </cell>
          <cell r="HO24">
            <v>1.9633333333333383</v>
          </cell>
          <cell r="HP24">
            <v>432.79842735604819</v>
          </cell>
          <cell r="HQ24">
            <v>18.308702256944443</v>
          </cell>
          <cell r="HR24">
            <v>200.12084362952402</v>
          </cell>
          <cell r="HS24">
            <v>5.2883172215383816</v>
          </cell>
          <cell r="HT24">
            <v>177.77075021392045</v>
          </cell>
          <cell r="HU24">
            <v>57.569937033072691</v>
          </cell>
          <cell r="HV24">
            <v>14405.720479166655</v>
          </cell>
          <cell r="HW24">
            <v>124.06562500000001</v>
          </cell>
          <cell r="HX24">
            <v>411.75502604166661</v>
          </cell>
          <cell r="HY24">
            <v>886.95845813609662</v>
          </cell>
          <cell r="HZ24">
            <v>1418.0080449398577</v>
          </cell>
          <cell r="IA24">
            <v>47.940629470321667</v>
          </cell>
          <cell r="IB24">
            <v>17.789480695565121</v>
          </cell>
          <cell r="IC24">
            <v>864.59760922449186</v>
          </cell>
          <cell r="ID24">
            <v>716.91443943229444</v>
          </cell>
          <cell r="IE24">
            <v>1.0346221908459818</v>
          </cell>
          <cell r="IF24">
            <v>2032</v>
          </cell>
          <cell r="IG24">
            <v>700</v>
          </cell>
          <cell r="IH24">
            <v>590</v>
          </cell>
          <cell r="II24">
            <v>19.151128237424729</v>
          </cell>
          <cell r="IJ24">
            <v>86.46</v>
          </cell>
          <cell r="IK24">
            <v>64.490000000000009</v>
          </cell>
          <cell r="IL24">
            <v>404.01</v>
          </cell>
          <cell r="IM24">
            <v>59.619859765739506</v>
          </cell>
          <cell r="IN24">
            <v>1781.05</v>
          </cell>
          <cell r="IO24">
            <v>32.003017335722156</v>
          </cell>
          <cell r="IP24">
            <v>0.61455554414885472</v>
          </cell>
          <cell r="IQ24">
            <v>0</v>
          </cell>
          <cell r="IR24">
            <v>3784.2064922744648</v>
          </cell>
          <cell r="IS24">
            <v>0</v>
          </cell>
          <cell r="IU24">
            <v>158.80799999999999</v>
          </cell>
          <cell r="IV24">
            <v>349.31</v>
          </cell>
        </row>
        <row r="25">
          <cell r="A25">
            <v>44945</v>
          </cell>
          <cell r="B25">
            <v>2554.6826076388893</v>
          </cell>
          <cell r="C25">
            <v>3.11328125</v>
          </cell>
          <cell r="D25">
            <v>1115.9089999999994</v>
          </cell>
          <cell r="E25">
            <v>1.3986562499999922</v>
          </cell>
          <cell r="F25">
            <v>143.12041666666673</v>
          </cell>
          <cell r="G25">
            <v>138.92916666666679</v>
          </cell>
          <cell r="H25">
            <v>134.62270833333335</v>
          </cell>
          <cell r="I25">
            <v>126.57208333333332</v>
          </cell>
          <cell r="J25">
            <v>334.22791666666615</v>
          </cell>
          <cell r="K25">
            <v>341.67833333333363</v>
          </cell>
          <cell r="L25">
            <v>594.2058333333332</v>
          </cell>
          <cell r="M25">
            <v>390.08041666666657</v>
          </cell>
          <cell r="N25">
            <v>223.27770833333315</v>
          </cell>
          <cell r="O25">
            <v>481.47312500000038</v>
          </cell>
          <cell r="P25">
            <v>678.63</v>
          </cell>
          <cell r="Q25">
            <v>321.24895833333341</v>
          </cell>
          <cell r="R25">
            <v>835.9628749999996</v>
          </cell>
          <cell r="S25">
            <v>0.72589583333333318</v>
          </cell>
          <cell r="T25">
            <v>0.56928125000000096</v>
          </cell>
          <cell r="U25">
            <v>0.42333333333333251</v>
          </cell>
          <cell r="V25">
            <v>1.7168749999999999</v>
          </cell>
          <cell r="W25">
            <v>2.4332291666666661</v>
          </cell>
          <cell r="X25">
            <v>6.8744733573175409</v>
          </cell>
          <cell r="Y25">
            <v>24.841812499999985</v>
          </cell>
          <cell r="Z25">
            <v>21.286541666666668</v>
          </cell>
          <cell r="AA25">
            <v>3.5158333333333358</v>
          </cell>
          <cell r="AB25">
            <v>28.269541336484977</v>
          </cell>
          <cell r="AC25">
            <v>5.0544884093563187</v>
          </cell>
          <cell r="AD25">
            <v>56.506307258319346</v>
          </cell>
          <cell r="AE25">
            <v>10.16966299583936</v>
          </cell>
          <cell r="AF25">
            <v>25.178330442443936</v>
          </cell>
          <cell r="AG25">
            <v>2141.4749652777782</v>
          </cell>
          <cell r="AH25">
            <v>4317.6016077993791</v>
          </cell>
          <cell r="AI25">
            <v>0</v>
          </cell>
          <cell r="AJ25">
            <v>46685</v>
          </cell>
          <cell r="AK25">
            <v>0</v>
          </cell>
          <cell r="AL25">
            <v>0</v>
          </cell>
          <cell r="AM25">
            <v>62025</v>
          </cell>
          <cell r="AN25">
            <v>34115</v>
          </cell>
          <cell r="AO25">
            <v>390.52087951790594</v>
          </cell>
          <cell r="AP25">
            <v>0</v>
          </cell>
          <cell r="AQ25">
            <v>10.812716003178137</v>
          </cell>
          <cell r="AR25">
            <v>0</v>
          </cell>
          <cell r="AS25">
            <v>0</v>
          </cell>
          <cell r="AT25">
            <v>14.365614439265801</v>
          </cell>
          <cell r="AU25">
            <v>7.9013774541806177</v>
          </cell>
          <cell r="AV25">
            <v>170</v>
          </cell>
          <cell r="AW25">
            <v>390.52087951790594</v>
          </cell>
          <cell r="AX25">
            <v>3.5065419473774178</v>
          </cell>
          <cell r="AZ25">
            <v>0</v>
          </cell>
          <cell r="BA25">
            <v>4.5948200691663166</v>
          </cell>
          <cell r="BB25">
            <v>-1.0882781217888988</v>
          </cell>
          <cell r="BC25">
            <v>1.024243370588066</v>
          </cell>
          <cell r="BD25">
            <v>75.293081085470632</v>
          </cell>
          <cell r="BE25">
            <v>131.03565102373392</v>
          </cell>
          <cell r="BF25">
            <v>76.593579810659335</v>
          </cell>
          <cell r="BG25">
            <v>1474.090909090909</v>
          </cell>
          <cell r="BH25">
            <v>4.8024111710538557</v>
          </cell>
          <cell r="BI25">
            <v>0.6011560552506745</v>
          </cell>
          <cell r="BJ25">
            <v>4.1062075620872482E-2</v>
          </cell>
          <cell r="BK25">
            <v>0.67791475211608232</v>
          </cell>
          <cell r="BL25">
            <v>0.11602942749511674</v>
          </cell>
          <cell r="BM25">
            <v>4.9270498093200638E-2</v>
          </cell>
          <cell r="BN25">
            <v>35.285409272219169</v>
          </cell>
          <cell r="BO25">
            <v>7.1355470895932358</v>
          </cell>
          <cell r="BP25">
            <v>34.454283325769708</v>
          </cell>
          <cell r="BQ25">
            <v>18.731031122363675</v>
          </cell>
          <cell r="BR25">
            <v>0.4335137459096664</v>
          </cell>
          <cell r="BS25">
            <v>0.44166766188167295</v>
          </cell>
          <cell r="BT25">
            <v>0.35172474741443155</v>
          </cell>
          <cell r="BU25">
            <v>0.72960541715432214</v>
          </cell>
          <cell r="BV25">
            <v>1.024243370588066</v>
          </cell>
          <cell r="BW25">
            <v>1.2315231608350372</v>
          </cell>
          <cell r="BX25">
            <v>0.79784035107169027</v>
          </cell>
          <cell r="BY25">
            <v>0.7687835287935606</v>
          </cell>
          <cell r="BZ25">
            <v>4317.6016</v>
          </cell>
          <cell r="CA25">
            <v>522.84373654987041</v>
          </cell>
          <cell r="CB25">
            <v>178.35114035637918</v>
          </cell>
          <cell r="CC25">
            <v>344.49259619349124</v>
          </cell>
          <cell r="CD25">
            <v>2.7983258416468226</v>
          </cell>
          <cell r="CE25">
            <v>2.4235824495661742</v>
          </cell>
          <cell r="CF25">
            <v>0</v>
          </cell>
          <cell r="CG25">
            <v>67.5</v>
          </cell>
          <cell r="CH25">
            <v>23.55</v>
          </cell>
          <cell r="CI25">
            <v>0</v>
          </cell>
          <cell r="CJ25">
            <v>0</v>
          </cell>
          <cell r="CK25">
            <v>12.68</v>
          </cell>
          <cell r="CL25">
            <v>46.14632811254468</v>
          </cell>
          <cell r="CM25">
            <v>1.1670196544373688</v>
          </cell>
          <cell r="CN25">
            <v>2.9532158686730505</v>
          </cell>
          <cell r="CO25">
            <v>100</v>
          </cell>
          <cell r="CP25">
            <v>2.3978109145698694</v>
          </cell>
          <cell r="CQ25">
            <v>1.0354260726119935</v>
          </cell>
          <cell r="CR25">
            <v>7.3304960195555519E-2</v>
          </cell>
          <cell r="CS25">
            <v>58.345713742553393</v>
          </cell>
          <cell r="CT25">
            <v>17.906259637041138</v>
          </cell>
          <cell r="CU25">
            <v>0.34160643106480265</v>
          </cell>
          <cell r="CV25">
            <v>2141.4749652777782</v>
          </cell>
          <cell r="CW25">
            <v>12.68</v>
          </cell>
          <cell r="CX25">
            <v>67.5</v>
          </cell>
          <cell r="CY25">
            <v>23.55</v>
          </cell>
          <cell r="CZ25">
            <v>43.68</v>
          </cell>
          <cell r="DA25">
            <v>0.52</v>
          </cell>
          <cell r="DB25" t="e">
            <v>#DIV/0!</v>
          </cell>
          <cell r="DC25">
            <v>1.87</v>
          </cell>
          <cell r="DD25">
            <v>2.1800000000000002</v>
          </cell>
          <cell r="DE25">
            <v>51.816666666666663</v>
          </cell>
          <cell r="DF25">
            <v>10.096666666666668</v>
          </cell>
          <cell r="DG25">
            <v>6.6633333333333331</v>
          </cell>
          <cell r="DH25">
            <v>3.3933333333333331</v>
          </cell>
          <cell r="DI25">
            <v>13.34</v>
          </cell>
          <cell r="DJ25">
            <v>2.0566666666666666</v>
          </cell>
          <cell r="DK25">
            <v>5.6999999999999995E-2</v>
          </cell>
          <cell r="DL25">
            <v>1.2333333333333333E-2</v>
          </cell>
          <cell r="DM25">
            <v>2.0063333333333335</v>
          </cell>
          <cell r="DN25">
            <v>60.463333333333331</v>
          </cell>
          <cell r="DO25">
            <v>1.91</v>
          </cell>
          <cell r="DP25">
            <v>13.87</v>
          </cell>
          <cell r="DQ25">
            <v>62.256666666666668</v>
          </cell>
          <cell r="DR25">
            <v>0.48333333333333334</v>
          </cell>
          <cell r="DS25">
            <v>4.6533333333333333</v>
          </cell>
          <cell r="DT25">
            <v>2.4866666666666668</v>
          </cell>
          <cell r="DU25">
            <v>6.0999999999999999E-2</v>
          </cell>
          <cell r="DV25">
            <v>4.7333333333333338E-2</v>
          </cell>
          <cell r="DW25">
            <v>5.8666666666666666E-2</v>
          </cell>
          <cell r="DX25">
            <v>98.236666666666665</v>
          </cell>
          <cell r="DY25">
            <v>60.3</v>
          </cell>
          <cell r="DZ25">
            <v>0.42666666666666669</v>
          </cell>
          <cell r="EA25">
            <v>6.29</v>
          </cell>
          <cell r="EB25">
            <v>3.6366666666666667</v>
          </cell>
          <cell r="EC25">
            <v>1.92</v>
          </cell>
          <cell r="ED25">
            <v>0.52666666666666673</v>
          </cell>
          <cell r="EE25">
            <v>5.3999999999999999E-2</v>
          </cell>
          <cell r="EF25">
            <v>2.581818181818182</v>
          </cell>
          <cell r="EG25">
            <v>0.94581018516328186</v>
          </cell>
          <cell r="EH25">
            <v>11</v>
          </cell>
          <cell r="EI25">
            <v>33.75267387726327</v>
          </cell>
          <cell r="EJ25">
            <v>38</v>
          </cell>
          <cell r="EK25">
            <v>1.9261122600402769</v>
          </cell>
          <cell r="EL25">
            <v>1.7747594230742687</v>
          </cell>
          <cell r="EM25">
            <v>13.763611111111111</v>
          </cell>
          <cell r="EN25">
            <v>19.004861111111111</v>
          </cell>
          <cell r="EO25">
            <v>12.311631944444445</v>
          </cell>
          <cell r="EP25">
            <v>9.1277777777777782</v>
          </cell>
          <cell r="EQ25">
            <v>11.53142361111111</v>
          </cell>
          <cell r="ER25">
            <v>18.168020833333333</v>
          </cell>
          <cell r="ES25">
            <v>22.118680555555557</v>
          </cell>
          <cell r="ET25">
            <v>11.321319444444445</v>
          </cell>
          <cell r="EU25">
            <v>4050291.2964076148</v>
          </cell>
          <cell r="EV25">
            <v>2026320.2956293474</v>
          </cell>
          <cell r="EW25">
            <v>362298.50091991248</v>
          </cell>
          <cell r="EX25">
            <v>728946.90023090097</v>
          </cell>
          <cell r="EY25">
            <v>0</v>
          </cell>
          <cell r="EZ25">
            <v>411465.3</v>
          </cell>
          <cell r="FA25">
            <v>960085.7</v>
          </cell>
          <cell r="FB25">
            <v>0</v>
          </cell>
          <cell r="FC25">
            <v>151961</v>
          </cell>
          <cell r="FD25">
            <v>1686113.5742399178</v>
          </cell>
          <cell r="FF25">
            <v>782199.33333333314</v>
          </cell>
          <cell r="FG25">
            <v>0</v>
          </cell>
          <cell r="FH25">
            <v>2.1800000000000002</v>
          </cell>
          <cell r="FI25">
            <v>2.1800000000000002</v>
          </cell>
          <cell r="FJ25">
            <v>4.0999999999999996</v>
          </cell>
          <cell r="FK25">
            <v>4.0999999999999996</v>
          </cell>
          <cell r="FL25">
            <v>4.0999999999999996</v>
          </cell>
          <cell r="FM25">
            <v>1.5533333333333335</v>
          </cell>
          <cell r="FN25">
            <v>253023.79395833326</v>
          </cell>
          <cell r="FO25">
            <v>190078</v>
          </cell>
          <cell r="FP25">
            <v>96074.41</v>
          </cell>
          <cell r="FQ25">
            <v>2461</v>
          </cell>
          <cell r="FR25">
            <v>23.04737500000002</v>
          </cell>
          <cell r="FS25">
            <v>0.10000000000000085</v>
          </cell>
          <cell r="FT25">
            <v>1.0884999999999998</v>
          </cell>
          <cell r="FU25">
            <v>43.993229166666644</v>
          </cell>
          <cell r="FV25">
            <v>212722.8658333332</v>
          </cell>
          <cell r="FW25">
            <v>10889.528812499995</v>
          </cell>
          <cell r="FX25">
            <v>30</v>
          </cell>
          <cell r="FY25">
            <v>40</v>
          </cell>
          <cell r="GA25">
            <v>0</v>
          </cell>
          <cell r="GB25">
            <v>68.229104166666673</v>
          </cell>
          <cell r="GC25">
            <v>10.540243055555562</v>
          </cell>
          <cell r="GD25">
            <v>4897.35645833333</v>
          </cell>
          <cell r="GE25">
            <v>198.90621527777782</v>
          </cell>
          <cell r="GF25">
            <v>676778.80229166755</v>
          </cell>
          <cell r="GG25" t="str">
            <v xml:space="preserve"> </v>
          </cell>
          <cell r="GH25" t="str">
            <v xml:space="preserve"> </v>
          </cell>
          <cell r="GI25">
            <v>57.18869761924784</v>
          </cell>
          <cell r="GJ25">
            <v>1361.9666666351259</v>
          </cell>
          <cell r="GK25">
            <v>99.999999819358536</v>
          </cell>
          <cell r="GL25">
            <v>2.9532158686730505</v>
          </cell>
          <cell r="GM25">
            <v>15.874308347808981</v>
          </cell>
          <cell r="GN25">
            <v>531.09338716381501</v>
          </cell>
          <cell r="GO25">
            <v>68.381070312397625</v>
          </cell>
          <cell r="GP25">
            <v>29.528409702510476</v>
          </cell>
          <cell r="GQ25">
            <v>2.090519985091897</v>
          </cell>
          <cell r="GR25">
            <v>76.175723718339071</v>
          </cell>
          <cell r="GS25">
            <v>23.378277502247219</v>
          </cell>
          <cell r="GT25">
            <v>0.44599877941370508</v>
          </cell>
          <cell r="GU25">
            <v>0.71212962962962967</v>
          </cell>
          <cell r="GV25">
            <v>5</v>
          </cell>
          <cell r="GW25">
            <v>1.5533333333333335</v>
          </cell>
          <cell r="GX25">
            <v>11.32</v>
          </cell>
          <cell r="GY25">
            <v>24.59</v>
          </cell>
          <cell r="GZ25">
            <v>67.666666666666671</v>
          </cell>
          <cell r="HA25">
            <v>65.669062499999995</v>
          </cell>
          <cell r="HB25">
            <v>130.23802083333342</v>
          </cell>
          <cell r="HC25">
            <v>92.372638888888872</v>
          </cell>
          <cell r="HD25">
            <v>21.741840277777769</v>
          </cell>
          <cell r="HE25">
            <v>42.114450093749994</v>
          </cell>
          <cell r="HF25">
            <v>4211.4450093749992</v>
          </cell>
          <cell r="HG25">
            <v>19.98726867510943</v>
          </cell>
          <cell r="HH25">
            <v>0.13289948354780293</v>
          </cell>
          <cell r="HI25">
            <v>350630.652</v>
          </cell>
          <cell r="HJ25">
            <v>1.2854960132182486E-2</v>
          </cell>
          <cell r="HL25">
            <v>120.8091098720412</v>
          </cell>
          <cell r="HM25">
            <v>1.3977557322628957</v>
          </cell>
          <cell r="HN25">
            <v>237.75491468717678</v>
          </cell>
          <cell r="HO25">
            <v>1.7633333333333354</v>
          </cell>
          <cell r="HP25">
            <v>433.82325969693846</v>
          </cell>
          <cell r="HQ25">
            <v>14.668415798611111</v>
          </cell>
          <cell r="HR25">
            <v>198.36884626518443</v>
          </cell>
          <cell r="HS25">
            <v>4.8976439408475798</v>
          </cell>
          <cell r="HT25">
            <v>179.90006699164078</v>
          </cell>
          <cell r="HU25">
            <v>59.103802721424401</v>
          </cell>
          <cell r="HV25">
            <v>14609.61049999999</v>
          </cell>
          <cell r="HW25">
            <v>135.81109375000005</v>
          </cell>
          <cell r="HX25">
            <v>420.60278645833336</v>
          </cell>
          <cell r="HY25">
            <v>938.08824072399568</v>
          </cell>
          <cell r="HZ25">
            <v>1406.4685921995249</v>
          </cell>
          <cell r="IA25">
            <v>44.023978418166301</v>
          </cell>
          <cell r="IB25">
            <v>17.578922465401931</v>
          </cell>
          <cell r="IC25">
            <v>852.03390427562033</v>
          </cell>
          <cell r="ID25">
            <v>708.23868715938249</v>
          </cell>
          <cell r="IE25">
            <v>1.0813301645687536</v>
          </cell>
          <cell r="IF25">
            <v>1862</v>
          </cell>
          <cell r="IG25">
            <v>650</v>
          </cell>
          <cell r="IH25">
            <v>560</v>
          </cell>
          <cell r="II25">
            <v>15.849640141043766</v>
          </cell>
          <cell r="IJ25">
            <v>86.41</v>
          </cell>
          <cell r="IK25">
            <v>64.09</v>
          </cell>
          <cell r="IL25">
            <v>337.67</v>
          </cell>
          <cell r="IM25">
            <v>37.222293096124915</v>
          </cell>
          <cell r="IN25">
            <v>1906.05</v>
          </cell>
          <cell r="IO25">
            <v>32.00034895833749</v>
          </cell>
          <cell r="IP25">
            <v>0.56095958459900519</v>
          </cell>
          <cell r="IQ25">
            <v>0</v>
          </cell>
          <cell r="IR25">
            <v>4050.2912964076149</v>
          </cell>
          <cell r="IS25">
            <v>0</v>
          </cell>
          <cell r="IU25">
            <v>151.96100000000001</v>
          </cell>
          <cell r="IV25">
            <v>268.85000000000002</v>
          </cell>
        </row>
        <row r="26">
          <cell r="A26">
            <v>44946</v>
          </cell>
          <cell r="B26">
            <v>2452.2497097222222</v>
          </cell>
          <cell r="C26">
            <v>2.9313333333333258</v>
          </cell>
          <cell r="D26">
            <v>1114.3587916666661</v>
          </cell>
          <cell r="E26">
            <v>1.3423854166666596</v>
          </cell>
          <cell r="F26">
            <v>147.67750000000001</v>
          </cell>
          <cell r="G26">
            <v>139.88062500000001</v>
          </cell>
          <cell r="H26">
            <v>135.27687499999999</v>
          </cell>
          <cell r="I26">
            <v>129.69374999999999</v>
          </cell>
          <cell r="J26">
            <v>337.06520833333343</v>
          </cell>
          <cell r="K26">
            <v>323.26749999999998</v>
          </cell>
          <cell r="L26">
            <v>552.73520833333328</v>
          </cell>
          <cell r="M26">
            <v>380.83416666666693</v>
          </cell>
          <cell r="N26">
            <v>220.75791666666674</v>
          </cell>
          <cell r="O26">
            <v>491.67312500000008</v>
          </cell>
          <cell r="P26">
            <v>650.7456249999999</v>
          </cell>
          <cell r="Q26">
            <v>329.38104166666648</v>
          </cell>
          <cell r="R26">
            <v>822.22026727861783</v>
          </cell>
          <cell r="S26">
            <v>0.63495833333333362</v>
          </cell>
          <cell r="T26">
            <v>0.55915625000000047</v>
          </cell>
          <cell r="U26">
            <v>0.39849999999999924</v>
          </cell>
          <cell r="V26">
            <v>1.5906875000000005</v>
          </cell>
          <cell r="W26">
            <v>2.5782926829268291</v>
          </cell>
          <cell r="X26">
            <v>6.2938109671129361</v>
          </cell>
          <cell r="Y26">
            <v>24.365208333333335</v>
          </cell>
          <cell r="Z26">
            <v>21.202791666666659</v>
          </cell>
          <cell r="AA26">
            <v>3.5373650107991392</v>
          </cell>
          <cell r="AB26">
            <v>28.275150095762974</v>
          </cell>
          <cell r="AC26">
            <v>5.0003401042030475</v>
          </cell>
          <cell r="AD26">
            <v>57.009669635283245</v>
          </cell>
          <cell r="AE26">
            <v>9.714840164750747</v>
          </cell>
          <cell r="AF26">
            <v>52.849221993756963</v>
          </cell>
          <cell r="AG26">
            <v>2131.2700347222221</v>
          </cell>
          <cell r="AH26">
            <v>3993.2092098712401</v>
          </cell>
          <cell r="AI26">
            <v>0</v>
          </cell>
          <cell r="AJ26">
            <v>140155</v>
          </cell>
          <cell r="AK26">
            <v>0</v>
          </cell>
          <cell r="AL26">
            <v>0</v>
          </cell>
          <cell r="AM26">
            <v>70883</v>
          </cell>
          <cell r="AN26">
            <v>27762</v>
          </cell>
          <cell r="AO26">
            <v>405.30446495426196</v>
          </cell>
          <cell r="AP26">
            <v>0</v>
          </cell>
          <cell r="AQ26">
            <v>35.098336359020685</v>
          </cell>
          <cell r="AR26">
            <v>0</v>
          </cell>
          <cell r="AS26">
            <v>0</v>
          </cell>
          <cell r="AT26">
            <v>17.750885634736278</v>
          </cell>
          <cell r="AU26">
            <v>6.9523029074890816</v>
          </cell>
          <cell r="AV26">
            <v>160</v>
          </cell>
          <cell r="AW26">
            <v>405.30446495426196</v>
          </cell>
          <cell r="AX26">
            <v>3.6613071457110138</v>
          </cell>
          <cell r="AZ26">
            <v>0</v>
          </cell>
          <cell r="BA26">
            <v>4.4849613936301047</v>
          </cell>
          <cell r="BB26">
            <v>-0.82365424791909092</v>
          </cell>
          <cell r="BC26">
            <v>1.0122677157828435</v>
          </cell>
          <cell r="BD26">
            <v>74.210821162749312</v>
          </cell>
          <cell r="BE26">
            <v>122.49618005645739</v>
          </cell>
          <cell r="BF26">
            <v>78.109214056454007</v>
          </cell>
          <cell r="BG26">
            <v>1463.5</v>
          </cell>
          <cell r="BH26">
            <v>4.741823012261249</v>
          </cell>
          <cell r="BI26">
            <v>0.58908384247269918</v>
          </cell>
          <cell r="BJ26">
            <v>4.5994963082157905E-2</v>
          </cell>
          <cell r="BK26">
            <v>0.60015843243741562</v>
          </cell>
          <cell r="BL26">
            <v>0.11806989247311836</v>
          </cell>
          <cell r="BM26">
            <v>4.5907085208558573E-2</v>
          </cell>
          <cell r="BN26">
            <v>35.056841073089785</v>
          </cell>
          <cell r="BO26">
            <v>7.3483865939204982</v>
          </cell>
          <cell r="BP26">
            <v>34.636506675382797</v>
          </cell>
          <cell r="BQ26">
            <v>18.795946244940033</v>
          </cell>
          <cell r="BR26">
            <v>0.46030598647323551</v>
          </cell>
          <cell r="BS26">
            <v>0.42330827445754654</v>
          </cell>
          <cell r="BT26">
            <v>0.35832323435496438</v>
          </cell>
          <cell r="BU26">
            <v>0.65645990998918857</v>
          </cell>
          <cell r="BV26">
            <v>1.0122677157828435</v>
          </cell>
          <cell r="BW26">
            <v>1.22448886477395</v>
          </cell>
          <cell r="BX26">
            <v>0.79384923432890675</v>
          </cell>
          <cell r="BY26">
            <v>0.7769687979282428</v>
          </cell>
          <cell r="BZ26">
            <v>3993.2091999999998</v>
          </cell>
          <cell r="CA26">
            <v>523.69343274840116</v>
          </cell>
          <cell r="CB26">
            <v>176.89685916125029</v>
          </cell>
          <cell r="CC26">
            <v>346.79657358715087</v>
          </cell>
          <cell r="CD26">
            <v>2.8238877640449949</v>
          </cell>
          <cell r="CE26">
            <v>2.6455903464493638</v>
          </cell>
          <cell r="CF26">
            <v>0</v>
          </cell>
          <cell r="CG26">
            <v>67.27</v>
          </cell>
          <cell r="CH26">
            <v>23.78</v>
          </cell>
          <cell r="CI26">
            <v>0</v>
          </cell>
          <cell r="CJ26">
            <v>0</v>
          </cell>
          <cell r="CK26">
            <v>12.68</v>
          </cell>
          <cell r="CL26">
            <v>46.530002779728449</v>
          </cell>
          <cell r="CM26">
            <v>1.1491509569298073</v>
          </cell>
          <cell r="CN26">
            <v>2.7313332421340628</v>
          </cell>
          <cell r="CO26">
            <v>100</v>
          </cell>
          <cell r="CP26">
            <v>2.3611373014771893</v>
          </cell>
          <cell r="CQ26">
            <v>1.0329414965499308</v>
          </cell>
          <cell r="CR26">
            <v>0.26722834768389414</v>
          </cell>
          <cell r="CS26">
            <v>59.601902455092493</v>
          </cell>
          <cell r="CT26">
            <v>17.824103421963034</v>
          </cell>
          <cell r="CU26">
            <v>0.68320817939847023</v>
          </cell>
          <cell r="CV26">
            <v>2131.2700347222221</v>
          </cell>
          <cell r="CW26">
            <v>12.68</v>
          </cell>
          <cell r="CX26">
            <v>67.27</v>
          </cell>
          <cell r="CY26">
            <v>23.78</v>
          </cell>
          <cell r="CZ26">
            <v>43.54</v>
          </cell>
          <cell r="DA26">
            <v>0.54</v>
          </cell>
          <cell r="DB26" t="e">
            <v>#DIV/0!</v>
          </cell>
          <cell r="DC26">
            <v>1.89</v>
          </cell>
          <cell r="DD26">
            <v>1.94</v>
          </cell>
          <cell r="DE26">
            <v>51.793333333333329</v>
          </cell>
          <cell r="DF26">
            <v>9.9933333333333341</v>
          </cell>
          <cell r="DG26">
            <v>6.96</v>
          </cell>
          <cell r="DH26">
            <v>3.52</v>
          </cell>
          <cell r="DI26">
            <v>13.136666666666665</v>
          </cell>
          <cell r="DJ26">
            <v>2.0566666666666666</v>
          </cell>
          <cell r="DK26">
            <v>6.1666666666666668E-2</v>
          </cell>
          <cell r="DL26">
            <v>1.1666666666666667E-2</v>
          </cell>
          <cell r="DM26">
            <v>1.89</v>
          </cell>
          <cell r="DN26">
            <v>58.05</v>
          </cell>
          <cell r="DO26">
            <v>1.7833333333333332</v>
          </cell>
          <cell r="DP26">
            <v>13.826666666666668</v>
          </cell>
          <cell r="DQ26">
            <v>60.436666666666667</v>
          </cell>
          <cell r="DR26">
            <v>0.45333333333333331</v>
          </cell>
          <cell r="DS26">
            <v>5.913333333333334</v>
          </cell>
          <cell r="DT26">
            <v>3.1</v>
          </cell>
          <cell r="DU26">
            <v>6.1333333333333344E-2</v>
          </cell>
          <cell r="DV26">
            <v>0.05</v>
          </cell>
          <cell r="DW26">
            <v>6.0999999999999999E-2</v>
          </cell>
          <cell r="DX26">
            <v>98.283333333333331</v>
          </cell>
          <cell r="DY26">
            <v>60.49666666666667</v>
          </cell>
          <cell r="DZ26">
            <v>0.42333333333333334</v>
          </cell>
          <cell r="EA26">
            <v>6.17</v>
          </cell>
          <cell r="EB26">
            <v>3.5333333333333332</v>
          </cell>
          <cell r="EC26">
            <v>1.9833333333333334</v>
          </cell>
          <cell r="ED26">
            <v>0.51</v>
          </cell>
          <cell r="EE26">
            <v>5.4333333333333338E-2</v>
          </cell>
          <cell r="EF26">
            <v>2.6</v>
          </cell>
          <cell r="EG26">
            <v>0.88839120370539604</v>
          </cell>
          <cell r="EH26">
            <v>10</v>
          </cell>
          <cell r="EI26">
            <v>30.879424673062907</v>
          </cell>
          <cell r="EJ26">
            <v>40</v>
          </cell>
          <cell r="EK26">
            <v>1.7947834503672333</v>
          </cell>
          <cell r="EL26">
            <v>1.711785542677144</v>
          </cell>
          <cell r="EM26">
            <v>18.630555555555556</v>
          </cell>
          <cell r="EN26">
            <v>32.670451388888885</v>
          </cell>
          <cell r="EO26">
            <v>19.930729166666666</v>
          </cell>
          <cell r="EP26">
            <v>18.60829861111111</v>
          </cell>
          <cell r="EQ26">
            <v>24.408159722222223</v>
          </cell>
          <cell r="ER26">
            <v>28.939583333333335</v>
          </cell>
          <cell r="ES26">
            <v>29.207326388888887</v>
          </cell>
          <cell r="ET26">
            <v>10.648194444444444</v>
          </cell>
          <cell r="EU26">
            <v>3786735.3512509153</v>
          </cell>
          <cell r="EV26">
            <v>1878111.3996016828</v>
          </cell>
          <cell r="EW26">
            <v>332136.01766154653</v>
          </cell>
          <cell r="EX26">
            <v>645285.77202710451</v>
          </cell>
          <cell r="EY26">
            <v>0</v>
          </cell>
          <cell r="EZ26">
            <v>385944.3</v>
          </cell>
          <cell r="FA26">
            <v>900536.7</v>
          </cell>
          <cell r="FB26">
            <v>0</v>
          </cell>
          <cell r="FC26">
            <v>127582</v>
          </cell>
          <cell r="FD26">
            <v>1618465.5182564363</v>
          </cell>
          <cell r="FF26">
            <v>715255.3333333336</v>
          </cell>
          <cell r="FG26">
            <v>0</v>
          </cell>
          <cell r="FH26">
            <v>1.94</v>
          </cell>
          <cell r="FI26">
            <v>1.94</v>
          </cell>
          <cell r="FJ26">
            <v>3.35</v>
          </cell>
          <cell r="FK26">
            <v>3.35</v>
          </cell>
          <cell r="FL26">
            <v>3.35</v>
          </cell>
          <cell r="FM26">
            <v>1.24</v>
          </cell>
          <cell r="FN26">
            <v>244367.83203426111</v>
          </cell>
          <cell r="FO26">
            <v>205006.8</v>
          </cell>
          <cell r="FP26">
            <v>96074.41</v>
          </cell>
          <cell r="FQ26">
            <v>2401.85</v>
          </cell>
          <cell r="FR26">
            <v>21.931708333333329</v>
          </cell>
          <cell r="FS26">
            <v>9.9875000000000838E-2</v>
          </cell>
          <cell r="FT26">
            <v>1.1360833333333338</v>
          </cell>
          <cell r="FU26">
            <v>47.066645833333297</v>
          </cell>
          <cell r="FV26">
            <v>199771.70289416829</v>
          </cell>
          <cell r="FW26">
            <v>8862.956937500001</v>
          </cell>
          <cell r="FX26">
            <v>30</v>
          </cell>
          <cell r="FY26">
            <v>40</v>
          </cell>
          <cell r="GA26">
            <v>0</v>
          </cell>
          <cell r="GB26">
            <v>70.234312499999916</v>
          </cell>
          <cell r="GC26">
            <v>10.349444444444442</v>
          </cell>
          <cell r="GD26">
            <v>4699.1244791666695</v>
          </cell>
          <cell r="GE26">
            <v>197.21982638888875</v>
          </cell>
          <cell r="GF26">
            <v>670588.12791666714</v>
          </cell>
          <cell r="GG26" t="str">
            <v xml:space="preserve"> </v>
          </cell>
          <cell r="GH26" t="str">
            <v xml:space="preserve"> </v>
          </cell>
          <cell r="GI26">
            <v>57.074965328181236</v>
          </cell>
          <cell r="GJ26">
            <v>1279.2833333357703</v>
          </cell>
          <cell r="GK26">
            <v>99.999999752799312</v>
          </cell>
          <cell r="GL26">
            <v>2.7313332421340628</v>
          </cell>
          <cell r="GM26">
            <v>17.523315241951742</v>
          </cell>
          <cell r="GN26">
            <v>530.26876543985531</v>
          </cell>
          <cell r="GO26">
            <v>64.488916321677877</v>
          </cell>
          <cell r="GP26">
            <v>28.212369392716894</v>
          </cell>
          <cell r="GQ26">
            <v>7.2987142856052083</v>
          </cell>
          <cell r="GR26">
            <v>76.305853509183663</v>
          </cell>
          <cell r="GS26">
            <v>22.819463282629542</v>
          </cell>
          <cell r="GT26">
            <v>0.87468320818677858</v>
          </cell>
          <cell r="GU26">
            <v>0.6592824074074074</v>
          </cell>
          <cell r="GV26">
            <v>3</v>
          </cell>
          <cell r="GW26">
            <v>1.24</v>
          </cell>
          <cell r="GX26">
            <v>11.5</v>
          </cell>
          <cell r="GY26">
            <v>23.15</v>
          </cell>
          <cell r="GZ26">
            <v>69.099999999999994</v>
          </cell>
          <cell r="HA26">
            <v>65.516319444444449</v>
          </cell>
          <cell r="HB26">
            <v>114.59010638297869</v>
          </cell>
          <cell r="HC26">
            <v>104.51350694444436</v>
          </cell>
          <cell r="HD26">
            <v>23.174201388888875</v>
          </cell>
          <cell r="HE26">
            <v>43.421647597222218</v>
          </cell>
          <cell r="HF26">
            <v>4342.1647597222218</v>
          </cell>
          <cell r="HG26">
            <v>18.608241901547313</v>
          </cell>
          <cell r="HH26">
            <v>0.20907910960704351</v>
          </cell>
          <cell r="HI26">
            <v>305681.74049999984</v>
          </cell>
          <cell r="HJ26">
            <v>1.3907498643484322E-2</v>
          </cell>
          <cell r="HL26">
            <v>110.73168889636254</v>
          </cell>
          <cell r="HM26">
            <v>1.5753673258960792</v>
          </cell>
          <cell r="HN26">
            <v>220.36507088659744</v>
          </cell>
          <cell r="HO26">
            <v>1.7166666666666686</v>
          </cell>
          <cell r="HP26">
            <v>436.16574788651553</v>
          </cell>
          <cell r="HQ26">
            <v>22.880412326388889</v>
          </cell>
          <cell r="HR26">
            <v>197.41600523766772</v>
          </cell>
          <cell r="HS26">
            <v>5.2133562799009194</v>
          </cell>
          <cell r="HT26">
            <v>166.38371707796833</v>
          </cell>
          <cell r="HU26">
            <v>52.320468002197657</v>
          </cell>
          <cell r="HV26">
            <v>12736.739187499981</v>
          </cell>
          <cell r="HW26">
            <v>138.13218750000001</v>
          </cell>
          <cell r="HX26">
            <v>410.80747395833339</v>
          </cell>
          <cell r="HY26">
            <v>948.29375377830945</v>
          </cell>
          <cell r="HZ26">
            <v>1468.7004012522991</v>
          </cell>
          <cell r="IA26">
            <v>51.338857852281265</v>
          </cell>
          <cell r="IB26">
            <v>19.006964050963745</v>
          </cell>
          <cell r="IC26">
            <v>884.31118842227249</v>
          </cell>
          <cell r="ID26">
            <v>747.48970830228632</v>
          </cell>
          <cell r="IE26">
            <v>1.0147831443441531</v>
          </cell>
          <cell r="IF26">
            <v>1697</v>
          </cell>
          <cell r="IG26">
            <v>700</v>
          </cell>
          <cell r="IH26">
            <v>658</v>
          </cell>
          <cell r="II26">
            <v>14.48858756439737</v>
          </cell>
          <cell r="IJ26">
            <v>86.37</v>
          </cell>
          <cell r="IK26">
            <v>65.349999999999994</v>
          </cell>
          <cell r="IL26">
            <v>337.67</v>
          </cell>
          <cell r="IM26">
            <v>46.121838159027284</v>
          </cell>
          <cell r="IN26">
            <v>1781.95</v>
          </cell>
          <cell r="IO26">
            <v>31.999473620819924</v>
          </cell>
          <cell r="IP26">
            <v>0.58975122064729291</v>
          </cell>
          <cell r="IQ26">
            <v>0</v>
          </cell>
          <cell r="IR26">
            <v>3786.7353512509153</v>
          </cell>
          <cell r="IS26">
            <v>0</v>
          </cell>
          <cell r="IU26">
            <v>127.58199999999999</v>
          </cell>
          <cell r="IV26">
            <v>202.96100000000001</v>
          </cell>
        </row>
        <row r="27">
          <cell r="A27">
            <v>44947</v>
          </cell>
          <cell r="B27">
            <v>2546.870914930555</v>
          </cell>
          <cell r="C27">
            <v>3.0980520833333207</v>
          </cell>
          <cell r="D27">
            <v>1114.299874999999</v>
          </cell>
          <cell r="E27">
            <v>1.3969374999999919</v>
          </cell>
          <cell r="F27">
            <v>151.173125</v>
          </cell>
          <cell r="G27">
            <v>141.92750000000001</v>
          </cell>
          <cell r="H27">
            <v>136.69270833333334</v>
          </cell>
          <cell r="I27">
            <v>133.37062499999999</v>
          </cell>
          <cell r="J27">
            <v>338.30312500000019</v>
          </cell>
          <cell r="K27">
            <v>327.6993749999998</v>
          </cell>
          <cell r="L27">
            <v>605.55250000000001</v>
          </cell>
          <cell r="M27">
            <v>376.10604166666656</v>
          </cell>
          <cell r="N27">
            <v>219.80645833333341</v>
          </cell>
          <cell r="O27">
            <v>473.13958333333329</v>
          </cell>
          <cell r="P27">
            <v>619.10541666666711</v>
          </cell>
          <cell r="Q27">
            <v>325.05270833333321</v>
          </cell>
          <cell r="R27">
            <v>832.40252499999974</v>
          </cell>
          <cell r="S27">
            <v>0.72852083333333362</v>
          </cell>
          <cell r="T27">
            <v>0.58437499999999998</v>
          </cell>
          <cell r="U27">
            <v>0.39193750000000016</v>
          </cell>
          <cell r="V27">
            <v>1.7029166666666704</v>
          </cell>
          <cell r="W27">
            <v>2.5001041666666661</v>
          </cell>
          <cell r="X27">
            <v>6.4769031788769311</v>
          </cell>
          <cell r="Y27">
            <v>24.53404166666666</v>
          </cell>
          <cell r="Z27">
            <v>21.039875000000002</v>
          </cell>
          <cell r="AA27">
            <v>3.7357083333333305</v>
          </cell>
          <cell r="AB27">
            <v>29.246793729397918</v>
          </cell>
          <cell r="AC27">
            <v>5.4050335843222301</v>
          </cell>
          <cell r="AD27">
            <v>55.948192881408296</v>
          </cell>
          <cell r="AE27">
            <v>9.3999798048715526</v>
          </cell>
          <cell r="AF27">
            <v>39.184674052142647</v>
          </cell>
          <cell r="AG27">
            <v>2125.7084722222207</v>
          </cell>
          <cell r="AH27">
            <v>4216.6996152661659</v>
          </cell>
          <cell r="AI27">
            <v>0</v>
          </cell>
          <cell r="AJ27">
            <v>63665</v>
          </cell>
          <cell r="AK27">
            <v>0</v>
          </cell>
          <cell r="AL27">
            <v>0</v>
          </cell>
          <cell r="AM27">
            <v>101565</v>
          </cell>
          <cell r="AN27">
            <v>17461</v>
          </cell>
          <cell r="AO27">
            <v>389.19721766856532</v>
          </cell>
          <cell r="AP27">
            <v>0</v>
          </cell>
          <cell r="AQ27">
            <v>15.098300995761432</v>
          </cell>
          <cell r="AR27">
            <v>0</v>
          </cell>
          <cell r="AS27">
            <v>0</v>
          </cell>
          <cell r="AT27">
            <v>24.086373056381213</v>
          </cell>
          <cell r="AU27">
            <v>4.1409162599071765</v>
          </cell>
          <cell r="AV27">
            <v>164</v>
          </cell>
          <cell r="AW27">
            <v>389.19721766856532</v>
          </cell>
          <cell r="AX27">
            <v>3.3890885388960168</v>
          </cell>
          <cell r="AZ27">
            <v>0</v>
          </cell>
          <cell r="BA27">
            <v>4.2077392531337487</v>
          </cell>
          <cell r="BB27">
            <v>-0.81865071423773195</v>
          </cell>
          <cell r="BC27">
            <v>1.029808932808784</v>
          </cell>
          <cell r="BD27">
            <v>75.561988671744388</v>
          </cell>
          <cell r="BE27">
            <v>124.15548324696186</v>
          </cell>
          <cell r="BF27">
            <v>77.573663679144389</v>
          </cell>
          <cell r="BG27">
            <v>1463.923</v>
          </cell>
          <cell r="BH27">
            <v>4.7763022929117351</v>
          </cell>
          <cell r="BI27">
            <v>0.57382128145908229</v>
          </cell>
          <cell r="BJ27">
            <v>4.0485809185933003E-2</v>
          </cell>
          <cell r="BK27">
            <v>0.53543277220886198</v>
          </cell>
          <cell r="BL27">
            <v>0.11583886521107643</v>
          </cell>
          <cell r="BM27">
            <v>4.8650825019643323E-2</v>
          </cell>
          <cell r="BN27">
            <v>35.506723731517418</v>
          </cell>
          <cell r="BO27">
            <v>7.4097873758899002</v>
          </cell>
          <cell r="BP27">
            <v>34.480311435986565</v>
          </cell>
          <cell r="BQ27">
            <v>18.71463915807519</v>
          </cell>
          <cell r="BR27">
            <v>0.4961549084502011</v>
          </cell>
          <cell r="BS27">
            <v>0.43412176480392378</v>
          </cell>
          <cell r="BT27">
            <v>0.35656396580870969</v>
          </cell>
          <cell r="BU27">
            <v>0.62898759494273659</v>
          </cell>
          <cell r="BV27">
            <v>1.029808932808784</v>
          </cell>
          <cell r="BW27">
            <v>1.2447572975617591</v>
          </cell>
          <cell r="BX27">
            <v>0.80689184962227656</v>
          </cell>
          <cell r="BY27">
            <v>0.74107669230219753</v>
          </cell>
          <cell r="BZ27">
            <v>4216.6996000000008</v>
          </cell>
          <cell r="CA27">
            <v>520.53265547304545</v>
          </cell>
          <cell r="CB27">
            <v>179.80420519444769</v>
          </cell>
          <cell r="CC27">
            <v>340.72845027859773</v>
          </cell>
          <cell r="CD27">
            <v>2.7315514679861006</v>
          </cell>
          <cell r="CE27">
            <v>2.6558791908735304</v>
          </cell>
          <cell r="CF27">
            <v>0</v>
          </cell>
          <cell r="CG27">
            <v>67.06</v>
          </cell>
          <cell r="CH27">
            <v>23.95</v>
          </cell>
          <cell r="CI27">
            <v>0</v>
          </cell>
          <cell r="CJ27">
            <v>0</v>
          </cell>
          <cell r="CK27">
            <v>12.73</v>
          </cell>
          <cell r="CL27">
            <v>46.166484118291358</v>
          </cell>
          <cell r="CM27">
            <v>1.1660735468564645</v>
          </cell>
          <cell r="CN27">
            <v>2.8841994528043782</v>
          </cell>
          <cell r="CO27">
            <v>100</v>
          </cell>
          <cell r="CP27">
            <v>2.1941360747997933</v>
          </cell>
          <cell r="CQ27">
            <v>1.0579932171156801</v>
          </cell>
          <cell r="CR27">
            <v>0.13695924698054313</v>
          </cell>
          <cell r="CS27">
            <v>58.544020007154366</v>
          </cell>
          <cell r="CT27">
            <v>18.468212728597923</v>
          </cell>
          <cell r="CU27">
            <v>0.56143094339210275</v>
          </cell>
          <cell r="CV27">
            <v>2125.7084722222207</v>
          </cell>
          <cell r="CW27">
            <v>12.73</v>
          </cell>
          <cell r="CX27">
            <v>67.06</v>
          </cell>
          <cell r="CY27">
            <v>23.95</v>
          </cell>
          <cell r="CZ27">
            <v>43.94</v>
          </cell>
          <cell r="DA27">
            <v>0.52</v>
          </cell>
          <cell r="DB27" t="e">
            <v>#DIV/0!</v>
          </cell>
          <cell r="DC27">
            <v>1.835</v>
          </cell>
          <cell r="DD27">
            <v>2.12</v>
          </cell>
          <cell r="DE27">
            <v>52.353333333333332</v>
          </cell>
          <cell r="DF27">
            <v>10.77</v>
          </cell>
          <cell r="DG27">
            <v>6.5</v>
          </cell>
          <cell r="DH27">
            <v>3.5033333333333334</v>
          </cell>
          <cell r="DI27">
            <v>12.966666666666667</v>
          </cell>
          <cell r="DJ27">
            <v>2.04</v>
          </cell>
          <cell r="DK27">
            <v>5.7333333333333326E-2</v>
          </cell>
          <cell r="DL27">
            <v>1.3333333333333334E-2</v>
          </cell>
          <cell r="DM27">
            <v>2.0009999999999999</v>
          </cell>
          <cell r="DN27">
            <v>55.596666666666664</v>
          </cell>
          <cell r="DO27">
            <v>2.2200000000000002</v>
          </cell>
          <cell r="DP27">
            <v>13.313333333333333</v>
          </cell>
          <cell r="DQ27">
            <v>60.94</v>
          </cell>
          <cell r="DR27">
            <v>0.53666666666666663</v>
          </cell>
          <cell r="DS27">
            <v>5.4466666666666663</v>
          </cell>
          <cell r="DT27">
            <v>3.28</v>
          </cell>
          <cell r="DU27">
            <v>9.1666666666666674E-2</v>
          </cell>
          <cell r="DV27">
            <v>4.9000000000000009E-2</v>
          </cell>
          <cell r="DW27">
            <v>5.7666666666666665E-2</v>
          </cell>
          <cell r="DX27">
            <v>98.21</v>
          </cell>
          <cell r="DY27">
            <v>60.55</v>
          </cell>
          <cell r="DZ27">
            <v>0.435</v>
          </cell>
          <cell r="EA27">
            <v>6.24</v>
          </cell>
          <cell r="EB27">
            <v>3.45</v>
          </cell>
          <cell r="EC27">
            <v>1.9650000000000001</v>
          </cell>
          <cell r="ED27">
            <v>0.52150000000000007</v>
          </cell>
          <cell r="EE27">
            <v>5.0500000000000003E-2</v>
          </cell>
          <cell r="EF27">
            <v>2.5499999999999998</v>
          </cell>
          <cell r="EG27">
            <v>0.91956018518976634</v>
          </cell>
          <cell r="EH27">
            <v>10</v>
          </cell>
          <cell r="EI27">
            <v>21.942590281987545</v>
          </cell>
          <cell r="EJ27">
            <v>50</v>
          </cell>
          <cell r="EK27">
            <v>1.9758409791822089</v>
          </cell>
          <cell r="EL27">
            <v>1.8106786696960611</v>
          </cell>
          <cell r="EM27">
            <v>9.4123958333333331</v>
          </cell>
          <cell r="EN27">
            <v>12.16982638888889</v>
          </cell>
          <cell r="EO27">
            <v>5.7070833333333333</v>
          </cell>
          <cell r="EP27">
            <v>2.4263888888888889</v>
          </cell>
          <cell r="EQ27">
            <v>7.5593055555555555</v>
          </cell>
          <cell r="ER27">
            <v>17.281180555555554</v>
          </cell>
          <cell r="ES27">
            <v>13.227222222222222</v>
          </cell>
          <cell r="ET27">
            <v>1.2404513888888888</v>
          </cell>
          <cell r="EU27">
            <v>3885081.3345122719</v>
          </cell>
          <cell r="EV27">
            <v>2030917.6500707429</v>
          </cell>
          <cell r="EW27">
            <v>375329.28249127185</v>
          </cell>
          <cell r="EX27">
            <v>652741.12002345559</v>
          </cell>
          <cell r="EY27">
            <v>0</v>
          </cell>
          <cell r="EZ27">
            <v>412001.7</v>
          </cell>
          <cell r="FA27">
            <v>961337.3</v>
          </cell>
          <cell r="FB27">
            <v>0</v>
          </cell>
          <cell r="FC27">
            <v>95584</v>
          </cell>
          <cell r="FD27">
            <v>1641127.7520641526</v>
          </cell>
          <cell r="FF27">
            <v>768088.66666666628</v>
          </cell>
          <cell r="FG27">
            <v>0</v>
          </cell>
          <cell r="FH27">
            <v>2.12</v>
          </cell>
          <cell r="FI27">
            <v>2.12</v>
          </cell>
          <cell r="FJ27">
            <v>3.2</v>
          </cell>
          <cell r="FK27">
            <v>3.2</v>
          </cell>
          <cell r="FL27">
            <v>3.2</v>
          </cell>
          <cell r="FM27">
            <v>1.29</v>
          </cell>
          <cell r="FN27">
            <v>247567.83229166662</v>
          </cell>
          <cell r="FO27">
            <v>213088.8</v>
          </cell>
          <cell r="FP27">
            <v>96074.41</v>
          </cell>
          <cell r="FQ27">
            <v>2460.48</v>
          </cell>
          <cell r="FR27">
            <v>22.96743750000002</v>
          </cell>
          <cell r="FS27">
            <v>0.10000000000000085</v>
          </cell>
          <cell r="FT27">
            <v>1.2419791666666682</v>
          </cell>
          <cell r="FU27">
            <v>49.815812499999957</v>
          </cell>
          <cell r="FV27">
            <v>201651.91754166642</v>
          </cell>
          <cell r="FW27">
            <v>8323.2574583333317</v>
          </cell>
          <cell r="FX27">
            <v>30</v>
          </cell>
          <cell r="FY27">
            <v>40</v>
          </cell>
          <cell r="GA27">
            <v>0</v>
          </cell>
          <cell r="GB27">
            <v>74.125229166666756</v>
          </cell>
          <cell r="GC27">
            <v>10.443958333333336</v>
          </cell>
          <cell r="GD27">
            <v>4812.263229166666</v>
          </cell>
          <cell r="GE27">
            <v>199.27798611111109</v>
          </cell>
          <cell r="GF27">
            <v>676735.13812500052</v>
          </cell>
          <cell r="GG27" t="str">
            <v xml:space="preserve"> </v>
          </cell>
          <cell r="GH27" t="str">
            <v xml:space="preserve"> </v>
          </cell>
          <cell r="GI27">
            <v>57.531489432367458</v>
          </cell>
          <cell r="GJ27">
            <v>1324.1666666732635</v>
          </cell>
          <cell r="GK27">
            <v>99.999999637959391</v>
          </cell>
          <cell r="GL27">
            <v>2.8841994528043782</v>
          </cell>
          <cell r="GM27">
            <v>16.360626105353255</v>
          </cell>
          <cell r="GN27">
            <v>527.33528059269122</v>
          </cell>
          <cell r="GO27">
            <v>64.741184823531512</v>
          </cell>
          <cell r="GP27">
            <v>31.21763285241045</v>
          </cell>
          <cell r="GQ27">
            <v>4.0411823240580524</v>
          </cell>
          <cell r="GR27">
            <v>75.468937820573601</v>
          </cell>
          <cell r="GS27">
            <v>23.807323069057375</v>
          </cell>
          <cell r="GT27">
            <v>0.72373911036902983</v>
          </cell>
          <cell r="GU27">
            <v>0.69483796296296296</v>
          </cell>
          <cell r="GV27">
            <v>7</v>
          </cell>
          <cell r="GW27">
            <v>1.29</v>
          </cell>
          <cell r="GX27">
            <v>12.43</v>
          </cell>
          <cell r="GY27">
            <v>22.17</v>
          </cell>
          <cell r="GZ27">
            <v>71.3</v>
          </cell>
          <cell r="HA27">
            <v>67.145833333333357</v>
          </cell>
          <cell r="HB27">
            <v>132.55392361111114</v>
          </cell>
          <cell r="HC27">
            <v>91.215173611111084</v>
          </cell>
          <cell r="HD27">
            <v>23.280416666666682</v>
          </cell>
          <cell r="HE27">
            <v>45.206805909722192</v>
          </cell>
          <cell r="HF27">
            <v>4520.6805909722189</v>
          </cell>
          <cell r="HG27">
            <v>17.603345641599276</v>
          </cell>
          <cell r="HH27">
            <v>0.19786078158363957</v>
          </cell>
          <cell r="HI27">
            <v>327537.09300000005</v>
          </cell>
          <cell r="HJ27">
            <v>1.2838851627428018E-2</v>
          </cell>
          <cell r="HL27">
            <v>125.10976083042395</v>
          </cell>
          <cell r="HM27">
            <v>1.4002859954065647</v>
          </cell>
          <cell r="HN27">
            <v>238.29433760830048</v>
          </cell>
          <cell r="HO27">
            <v>1.7900000000000063</v>
          </cell>
          <cell r="HP27">
            <v>431.0929530142738</v>
          </cell>
          <cell r="HQ27">
            <v>8.6279817708333333</v>
          </cell>
          <cell r="HR27">
            <v>197.18033211228686</v>
          </cell>
          <cell r="HS27">
            <v>5.0753205694994961</v>
          </cell>
          <cell r="HT27">
            <v>175.69581730275692</v>
          </cell>
          <cell r="HU27">
            <v>52.924955677577486</v>
          </cell>
          <cell r="HV27">
            <v>13647.378875</v>
          </cell>
          <cell r="HW27">
            <v>140.79098958333336</v>
          </cell>
          <cell r="HX27">
            <v>410.59565104166671</v>
          </cell>
          <cell r="HY27">
            <v>921.3559629542259</v>
          </cell>
          <cell r="HZ27">
            <v>1409.0707228679253</v>
          </cell>
          <cell r="IA27">
            <v>50.534498409261111</v>
          </cell>
          <cell r="IB27">
            <v>17.999570950042436</v>
          </cell>
          <cell r="IC27">
            <v>869.75465461712758</v>
          </cell>
          <cell r="ID27">
            <v>714.2632334369622</v>
          </cell>
          <cell r="IE27">
            <v>0.98555156075144623</v>
          </cell>
          <cell r="IF27">
            <v>1794</v>
          </cell>
          <cell r="IG27">
            <v>750</v>
          </cell>
          <cell r="IH27">
            <v>604</v>
          </cell>
          <cell r="II27">
            <v>14.810276413223182</v>
          </cell>
          <cell r="IJ27">
            <v>86.325000000000003</v>
          </cell>
          <cell r="IK27">
            <v>65.399999999999991</v>
          </cell>
          <cell r="IL27">
            <v>386.28</v>
          </cell>
          <cell r="IM27">
            <v>51.114601702602819</v>
          </cell>
          <cell r="IN27">
            <v>1828.77</v>
          </cell>
          <cell r="IO27">
            <v>32.005907975834688</v>
          </cell>
          <cell r="IP27">
            <v>0.56869121053821325</v>
          </cell>
          <cell r="IQ27">
            <v>0</v>
          </cell>
          <cell r="IR27">
            <v>3885.081334512272</v>
          </cell>
          <cell r="IS27">
            <v>0</v>
          </cell>
          <cell r="IU27">
            <v>95.584000000000003</v>
          </cell>
          <cell r="IV27">
            <v>227.92400000000001</v>
          </cell>
        </row>
        <row r="28">
          <cell r="A28">
            <v>44948</v>
          </cell>
          <cell r="B28">
            <v>2561.1472552083328</v>
          </cell>
          <cell r="C28">
            <v>3.054958333333325</v>
          </cell>
          <cell r="D28">
            <v>1107.4399687499993</v>
          </cell>
          <cell r="E28">
            <v>1.3983541666666588</v>
          </cell>
          <cell r="F28">
            <v>143.18333333333328</v>
          </cell>
          <cell r="G28">
            <v>135.08500000000001</v>
          </cell>
          <cell r="H28">
            <v>129.39895833333335</v>
          </cell>
          <cell r="I28">
            <v>124.57770833333335</v>
          </cell>
          <cell r="J28">
            <v>344.12729166666674</v>
          </cell>
          <cell r="K28">
            <v>339.15395833333355</v>
          </cell>
          <cell r="L28">
            <v>576.05916666666621</v>
          </cell>
          <cell r="M28">
            <v>392.97291666666626</v>
          </cell>
          <cell r="N28">
            <v>222.90520833333332</v>
          </cell>
          <cell r="O28">
            <v>463.17708333333371</v>
          </cell>
          <cell r="P28">
            <v>618.88833333333287</v>
          </cell>
          <cell r="Q28">
            <v>322.50312500000001</v>
          </cell>
          <cell r="R28">
            <v>812.95705000000055</v>
          </cell>
          <cell r="S28">
            <v>0.70287499999999992</v>
          </cell>
          <cell r="T28">
            <v>0.58539583333333445</v>
          </cell>
          <cell r="U28">
            <v>0.37227083333333383</v>
          </cell>
          <cell r="V28">
            <v>1.6588333333333338</v>
          </cell>
          <cell r="W28">
            <v>2.4103819444444441</v>
          </cell>
          <cell r="X28">
            <v>6.6929208899325694</v>
          </cell>
          <cell r="Y28">
            <v>24.342125000000017</v>
          </cell>
          <cell r="Z28">
            <v>21.871895833333348</v>
          </cell>
          <cell r="AA28">
            <v>3.2051666666666661</v>
          </cell>
          <cell r="AB28">
            <v>31.817578969595328</v>
          </cell>
          <cell r="AC28">
            <v>6.5706199308828817</v>
          </cell>
          <cell r="AD28">
            <v>54.745781395151326</v>
          </cell>
          <cell r="AE28">
            <v>6.8660197043704558</v>
          </cell>
          <cell r="AF28">
            <v>54.442545435186574</v>
          </cell>
          <cell r="AG28">
            <v>2127.44107638889</v>
          </cell>
          <cell r="AH28">
            <v>4226.6392609056638</v>
          </cell>
          <cell r="AI28">
            <v>0</v>
          </cell>
          <cell r="AJ28">
            <v>103440</v>
          </cell>
          <cell r="AK28">
            <v>0</v>
          </cell>
          <cell r="AL28">
            <v>0</v>
          </cell>
          <cell r="AM28">
            <v>126669</v>
          </cell>
          <cell r="AN28">
            <v>33782</v>
          </cell>
          <cell r="AO28">
            <v>386.82881690466616</v>
          </cell>
          <cell r="AP28">
            <v>0</v>
          </cell>
          <cell r="AQ28">
            <v>24.473344805356152</v>
          </cell>
          <cell r="AR28">
            <v>0</v>
          </cell>
          <cell r="AS28">
            <v>0</v>
          </cell>
          <cell r="AT28">
            <v>29.969200629830421</v>
          </cell>
          <cell r="AU28">
            <v>7.9926385751599147</v>
          </cell>
          <cell r="AV28">
            <v>169</v>
          </cell>
          <cell r="AW28">
            <v>386.82881690466616</v>
          </cell>
          <cell r="AX28">
            <v>3.454489159546219</v>
          </cell>
          <cell r="AZ28">
            <v>0</v>
          </cell>
          <cell r="BA28">
            <v>4.4153719009660151</v>
          </cell>
          <cell r="BB28">
            <v>-0.96088274141979602</v>
          </cell>
          <cell r="BC28">
            <v>1.0114710293463982</v>
          </cell>
          <cell r="BD28">
            <v>76.573472211308882</v>
          </cell>
          <cell r="BE28">
            <v>127.81548000416991</v>
          </cell>
          <cell r="BF28">
            <v>76.116910044627602</v>
          </cell>
          <cell r="BG28">
            <v>1463.23</v>
          </cell>
          <cell r="BH28">
            <v>4.7687970925782901</v>
          </cell>
          <cell r="BI28">
            <v>0.60665993213459113</v>
          </cell>
          <cell r="BJ28">
            <v>4.9919061912464917E-2</v>
          </cell>
          <cell r="BK28">
            <v>0.62165473697492146</v>
          </cell>
          <cell r="BL28">
            <v>0.12345677547855712</v>
          </cell>
          <cell r="BM28">
            <v>4.687184632377895E-2</v>
          </cell>
          <cell r="BN28">
            <v>35.101743077853506</v>
          </cell>
          <cell r="BO28">
            <v>6.8901225744682222</v>
          </cell>
          <cell r="BP28">
            <v>34.708668344420147</v>
          </cell>
          <cell r="BQ28">
            <v>18.949568382206504</v>
          </cell>
          <cell r="BR28">
            <v>0.45202669961499331</v>
          </cell>
          <cell r="BS28">
            <v>0.44433393476411748</v>
          </cell>
          <cell r="BT28">
            <v>0.36371585350575425</v>
          </cell>
          <cell r="BU28">
            <v>0.68154544148264451</v>
          </cell>
          <cell r="BV28">
            <v>1.0114710293463982</v>
          </cell>
          <cell r="BW28">
            <v>1.2101164808091744</v>
          </cell>
          <cell r="BX28">
            <v>0.78274897460215709</v>
          </cell>
          <cell r="BY28">
            <v>0.80840111194070197</v>
          </cell>
          <cell r="BZ28">
            <v>4226.6392301200003</v>
          </cell>
          <cell r="CA28">
            <v>527.15657401271574</v>
          </cell>
          <cell r="CB28">
            <v>187.9801273829126</v>
          </cell>
          <cell r="CC28">
            <v>339.17644662980314</v>
          </cell>
          <cell r="CD28">
            <v>2.7896341584767517</v>
          </cell>
          <cell r="CE28">
            <v>2.5677601533385368</v>
          </cell>
          <cell r="CF28">
            <v>0</v>
          </cell>
          <cell r="CG28">
            <v>67.7</v>
          </cell>
          <cell r="CH28">
            <v>23.6</v>
          </cell>
          <cell r="CI28">
            <v>0</v>
          </cell>
          <cell r="CJ28">
            <v>0</v>
          </cell>
          <cell r="CK28">
            <v>12.805</v>
          </cell>
          <cell r="CL28">
            <v>47.327402894053165</v>
          </cell>
          <cell r="CM28">
            <v>1.1129407887404976</v>
          </cell>
          <cell r="CN28">
            <v>2.8909981054172369</v>
          </cell>
          <cell r="CO28">
            <v>100</v>
          </cell>
          <cell r="CP28">
            <v>2.1885749138655379</v>
          </cell>
          <cell r="CQ28">
            <v>1.0608334167872626</v>
          </cell>
          <cell r="CR28">
            <v>0.20508082889341867</v>
          </cell>
          <cell r="CS28">
            <v>57.311980176695961</v>
          </cell>
          <cell r="CT28">
            <v>17.78476030217692</v>
          </cell>
          <cell r="CU28">
            <v>1.0201695657547243</v>
          </cell>
          <cell r="CV28">
            <v>2127.44107638889</v>
          </cell>
          <cell r="CW28">
            <v>12.805</v>
          </cell>
          <cell r="CX28">
            <v>67.7</v>
          </cell>
          <cell r="CY28">
            <v>23.6</v>
          </cell>
          <cell r="CZ28">
            <v>43</v>
          </cell>
          <cell r="DA28">
            <v>0.55000000000000004</v>
          </cell>
          <cell r="DB28" t="e">
            <v>#DIV/0!</v>
          </cell>
          <cell r="DC28">
            <v>2.16</v>
          </cell>
          <cell r="DD28">
            <v>3.27</v>
          </cell>
          <cell r="DE28">
            <v>52.013333333333328</v>
          </cell>
          <cell r="DF28">
            <v>10.056666666666667</v>
          </cell>
          <cell r="DG28">
            <v>6.5166666666666666</v>
          </cell>
          <cell r="DH28">
            <v>3.3633333333333333</v>
          </cell>
          <cell r="DI28">
            <v>13.326666666666666</v>
          </cell>
          <cell r="DJ28">
            <v>2.02</v>
          </cell>
          <cell r="DK28">
            <v>6.433333333333334E-2</v>
          </cell>
          <cell r="DL28">
            <v>1.1666666666666667E-2</v>
          </cell>
          <cell r="DM28">
            <v>2.0459999999999998</v>
          </cell>
          <cell r="DN28">
            <v>55.8</v>
          </cell>
          <cell r="DO28">
            <v>1.9833333333333332</v>
          </cell>
          <cell r="DP28">
            <v>12.913333333333332</v>
          </cell>
          <cell r="DQ28">
            <v>60.973333333333329</v>
          </cell>
          <cell r="DR28">
            <v>0.51666666666666672</v>
          </cell>
          <cell r="DS28">
            <v>4.7133333333333338</v>
          </cell>
          <cell r="DT28">
            <v>3.45</v>
          </cell>
          <cell r="DU28">
            <v>8.8333333333333333E-2</v>
          </cell>
          <cell r="DV28">
            <v>3.7000000000000005E-2</v>
          </cell>
          <cell r="DW28">
            <v>7.2333333333333319E-2</v>
          </cell>
          <cell r="DX28">
            <v>96.283333333333331</v>
          </cell>
          <cell r="DY28">
            <v>60.513333333333328</v>
          </cell>
          <cell r="DZ28">
            <v>0.41</v>
          </cell>
          <cell r="EA28">
            <v>6.21</v>
          </cell>
          <cell r="EB28">
            <v>3.48</v>
          </cell>
          <cell r="EC28">
            <v>1.9266666666666665</v>
          </cell>
          <cell r="ED28">
            <v>0.49233333333333329</v>
          </cell>
          <cell r="EE28">
            <v>5.2333333333333336E-2</v>
          </cell>
          <cell r="EF28">
            <v>2.6333333333333337</v>
          </cell>
          <cell r="EG28">
            <v>0.8867361111115315</v>
          </cell>
          <cell r="EH28">
            <v>9</v>
          </cell>
          <cell r="EI28">
            <v>39.233156596493629</v>
          </cell>
          <cell r="EJ28">
            <v>30</v>
          </cell>
          <cell r="EK28">
            <v>1.8745664583787387</v>
          </cell>
          <cell r="EL28">
            <v>1.813877471652888</v>
          </cell>
          <cell r="EM28">
            <v>12.295034722222223</v>
          </cell>
          <cell r="EN28">
            <v>10.907395833333334</v>
          </cell>
          <cell r="EO28">
            <v>11.054826388888889</v>
          </cell>
          <cell r="EP28">
            <v>3.1547222222222224</v>
          </cell>
          <cell r="EQ28">
            <v>6.8764583333333329</v>
          </cell>
          <cell r="ER28">
            <v>9.8249999999999993</v>
          </cell>
          <cell r="ES28">
            <v>16.548159722222223</v>
          </cell>
          <cell r="ET28">
            <v>6.2229861111111111</v>
          </cell>
          <cell r="EU28">
            <v>3824345.197127494</v>
          </cell>
          <cell r="EV28">
            <v>2222662.6822313219</v>
          </cell>
          <cell r="EW28">
            <v>459000.0934217677</v>
          </cell>
          <cell r="EX28">
            <v>479635.66891598859</v>
          </cell>
          <cell r="EY28">
            <v>0</v>
          </cell>
          <cell r="EZ28">
            <v>262121.8</v>
          </cell>
          <cell r="FA28">
            <v>1048487.2</v>
          </cell>
          <cell r="FB28">
            <v>0</v>
          </cell>
          <cell r="FC28">
            <v>174552</v>
          </cell>
          <cell r="FD28">
            <v>1634985.8528701686</v>
          </cell>
          <cell r="FF28">
            <v>805261</v>
          </cell>
          <cell r="FG28">
            <v>0</v>
          </cell>
          <cell r="FH28">
            <v>3.27</v>
          </cell>
          <cell r="FI28">
            <v>3.27</v>
          </cell>
          <cell r="FJ28">
            <v>5</v>
          </cell>
          <cell r="FK28">
            <v>5</v>
          </cell>
          <cell r="FL28">
            <v>5</v>
          </cell>
          <cell r="FM28">
            <v>1.3333333333333333</v>
          </cell>
          <cell r="FN28">
            <v>254881.0168749998</v>
          </cell>
          <cell r="FO28">
            <v>203074.1</v>
          </cell>
          <cell r="FP28">
            <v>96074.41</v>
          </cell>
          <cell r="FQ28">
            <v>2321.5100000000002</v>
          </cell>
          <cell r="FR28">
            <v>22.64327083333335</v>
          </cell>
          <cell r="FS28">
            <v>0.10000000000000085</v>
          </cell>
          <cell r="FT28">
            <v>1.1967500000000015</v>
          </cell>
          <cell r="FU28">
            <v>53.755666666666613</v>
          </cell>
          <cell r="FV28">
            <v>209087.18008333331</v>
          </cell>
          <cell r="FW28">
            <v>8841.5722916666673</v>
          </cell>
          <cell r="FX28">
            <v>40</v>
          </cell>
          <cell r="FY28">
            <v>40</v>
          </cell>
          <cell r="GA28">
            <v>0</v>
          </cell>
          <cell r="GB28">
            <v>77.695687500000005</v>
          </cell>
          <cell r="GC28">
            <v>10.013402777777777</v>
          </cell>
          <cell r="GD28">
            <v>4995.286666666665</v>
          </cell>
          <cell r="GE28">
            <v>201.61493055555542</v>
          </cell>
          <cell r="GF28">
            <v>703630.84541666775</v>
          </cell>
          <cell r="GG28" t="str">
            <v xml:space="preserve"> </v>
          </cell>
          <cell r="GH28" t="str">
            <v xml:space="preserve"> </v>
          </cell>
          <cell r="GI28">
            <v>57.040682801556542</v>
          </cell>
          <cell r="GJ28">
            <v>1276.9000000006054</v>
          </cell>
          <cell r="GK28">
            <v>99.999999271627843</v>
          </cell>
          <cell r="GL28">
            <v>2.8909981054172369</v>
          </cell>
          <cell r="GM28">
            <v>15.685561353690922</v>
          </cell>
          <cell r="GN28">
            <v>534.28031149937408</v>
          </cell>
          <cell r="GO28">
            <v>63.354516768928825</v>
          </cell>
          <cell r="GP28">
            <v>30.70883617786815</v>
          </cell>
          <cell r="GQ28">
            <v>5.9366470532030275</v>
          </cell>
          <cell r="GR28">
            <v>75.294675182024278</v>
          </cell>
          <cell r="GS28">
            <v>23.365058160860254</v>
          </cell>
          <cell r="GT28">
            <v>1.340266657115476</v>
          </cell>
          <cell r="GU28">
            <v>0.6790046296296296</v>
          </cell>
          <cell r="GV28">
            <v>7</v>
          </cell>
          <cell r="GW28">
            <v>1.3333333333333333</v>
          </cell>
          <cell r="GX28">
            <v>10.97</v>
          </cell>
          <cell r="GY28">
            <v>20.91</v>
          </cell>
          <cell r="GZ28">
            <v>70.933333333333337</v>
          </cell>
          <cell r="HA28">
            <v>63.688854166666665</v>
          </cell>
          <cell r="HB28">
            <v>122.69364583333325</v>
          </cell>
          <cell r="HC28">
            <v>83.634375000000048</v>
          </cell>
          <cell r="HD28">
            <v>23.009409722222241</v>
          </cell>
          <cell r="HE28">
            <v>47.924690232638881</v>
          </cell>
          <cell r="HF28">
            <v>4792.4690232638877</v>
          </cell>
          <cell r="HG28">
            <v>14.495209936769029</v>
          </cell>
          <cell r="HH28">
            <v>0.19193097717669241</v>
          </cell>
          <cell r="HI28">
            <v>341375.15850000037</v>
          </cell>
          <cell r="HJ28">
            <v>9.9616548776413297E-3</v>
          </cell>
          <cell r="HL28">
            <v>153.0027511532318</v>
          </cell>
          <cell r="HM28">
            <v>1.0804245438340803</v>
          </cell>
          <cell r="HN28">
            <v>260.79242138180842</v>
          </cell>
          <cell r="HO28">
            <v>3.7166666666666686</v>
          </cell>
          <cell r="HP28">
            <v>440.2189992959851</v>
          </cell>
          <cell r="HQ28">
            <v>9.6105729166666674</v>
          </cell>
          <cell r="HR28">
            <v>199.99769361812955</v>
          </cell>
          <cell r="HS28">
            <v>5.2295931279516799</v>
          </cell>
          <cell r="HT28">
            <v>176.10996920440266</v>
          </cell>
          <cell r="HU28">
            <v>38.88937856075583</v>
          </cell>
          <cell r="HV28">
            <v>14223.96493750001</v>
          </cell>
          <cell r="HW28">
            <v>133.06125</v>
          </cell>
          <cell r="HX28">
            <v>409.97338541666659</v>
          </cell>
          <cell r="HY28">
            <v>904.81939930403041</v>
          </cell>
          <cell r="HZ28">
            <v>1447.2832970583922</v>
          </cell>
          <cell r="IA28">
            <v>48.046234245334261</v>
          </cell>
          <cell r="IB28">
            <v>17.957241963378909</v>
          </cell>
          <cell r="IC28">
            <v>872.57317690030186</v>
          </cell>
          <cell r="ID28">
            <v>732.04765082892311</v>
          </cell>
          <cell r="IE28">
            <v>1.0452612949883988</v>
          </cell>
          <cell r="IF28">
            <v>1798</v>
          </cell>
          <cell r="IG28">
            <v>700</v>
          </cell>
          <cell r="IH28">
            <v>526</v>
          </cell>
          <cell r="II28">
            <v>21.10572106455971</v>
          </cell>
          <cell r="IJ28">
            <v>86.204999999999998</v>
          </cell>
          <cell r="IK28">
            <v>68.12</v>
          </cell>
          <cell r="IL28">
            <v>159.93</v>
          </cell>
          <cell r="IM28">
            <v>53.941768658289774</v>
          </cell>
          <cell r="IN28">
            <v>1799.77</v>
          </cell>
          <cell r="IO28">
            <v>32.00094480495757</v>
          </cell>
          <cell r="IP28">
            <v>0.5498458405057719</v>
          </cell>
          <cell r="IQ28">
            <v>0</v>
          </cell>
          <cell r="IR28">
            <v>3824.345197127494</v>
          </cell>
          <cell r="IS28">
            <v>0</v>
          </cell>
          <cell r="IU28">
            <v>174.55199999999999</v>
          </cell>
          <cell r="IV28">
            <v>234.58</v>
          </cell>
        </row>
        <row r="29">
          <cell r="A29">
            <v>44949</v>
          </cell>
          <cell r="B29">
            <v>2544.1045694444456</v>
          </cell>
          <cell r="C29">
            <v>3.0615104166666631</v>
          </cell>
          <cell r="D29">
            <v>1110.1406979166668</v>
          </cell>
          <cell r="E29">
            <v>1.3983333333333241</v>
          </cell>
          <cell r="F29">
            <v>141.81791666666669</v>
          </cell>
          <cell r="G29">
            <v>131.15520833333341</v>
          </cell>
          <cell r="H29">
            <v>125.00125</v>
          </cell>
          <cell r="I29">
            <v>121.403125</v>
          </cell>
          <cell r="J29">
            <v>327.12770833333326</v>
          </cell>
          <cell r="K29">
            <v>317.08145833333339</v>
          </cell>
          <cell r="L29">
            <v>563.62604166666711</v>
          </cell>
          <cell r="M29">
            <v>379.97729166666619</v>
          </cell>
          <cell r="N29">
            <v>212.66479166666701</v>
          </cell>
          <cell r="O29">
            <v>451.03041666666712</v>
          </cell>
          <cell r="P29">
            <v>597.71854166666594</v>
          </cell>
          <cell r="Q29">
            <v>302.56124999999997</v>
          </cell>
          <cell r="R29">
            <v>814.84084999999982</v>
          </cell>
          <cell r="S29">
            <v>0.68806249999999991</v>
          </cell>
          <cell r="T29">
            <v>0.58056250000000065</v>
          </cell>
          <cell r="U29">
            <v>0.3981041666666672</v>
          </cell>
          <cell r="V29">
            <v>1.6647083333333368</v>
          </cell>
          <cell r="W29">
            <v>2.5855555555555574</v>
          </cell>
          <cell r="X29">
            <v>6.8032744389164073</v>
          </cell>
          <cell r="Y29">
            <v>24.162541666666659</v>
          </cell>
          <cell r="Z29">
            <v>21.981958333333317</v>
          </cell>
          <cell r="AA29">
            <v>3.4870000000000005</v>
          </cell>
          <cell r="AB29">
            <v>31.14294136335009</v>
          </cell>
          <cell r="AC29">
            <v>8.9746381699113602</v>
          </cell>
          <cell r="AD29">
            <v>53.643781154182669</v>
          </cell>
          <cell r="AE29">
            <v>6.238639312555895</v>
          </cell>
          <cell r="AF29">
            <v>56.334511794887035</v>
          </cell>
          <cell r="AG29">
            <v>2114.7728125000012</v>
          </cell>
          <cell r="AH29">
            <v>4286.0760181810001</v>
          </cell>
          <cell r="AI29">
            <v>0</v>
          </cell>
          <cell r="AJ29">
            <v>128235</v>
          </cell>
          <cell r="AK29">
            <v>0</v>
          </cell>
          <cell r="AL29">
            <v>0</v>
          </cell>
          <cell r="AM29">
            <v>113219</v>
          </cell>
          <cell r="AN29">
            <v>28106</v>
          </cell>
          <cell r="AO29">
            <v>399.36966720686439</v>
          </cell>
          <cell r="AP29">
            <v>0</v>
          </cell>
          <cell r="AQ29">
            <v>29.918974711611067</v>
          </cell>
          <cell r="AR29">
            <v>0</v>
          </cell>
          <cell r="AS29">
            <v>0</v>
          </cell>
          <cell r="AT29">
            <v>26.415537083275964</v>
          </cell>
          <cell r="AU29">
            <v>6.5575131847353738</v>
          </cell>
          <cell r="AV29">
            <v>167</v>
          </cell>
          <cell r="AW29">
            <v>399.36966720686439</v>
          </cell>
          <cell r="AX29">
            <v>3.4383564842373628</v>
          </cell>
          <cell r="AZ29">
            <v>0</v>
          </cell>
          <cell r="BA29">
            <v>4.4275751200992453</v>
          </cell>
          <cell r="BB29">
            <v>-0.98921863586188241</v>
          </cell>
          <cell r="BC29">
            <v>1.0309134586229429</v>
          </cell>
          <cell r="BD29">
            <v>76.125263709299702</v>
          </cell>
          <cell r="BE29">
            <v>128.77010107581367</v>
          </cell>
          <cell r="BF29">
            <v>76.337986227582149</v>
          </cell>
          <cell r="BG29">
            <v>1468.6</v>
          </cell>
          <cell r="BH29">
            <v>4.754051182126962</v>
          </cell>
          <cell r="BI29">
            <v>0.57186542018037023</v>
          </cell>
          <cell r="BJ29">
            <v>4.2179995373623803E-2</v>
          </cell>
          <cell r="BK29">
            <v>0.58893681164792688</v>
          </cell>
          <cell r="BL29">
            <v>0.1178471305165144</v>
          </cell>
          <cell r="BM29">
            <v>4.5562379368704616E-2</v>
          </cell>
          <cell r="BN29">
            <v>35.683805806746314</v>
          </cell>
          <cell r="BO29">
            <v>7.1212527557976104</v>
          </cell>
          <cell r="BP29">
            <v>34.61588709323027</v>
          </cell>
          <cell r="BQ29">
            <v>18.341409693722188</v>
          </cell>
          <cell r="BR29">
            <v>0.4659583035839775</v>
          </cell>
          <cell r="BS29">
            <v>0.47497259346451159</v>
          </cell>
          <cell r="BT29">
            <v>0.35701827137502923</v>
          </cell>
          <cell r="BU29">
            <v>0.65847575661747482</v>
          </cell>
          <cell r="BV29">
            <v>1.0309134586229429</v>
          </cell>
          <cell r="BW29">
            <v>1.236677693833931</v>
          </cell>
          <cell r="BX29">
            <v>0.80834797780235801</v>
          </cell>
          <cell r="BY29">
            <v>0.78224314886390256</v>
          </cell>
          <cell r="BZ29">
            <v>4286.076</v>
          </cell>
          <cell r="CA29">
            <v>528.23813714624134</v>
          </cell>
          <cell r="CB29">
            <v>191.25157552828421</v>
          </cell>
          <cell r="CC29">
            <v>336.98656161795714</v>
          </cell>
          <cell r="CD29">
            <v>2.608929791511136</v>
          </cell>
          <cell r="CE29">
            <v>2.6026960800823202</v>
          </cell>
          <cell r="CF29">
            <v>0</v>
          </cell>
          <cell r="CG29">
            <v>67.819999999999993</v>
          </cell>
          <cell r="CH29">
            <v>23.95</v>
          </cell>
          <cell r="CI29">
            <v>0</v>
          </cell>
          <cell r="CJ29">
            <v>0</v>
          </cell>
          <cell r="CK29">
            <v>12.79</v>
          </cell>
          <cell r="CL29">
            <v>47.6372229265315</v>
          </cell>
          <cell r="CM29">
            <v>1.0991987747527807</v>
          </cell>
          <cell r="CN29">
            <v>2.9316525307797536</v>
          </cell>
          <cell r="CO29">
            <v>100</v>
          </cell>
          <cell r="CP29">
            <v>2.1874040299886968</v>
          </cell>
          <cell r="CQ29">
            <v>1.0985674009809485</v>
          </cell>
          <cell r="CR29">
            <v>0.1523850532677179</v>
          </cell>
          <cell r="CS29">
            <v>56.811713448399161</v>
          </cell>
          <cell r="CT29">
            <v>18.695172864671495</v>
          </cell>
          <cell r="CU29">
            <v>0.83109991451149545</v>
          </cell>
          <cell r="CV29">
            <v>2114.7728125000012</v>
          </cell>
          <cell r="CW29">
            <v>12.79</v>
          </cell>
          <cell r="CX29">
            <v>67.819999999999993</v>
          </cell>
          <cell r="CY29">
            <v>23.95</v>
          </cell>
          <cell r="CZ29">
            <v>42.795000000000002</v>
          </cell>
          <cell r="DA29">
            <v>0.45</v>
          </cell>
          <cell r="DB29" t="e">
            <v>#DIV/0!</v>
          </cell>
          <cell r="DC29">
            <v>2.0049999999999999</v>
          </cell>
          <cell r="DD29">
            <v>2.92</v>
          </cell>
          <cell r="DE29">
            <v>51.506666666666661</v>
          </cell>
          <cell r="DF29">
            <v>9.4633333333333329</v>
          </cell>
          <cell r="DG29">
            <v>6.5366666666666662</v>
          </cell>
          <cell r="DH29">
            <v>3.3966666666666665</v>
          </cell>
          <cell r="DI29">
            <v>13.586666666666666</v>
          </cell>
          <cell r="DJ29">
            <v>2.4266666666666663</v>
          </cell>
          <cell r="DK29">
            <v>6.3333333333333339E-2</v>
          </cell>
          <cell r="DL29">
            <v>1.1333333333333332E-2</v>
          </cell>
          <cell r="DM29">
            <v>2.0790000000000002</v>
          </cell>
          <cell r="DN29">
            <v>58.053333333333335</v>
          </cell>
          <cell r="DO29">
            <v>1.73</v>
          </cell>
          <cell r="DP29">
            <v>13.64</v>
          </cell>
          <cell r="DQ29">
            <v>61.47</v>
          </cell>
          <cell r="DR29">
            <v>0.66666666666666663</v>
          </cell>
          <cell r="DS29">
            <v>4.5066666666666668</v>
          </cell>
          <cell r="DT29">
            <v>3.11</v>
          </cell>
          <cell r="DU29">
            <v>9.0666666666666673E-2</v>
          </cell>
          <cell r="DV29">
            <v>5.3999999999999992E-2</v>
          </cell>
          <cell r="DW29">
            <v>6.2E-2</v>
          </cell>
          <cell r="DX29">
            <v>98.343333333333334</v>
          </cell>
          <cell r="DY29">
            <v>60.476666666666667</v>
          </cell>
          <cell r="DZ29">
            <v>0.49666666666666665</v>
          </cell>
          <cell r="EA29">
            <v>6.3666666666666671</v>
          </cell>
          <cell r="EB29">
            <v>3.34</v>
          </cell>
          <cell r="EC29">
            <v>1.9733333333333334</v>
          </cell>
          <cell r="ED29">
            <v>0.46</v>
          </cell>
          <cell r="EE29">
            <v>5.3999999999999999E-2</v>
          </cell>
          <cell r="EF29">
            <v>2.6</v>
          </cell>
          <cell r="EG29">
            <v>0.94910879630333511</v>
          </cell>
          <cell r="EH29">
            <v>10</v>
          </cell>
          <cell r="EI29">
            <v>28.057704644034047</v>
          </cell>
          <cell r="EJ29">
            <v>49</v>
          </cell>
          <cell r="EK29">
            <v>2.0408737456788817</v>
          </cell>
          <cell r="EL29">
            <v>1.8555658117839016</v>
          </cell>
          <cell r="EM29">
            <v>7.6870486111111109</v>
          </cell>
          <cell r="EN29">
            <v>11.649340277777778</v>
          </cell>
          <cell r="EO29">
            <v>2.9637152777777778</v>
          </cell>
          <cell r="EP29">
            <v>4.7506944444444441</v>
          </cell>
          <cell r="EQ29">
            <v>10.383576388888889</v>
          </cell>
          <cell r="ER29">
            <v>17.420972222222222</v>
          </cell>
          <cell r="ES29">
            <v>12.756944444444445</v>
          </cell>
          <cell r="ET29">
            <v>3.2621180555555553</v>
          </cell>
          <cell r="EU29">
            <v>3840884.1332022278</v>
          </cell>
          <cell r="EV29">
            <v>2229828.4492649357</v>
          </cell>
          <cell r="EW29">
            <v>642582.32000776695</v>
          </cell>
          <cell r="EX29">
            <v>446685.34232321271</v>
          </cell>
          <cell r="EY29">
            <v>0</v>
          </cell>
          <cell r="EZ29">
            <v>272783.8</v>
          </cell>
          <cell r="FA29">
            <v>1091135.2</v>
          </cell>
          <cell r="FB29">
            <v>0</v>
          </cell>
          <cell r="FC29">
            <v>125990</v>
          </cell>
          <cell r="FD29">
            <v>1711728.7457433285</v>
          </cell>
          <cell r="FF29">
            <v>833019.33333333337</v>
          </cell>
          <cell r="FG29">
            <v>0</v>
          </cell>
          <cell r="FH29">
            <v>2.92</v>
          </cell>
          <cell r="FI29">
            <v>2.92</v>
          </cell>
          <cell r="FJ29">
            <v>4.55</v>
          </cell>
          <cell r="FK29">
            <v>4.55</v>
          </cell>
          <cell r="FL29">
            <v>4.55</v>
          </cell>
          <cell r="FM29">
            <v>1.5966666666666665</v>
          </cell>
          <cell r="FN29">
            <v>254372.44729166661</v>
          </cell>
          <cell r="FO29">
            <v>210284.7</v>
          </cell>
          <cell r="FP29">
            <v>96074.41</v>
          </cell>
          <cell r="FQ29">
            <v>2411.94</v>
          </cell>
          <cell r="FR29">
            <v>22.364083333333348</v>
          </cell>
          <cell r="FS29">
            <v>0.10025000000000081</v>
          </cell>
          <cell r="FT29">
            <v>1.1343333333333321</v>
          </cell>
          <cell r="FU29">
            <v>48.2768333333333</v>
          </cell>
          <cell r="FV29">
            <v>210366.28533333333</v>
          </cell>
          <cell r="FW29">
            <v>11769.555458333331</v>
          </cell>
          <cell r="FX29">
            <v>40</v>
          </cell>
          <cell r="FY29">
            <v>40</v>
          </cell>
          <cell r="GA29">
            <v>0</v>
          </cell>
          <cell r="GB29">
            <v>71.875500000000017</v>
          </cell>
          <cell r="GC29">
            <v>10.244618055555556</v>
          </cell>
          <cell r="GD29">
            <v>4927.9972222222241</v>
          </cell>
          <cell r="GE29">
            <v>199.96631944444451</v>
          </cell>
          <cell r="GF29">
            <v>711386.13375000062</v>
          </cell>
          <cell r="GG29" t="str">
            <v xml:space="preserve"> </v>
          </cell>
          <cell r="GH29" t="str">
            <v xml:space="preserve"> </v>
          </cell>
          <cell r="GI29">
            <v>56.825349894233867</v>
          </cell>
          <cell r="GJ29">
            <v>1366.7166666768026</v>
          </cell>
          <cell r="GK29">
            <v>99.999999575812467</v>
          </cell>
          <cell r="GL29">
            <v>2.9316525307797536</v>
          </cell>
          <cell r="GM29">
            <v>16.938215948412342</v>
          </cell>
          <cell r="GN29">
            <v>536.80919055544325</v>
          </cell>
          <cell r="GO29">
            <v>63.617720850543769</v>
          </cell>
          <cell r="GP29">
            <v>31.95036366988613</v>
          </cell>
          <cell r="GQ29">
            <v>4.4319154795700975</v>
          </cell>
          <cell r="GR29">
            <v>74.421289132555302</v>
          </cell>
          <cell r="GS29">
            <v>24.490000049171623</v>
          </cell>
          <cell r="GT29">
            <v>1.0887108182730731</v>
          </cell>
          <cell r="GU29">
            <v>0.72251157407407407</v>
          </cell>
          <cell r="GV29">
            <v>7</v>
          </cell>
          <cell r="GW29">
            <v>1.5966666666666665</v>
          </cell>
          <cell r="GX29">
            <v>12.37</v>
          </cell>
          <cell r="GY29">
            <v>23.91</v>
          </cell>
          <cell r="GZ29">
            <v>68.533333333333346</v>
          </cell>
          <cell r="HA29">
            <v>64.084027777777848</v>
          </cell>
          <cell r="HB29">
            <v>120.85913194444441</v>
          </cell>
          <cell r="HC29">
            <v>89.231493055555518</v>
          </cell>
          <cell r="HD29">
            <v>22.661562499999999</v>
          </cell>
          <cell r="HE29">
            <v>43.974509076388877</v>
          </cell>
          <cell r="HF29">
            <v>4397.4509076388877</v>
          </cell>
          <cell r="HG29">
            <v>13.560154046972041</v>
          </cell>
          <cell r="HH29">
            <v>0.19263451288789227</v>
          </cell>
          <cell r="HI29">
            <v>345221.58300000004</v>
          </cell>
          <cell r="HJ29">
            <v>7.6818689855472173E-3</v>
          </cell>
          <cell r="HL29">
            <v>214.23218731402551</v>
          </cell>
          <cell r="HM29">
            <v>0.83874402082902844</v>
          </cell>
          <cell r="HN29">
            <v>261.63320471375243</v>
          </cell>
          <cell r="HO29">
            <v>1.6566666666666663</v>
          </cell>
          <cell r="HP29">
            <v>434.82622716377392</v>
          </cell>
          <cell r="HQ29">
            <v>8.8593012152777781</v>
          </cell>
          <cell r="HR29">
            <v>199.03817145413342</v>
          </cell>
          <cell r="HS29">
            <v>5.1820925742998396</v>
          </cell>
          <cell r="HT29">
            <v>178.58650075754167</v>
          </cell>
          <cell r="HU29">
            <v>36.217730458638869</v>
          </cell>
          <cell r="HV29">
            <v>14384.232624999995</v>
          </cell>
          <cell r="HW29">
            <v>129.84437500000004</v>
          </cell>
          <cell r="HX29">
            <v>393.97343749999993</v>
          </cell>
          <cell r="HY29">
            <v>896.13066051784335</v>
          </cell>
          <cell r="HZ29">
            <v>1424.3654823441323</v>
          </cell>
          <cell r="IA29">
            <v>49.06228893468024</v>
          </cell>
          <cell r="IB29">
            <v>17.708221594308366</v>
          </cell>
          <cell r="IC29">
            <v>854.74699106125195</v>
          </cell>
          <cell r="ID29">
            <v>717.43152797450455</v>
          </cell>
          <cell r="IE29">
            <v>1.015494027992504</v>
          </cell>
          <cell r="IF29">
            <v>1664</v>
          </cell>
          <cell r="IG29">
            <v>180</v>
          </cell>
          <cell r="IH29">
            <v>670</v>
          </cell>
          <cell r="II29">
            <v>23.074867045324808</v>
          </cell>
          <cell r="IJ29">
            <v>86.23</v>
          </cell>
          <cell r="IK29">
            <v>63.72</v>
          </cell>
          <cell r="IL29">
            <v>411.1</v>
          </cell>
          <cell r="IM29">
            <v>45.297013556341156</v>
          </cell>
          <cell r="IN29">
            <v>1493.77</v>
          </cell>
          <cell r="IO29">
            <v>28.001252990385268</v>
          </cell>
          <cell r="IP29">
            <v>0.54455403963905447</v>
          </cell>
          <cell r="IQ29">
            <v>0</v>
          </cell>
          <cell r="IR29">
            <v>3840.884133202228</v>
          </cell>
          <cell r="IS29">
            <v>0</v>
          </cell>
          <cell r="IU29">
            <v>125.99</v>
          </cell>
          <cell r="IV29">
            <v>261.45</v>
          </cell>
        </row>
        <row r="30">
          <cell r="A30">
            <v>44950</v>
          </cell>
          <cell r="B30">
            <v>2544.6006614583321</v>
          </cell>
          <cell r="C30">
            <v>3.0714999999999923</v>
          </cell>
          <cell r="D30">
            <v>1117.46225</v>
          </cell>
          <cell r="E30">
            <v>1.3975937499999911</v>
          </cell>
          <cell r="F30">
            <v>120.75749999999999</v>
          </cell>
          <cell r="G30">
            <v>113.96770833333342</v>
          </cell>
          <cell r="H30">
            <v>106.30770833333332</v>
          </cell>
          <cell r="I30">
            <v>103.4141666666666</v>
          </cell>
          <cell r="J30">
            <v>310.71625</v>
          </cell>
          <cell r="K30">
            <v>309.489375</v>
          </cell>
          <cell r="L30">
            <v>530.60958333333326</v>
          </cell>
          <cell r="M30">
            <v>366.10416666666686</v>
          </cell>
          <cell r="N30">
            <v>203.24062499999999</v>
          </cell>
          <cell r="O30">
            <v>440.76833333333292</v>
          </cell>
          <cell r="P30">
            <v>594.47270833333346</v>
          </cell>
          <cell r="Q30">
            <v>287.10458333333349</v>
          </cell>
          <cell r="R30">
            <v>821.67698750000022</v>
          </cell>
          <cell r="S30">
            <v>0.75187499999999996</v>
          </cell>
          <cell r="T30">
            <v>0.54994791666666609</v>
          </cell>
          <cell r="U30">
            <v>0.37587500000000013</v>
          </cell>
          <cell r="V30">
            <v>1.6757916666666688</v>
          </cell>
          <cell r="W30">
            <v>2.4479861111111081</v>
          </cell>
          <cell r="X30">
            <v>6.7117756565795901</v>
          </cell>
          <cell r="Y30">
            <v>24.334208333333336</v>
          </cell>
          <cell r="Z30">
            <v>21.916104166666667</v>
          </cell>
          <cell r="AA30">
            <v>3.5523541666666683</v>
          </cell>
          <cell r="AB30">
            <v>30.642335016769941</v>
          </cell>
          <cell r="AC30">
            <v>9.5036756539063596</v>
          </cell>
          <cell r="AD30">
            <v>52.60675436384733</v>
          </cell>
          <cell r="AE30">
            <v>7.247234965476375</v>
          </cell>
          <cell r="AF30">
            <v>66.276181768650872</v>
          </cell>
          <cell r="AG30">
            <v>2121.6025347222235</v>
          </cell>
          <cell r="AH30">
            <v>4305.4532169047225</v>
          </cell>
          <cell r="AI30">
            <v>0</v>
          </cell>
          <cell r="AJ30">
            <v>178473</v>
          </cell>
          <cell r="AK30">
            <v>0</v>
          </cell>
          <cell r="AL30">
            <v>6770</v>
          </cell>
          <cell r="AM30">
            <v>100106</v>
          </cell>
          <cell r="AN30">
            <v>12486</v>
          </cell>
          <cell r="AO30">
            <v>388.75895325201611</v>
          </cell>
          <cell r="AP30">
            <v>0</v>
          </cell>
          <cell r="AQ30">
            <v>41.452778838532559</v>
          </cell>
          <cell r="AR30">
            <v>0</v>
          </cell>
          <cell r="AS30">
            <v>1.5724244716952447</v>
          </cell>
          <cell r="AT30">
            <v>23.250978458423067</v>
          </cell>
          <cell r="AU30">
            <v>2.9000431246066212</v>
          </cell>
          <cell r="AV30">
            <v>172</v>
          </cell>
          <cell r="AW30">
            <v>388.75895325201611</v>
          </cell>
          <cell r="AX30">
            <v>3.5820658491080044</v>
          </cell>
          <cell r="AZ30">
            <v>0</v>
          </cell>
          <cell r="BA30">
            <v>4.2775792549470735</v>
          </cell>
          <cell r="BB30">
            <v>-0.69551340583906907</v>
          </cell>
          <cell r="BC30">
            <v>1.0242631085007592</v>
          </cell>
          <cell r="BD30">
            <v>74.455469360967982</v>
          </cell>
          <cell r="BE30">
            <v>119.41654439468957</v>
          </cell>
          <cell r="BF30">
            <v>74.711634564250375</v>
          </cell>
          <cell r="BG30">
            <v>1458.8</v>
          </cell>
          <cell r="BH30">
            <v>4.7253053657626571</v>
          </cell>
          <cell r="BI30">
            <v>0.60682449921880466</v>
          </cell>
          <cell r="BJ30">
            <v>4.2926462700837158E-2</v>
          </cell>
          <cell r="BK30">
            <v>0.58612325397010467</v>
          </cell>
          <cell r="BL30">
            <v>0.11642288319380646</v>
          </cell>
          <cell r="BM30">
            <v>4.7716006342839817E-2</v>
          </cell>
          <cell r="BN30">
            <v>35.441169227899159</v>
          </cell>
          <cell r="BO30">
            <v>7.3514674812862895</v>
          </cell>
          <cell r="BP30">
            <v>34.603536832777564</v>
          </cell>
          <cell r="BQ30">
            <v>18.316579297157386</v>
          </cell>
          <cell r="BR30">
            <v>0.42972389991371879</v>
          </cell>
          <cell r="BS30">
            <v>0.46661637478721169</v>
          </cell>
          <cell r="BT30">
            <v>0.34299722500757873</v>
          </cell>
          <cell r="BU30">
            <v>0.66163024974931794</v>
          </cell>
          <cell r="BV30">
            <v>1.0242631085007592</v>
          </cell>
          <cell r="BW30">
            <v>1.2367322939178678</v>
          </cell>
          <cell r="BX30">
            <v>0.80864426024016056</v>
          </cell>
          <cell r="BY30">
            <v>0.80198773406711277</v>
          </cell>
          <cell r="BZ30">
            <v>4305.4531999999999</v>
          </cell>
          <cell r="CA30">
            <v>529.2446924797448</v>
          </cell>
          <cell r="CB30">
            <v>181.87726725077005</v>
          </cell>
          <cell r="CC30">
            <v>347.36742522897481</v>
          </cell>
          <cell r="CD30">
            <v>2.8349725789432627</v>
          </cell>
          <cell r="CE30">
            <v>2.4198547621866862</v>
          </cell>
          <cell r="CF30">
            <v>0</v>
          </cell>
          <cell r="CG30">
            <v>67.319999999999993</v>
          </cell>
          <cell r="CH30">
            <v>22.9</v>
          </cell>
          <cell r="CI30">
            <v>0</v>
          </cell>
          <cell r="CJ30">
            <v>0</v>
          </cell>
          <cell r="CK30">
            <v>12.89</v>
          </cell>
          <cell r="CL30">
            <v>47.385850996502271</v>
          </cell>
          <cell r="CM30">
            <v>1.1103345808304967</v>
          </cell>
          <cell r="CN30">
            <v>2.9449064295485634</v>
          </cell>
          <cell r="CO30">
            <v>100</v>
          </cell>
          <cell r="CP30">
            <v>2.1464445730973272</v>
          </cell>
          <cell r="CQ30">
            <v>1.08764363434974</v>
          </cell>
          <cell r="CR30">
            <v>0.34797764166093698</v>
          </cell>
          <cell r="CS30">
            <v>55.757067664061807</v>
          </cell>
          <cell r="CT30">
            <v>18.189331059867776</v>
          </cell>
          <cell r="CU30">
            <v>0.76523584032080538</v>
          </cell>
          <cell r="CV30">
            <v>2121.6025347222235</v>
          </cell>
          <cell r="CW30">
            <v>12.89</v>
          </cell>
          <cell r="CX30">
            <v>67.319999999999993</v>
          </cell>
          <cell r="CY30">
            <v>22.9</v>
          </cell>
          <cell r="CZ30">
            <v>41.92</v>
          </cell>
          <cell r="DA30">
            <v>0.53</v>
          </cell>
          <cell r="DB30" t="e">
            <v>#DIV/0!</v>
          </cell>
          <cell r="DC30">
            <v>1.93</v>
          </cell>
          <cell r="DD30">
            <v>2.38</v>
          </cell>
          <cell r="DE30">
            <v>52.133333333333333</v>
          </cell>
          <cell r="DF30">
            <v>10</v>
          </cell>
          <cell r="DG30">
            <v>6.5333333333333341</v>
          </cell>
          <cell r="DH30">
            <v>3.3366666666666664</v>
          </cell>
          <cell r="DI30">
            <v>13.323333333333332</v>
          </cell>
          <cell r="DJ30">
            <v>1.8966666666666665</v>
          </cell>
          <cell r="DK30">
            <v>5.7333333333333326E-2</v>
          </cell>
          <cell r="DL30">
            <v>1.1666666666666667E-2</v>
          </cell>
          <cell r="DM30">
            <v>2.0396666666666667</v>
          </cell>
          <cell r="DN30">
            <v>58.993333333333332</v>
          </cell>
          <cell r="DO30">
            <v>2.1566666666666667</v>
          </cell>
          <cell r="DP30">
            <v>13.18</v>
          </cell>
          <cell r="DQ30">
            <v>62.026666666666664</v>
          </cell>
          <cell r="DR30">
            <v>0.54333333333333333</v>
          </cell>
          <cell r="DS30">
            <v>4.0233333333333334</v>
          </cell>
          <cell r="DT30">
            <v>3.1133333333333333</v>
          </cell>
          <cell r="DU30">
            <v>8.900000000000001E-2</v>
          </cell>
          <cell r="DV30">
            <v>5.4666666666666669E-2</v>
          </cell>
          <cell r="DW30">
            <v>4.766666666666667E-2</v>
          </cell>
          <cell r="DX30">
            <v>98.11</v>
          </cell>
          <cell r="DY30">
            <v>60.21</v>
          </cell>
          <cell r="DZ30">
            <v>0.46</v>
          </cell>
          <cell r="EA30">
            <v>6.8433333333333337</v>
          </cell>
          <cell r="EB30">
            <v>3.3066666666666666</v>
          </cell>
          <cell r="EC30">
            <v>1.87</v>
          </cell>
          <cell r="ED30">
            <v>0.51733333333333331</v>
          </cell>
          <cell r="EE30">
            <v>5.6999999999999995E-2</v>
          </cell>
          <cell r="EF30">
            <v>2.64</v>
          </cell>
          <cell r="EG30">
            <v>0.96232638888614019</v>
          </cell>
          <cell r="EH30">
            <v>10</v>
          </cell>
          <cell r="EI30">
            <v>35.158698602426327</v>
          </cell>
          <cell r="EJ30">
            <v>49</v>
          </cell>
          <cell r="EK30">
            <v>2.0944216803203628</v>
          </cell>
          <cell r="EL30">
            <v>1.8341687972016858</v>
          </cell>
          <cell r="EM30">
            <v>8.3960763888888881</v>
          </cell>
          <cell r="EN30">
            <v>14.986875</v>
          </cell>
          <cell r="EO30">
            <v>10.037777777777778</v>
          </cell>
          <cell r="EP30">
            <v>8.3292708333333341</v>
          </cell>
          <cell r="EQ30">
            <v>6.7589583333333332</v>
          </cell>
          <cell r="ER30">
            <v>10.130555555555556</v>
          </cell>
          <cell r="ES30">
            <v>7.8535416666666666</v>
          </cell>
          <cell r="ET30">
            <v>5.5729861111111108</v>
          </cell>
          <cell r="EU30">
            <v>3749098.3140172283</v>
          </cell>
          <cell r="EV30">
            <v>2183771.4175325064</v>
          </cell>
          <cell r="EW30">
            <v>677293.53011583781</v>
          </cell>
          <cell r="EX30">
            <v>516484.94036397908</v>
          </cell>
          <cell r="EY30">
            <v>0</v>
          </cell>
          <cell r="EZ30">
            <v>275394.40000000002</v>
          </cell>
          <cell r="FA30">
            <v>1101577.6000000001</v>
          </cell>
          <cell r="FB30">
            <v>0</v>
          </cell>
          <cell r="FC30">
            <v>160524</v>
          </cell>
          <cell r="FD30">
            <v>1673783.4793075433</v>
          </cell>
          <cell r="FF30">
            <v>794424.33333333454</v>
          </cell>
          <cell r="FG30">
            <v>0</v>
          </cell>
          <cell r="FH30">
            <v>2.38</v>
          </cell>
          <cell r="FI30">
            <v>2.38</v>
          </cell>
          <cell r="FJ30">
            <v>5.7</v>
          </cell>
          <cell r="FK30">
            <v>5.7</v>
          </cell>
          <cell r="FL30">
            <v>5.7</v>
          </cell>
          <cell r="FM30">
            <v>1.43</v>
          </cell>
          <cell r="FN30">
            <v>251985.63833333325</v>
          </cell>
          <cell r="FO30">
            <v>213537.8</v>
          </cell>
          <cell r="FP30">
            <v>96074.41</v>
          </cell>
          <cell r="FQ30">
            <v>2305.3000000000002</v>
          </cell>
          <cell r="FR30">
            <v>22.613145833333341</v>
          </cell>
          <cell r="FS30">
            <v>0.10000000000000085</v>
          </cell>
          <cell r="FT30">
            <v>1.152416666666668</v>
          </cell>
          <cell r="FU30">
            <v>47.752145833333358</v>
          </cell>
          <cell r="FV30">
            <v>204435.7802083334</v>
          </cell>
          <cell r="FW30">
            <v>7485.5102291666726</v>
          </cell>
          <cell r="FX30">
            <v>40</v>
          </cell>
          <cell r="FY30">
            <v>40</v>
          </cell>
          <cell r="GA30">
            <v>0</v>
          </cell>
          <cell r="GB30">
            <v>71.617708333333283</v>
          </cell>
          <cell r="GC30">
            <v>10.335000000000001</v>
          </cell>
          <cell r="GD30">
            <v>4931.3156597222232</v>
          </cell>
          <cell r="GE30">
            <v>200.4623958333334</v>
          </cell>
          <cell r="GF30">
            <v>707412.73166666739</v>
          </cell>
          <cell r="GG30" t="str">
            <v xml:space="preserve"> </v>
          </cell>
          <cell r="GH30" t="str">
            <v xml:space="preserve"> </v>
          </cell>
          <cell r="GI30">
            <v>57.415813778985338</v>
          </cell>
          <cell r="GJ30">
            <v>1385.7499999960419</v>
          </cell>
          <cell r="GK30">
            <v>99.999999607364856</v>
          </cell>
          <cell r="GL30">
            <v>2.9449064295485634</v>
          </cell>
          <cell r="GM30">
            <v>16.033859118442489</v>
          </cell>
          <cell r="GN30">
            <v>536.92268690244987</v>
          </cell>
          <cell r="GO30">
            <v>59.921974176768089</v>
          </cell>
          <cell r="GP30">
            <v>30.363585711875785</v>
          </cell>
          <cell r="GQ30">
            <v>9.7144401113561152</v>
          </cell>
          <cell r="GR30">
            <v>74.629698559348128</v>
          </cell>
          <cell r="GS30">
            <v>24.346048866358757</v>
          </cell>
          <cell r="GT30">
            <v>1.0242525742931232</v>
          </cell>
          <cell r="GU30">
            <v>0.71650462962962969</v>
          </cell>
          <cell r="GV30">
            <v>7</v>
          </cell>
          <cell r="GW30">
            <v>1.43</v>
          </cell>
          <cell r="GX30">
            <v>11.44</v>
          </cell>
          <cell r="GY30">
            <v>22.68</v>
          </cell>
          <cell r="GZ30">
            <v>66.266666666666666</v>
          </cell>
          <cell r="HA30">
            <v>65.264131944444429</v>
          </cell>
          <cell r="HB30">
            <v>135.91635416666654</v>
          </cell>
          <cell r="HC30">
            <v>85.951423611111082</v>
          </cell>
          <cell r="HD30">
            <v>21.397152777777784</v>
          </cell>
          <cell r="HE30">
            <v>43.235326347222241</v>
          </cell>
          <cell r="HF30">
            <v>4323.5326347222244</v>
          </cell>
          <cell r="HG30">
            <v>13.69346965203767</v>
          </cell>
          <cell r="HH30">
            <v>0.21988107054765998</v>
          </cell>
          <cell r="HI30">
            <v>340213.86</v>
          </cell>
          <cell r="HJ30">
            <v>1.2654782436633139E-2</v>
          </cell>
          <cell r="HL30">
            <v>225.76451003861263</v>
          </cell>
          <cell r="HM30">
            <v>1.3814416528110953</v>
          </cell>
          <cell r="HN30">
            <v>256.22917965714743</v>
          </cell>
          <cell r="HO30">
            <v>1.8900000000000006</v>
          </cell>
          <cell r="HP30">
            <v>439.93364071653895</v>
          </cell>
          <cell r="HQ30">
            <v>9.0082552083333329</v>
          </cell>
          <cell r="HR30">
            <v>199.38705983966756</v>
          </cell>
          <cell r="HS30">
            <v>5.3182670375485737</v>
          </cell>
          <cell r="HT30">
            <v>179.39388403769678</v>
          </cell>
          <cell r="HU30">
            <v>41.877157326809119</v>
          </cell>
          <cell r="HV30">
            <v>14175.577499999983</v>
          </cell>
          <cell r="HW30">
            <v>111.11177083333334</v>
          </cell>
          <cell r="HX30">
            <v>380.31320312500009</v>
          </cell>
          <cell r="HY30">
            <v>870.77901562069019</v>
          </cell>
          <cell r="HZ30">
            <v>1404.6501065799016</v>
          </cell>
          <cell r="IA30">
            <v>49.597055000290226</v>
          </cell>
          <cell r="IB30">
            <v>17.62852365971478</v>
          </cell>
          <cell r="IC30">
            <v>851.06602438808613</v>
          </cell>
          <cell r="ID30">
            <v>705.09689616693504</v>
          </cell>
          <cell r="IE30">
            <v>1.0046274747568966</v>
          </cell>
          <cell r="IF30">
            <v>1771</v>
          </cell>
          <cell r="IG30">
            <v>100</v>
          </cell>
          <cell r="IH30">
            <v>587</v>
          </cell>
          <cell r="II30">
            <v>21.07549750693607</v>
          </cell>
          <cell r="IJ30">
            <v>86.15</v>
          </cell>
          <cell r="IK30">
            <v>65.88</v>
          </cell>
          <cell r="IL30">
            <v>203.29</v>
          </cell>
          <cell r="IM30">
            <v>48.090236322649631</v>
          </cell>
          <cell r="IN30">
            <v>1457.8</v>
          </cell>
          <cell r="IO30">
            <v>27.997473967861637</v>
          </cell>
          <cell r="IP30">
            <v>0.54767753601409486</v>
          </cell>
          <cell r="IQ30">
            <v>0</v>
          </cell>
          <cell r="IR30">
            <v>3749.0983140172284</v>
          </cell>
          <cell r="IS30">
            <v>0</v>
          </cell>
          <cell r="IU30">
            <v>160.524</v>
          </cell>
          <cell r="IV30">
            <v>262.93</v>
          </cell>
        </row>
        <row r="31">
          <cell r="A31">
            <v>44951</v>
          </cell>
          <cell r="B31">
            <v>2546.599616319445</v>
          </cell>
          <cell r="C31">
            <v>3.0927395833333469</v>
          </cell>
          <cell r="D31">
            <v>1124.0002708333327</v>
          </cell>
          <cell r="E31">
            <v>1.398604166666658</v>
          </cell>
          <cell r="F31">
            <v>137.65937500000001</v>
          </cell>
          <cell r="G31">
            <v>132.89291666666682</v>
          </cell>
          <cell r="H31">
            <v>126.40145833333345</v>
          </cell>
          <cell r="I31">
            <v>120.00749999999999</v>
          </cell>
          <cell r="J31">
            <v>303.25020833333355</v>
          </cell>
          <cell r="K31">
            <v>303.76270833333348</v>
          </cell>
          <cell r="L31">
            <v>605.01937499999985</v>
          </cell>
          <cell r="M31">
            <v>356.26562499999994</v>
          </cell>
          <cell r="N31">
            <v>203.22354166666682</v>
          </cell>
          <cell r="O31">
            <v>439.69479166666719</v>
          </cell>
          <cell r="P31">
            <v>617.01250000000005</v>
          </cell>
          <cell r="Q31">
            <v>281.74979166666679</v>
          </cell>
          <cell r="R31">
            <v>829.69297500000107</v>
          </cell>
          <cell r="S31">
            <v>0.69706249999999925</v>
          </cell>
          <cell r="T31">
            <v>0.59356250000000033</v>
          </cell>
          <cell r="U31">
            <v>0.40741666666666643</v>
          </cell>
          <cell r="V31">
            <v>1.696229166666668</v>
          </cell>
          <cell r="W31">
            <v>2.6373519163763079</v>
          </cell>
          <cell r="X31">
            <v>6.9825854252261266</v>
          </cell>
          <cell r="Y31">
            <v>24.440104166666703</v>
          </cell>
          <cell r="Z31">
            <v>21.924520833333318</v>
          </cell>
          <cell r="AA31">
            <v>3.739916666666665</v>
          </cell>
          <cell r="AB31">
            <v>30.613872853206697</v>
          </cell>
          <cell r="AC31">
            <v>10.358432139557628</v>
          </cell>
          <cell r="AD31">
            <v>51.953720720788823</v>
          </cell>
          <cell r="AE31">
            <v>7.0739742864468669</v>
          </cell>
          <cell r="AF31">
            <v>43.095834793656167</v>
          </cell>
          <cell r="AG31">
            <v>2127.1315625000007</v>
          </cell>
          <cell r="AH31">
            <v>4214.4908172595842</v>
          </cell>
          <cell r="AI31">
            <v>0</v>
          </cell>
          <cell r="AJ31">
            <v>84333</v>
          </cell>
          <cell r="AK31">
            <v>0</v>
          </cell>
          <cell r="AL31">
            <v>0</v>
          </cell>
          <cell r="AM31">
            <v>97294</v>
          </cell>
          <cell r="AN31">
            <v>31066</v>
          </cell>
          <cell r="AO31">
            <v>382.68303609756464</v>
          </cell>
          <cell r="AP31">
            <v>0</v>
          </cell>
          <cell r="AQ31">
            <v>20.010246470257204</v>
          </cell>
          <cell r="AR31">
            <v>0</v>
          </cell>
          <cell r="AS31">
            <v>0</v>
          </cell>
          <cell r="AT31">
            <v>23.085588323398962</v>
          </cell>
          <cell r="AU31">
            <v>7.3712344733972506</v>
          </cell>
          <cell r="AV31">
            <v>167</v>
          </cell>
          <cell r="AW31">
            <v>382.68303609756464</v>
          </cell>
          <cell r="AX31">
            <v>3.4583261213716607</v>
          </cell>
          <cell r="AZ31">
            <v>0</v>
          </cell>
          <cell r="BA31">
            <v>4.0286992760636906</v>
          </cell>
          <cell r="BB31">
            <v>-0.57037315469202987</v>
          </cell>
          <cell r="BC31">
            <v>1.0310667294561846</v>
          </cell>
          <cell r="BD31">
            <v>70.904603232734701</v>
          </cell>
          <cell r="BE31">
            <v>116.49275211979734</v>
          </cell>
          <cell r="BF31">
            <v>76.09321135815037</v>
          </cell>
          <cell r="BG31">
            <v>1463.4545454545455</v>
          </cell>
          <cell r="BH31">
            <v>4.784980346380161</v>
          </cell>
          <cell r="BI31">
            <v>0.58927126759892334</v>
          </cell>
          <cell r="BJ31">
            <v>4.5272518283822095E-2</v>
          </cell>
          <cell r="BK31">
            <v>0.67886915453700836</v>
          </cell>
          <cell r="BL31">
            <v>0.11557083641041524</v>
          </cell>
          <cell r="BM31">
            <v>4.7828417943159354E-2</v>
          </cell>
          <cell r="BN31">
            <v>35.474684231841238</v>
          </cell>
          <cell r="BO31">
            <v>6.8749234104390471</v>
          </cell>
          <cell r="BP31">
            <v>34.408806965719315</v>
          </cell>
          <cell r="BQ31">
            <v>18.819338447244913</v>
          </cell>
          <cell r="BR31">
            <v>0.47679514972484921</v>
          </cell>
          <cell r="BS31">
            <v>0.48542058746456385</v>
          </cell>
          <cell r="BT31">
            <v>0.36223265121375986</v>
          </cell>
          <cell r="BU31">
            <v>0.59330990780665593</v>
          </cell>
          <cell r="BV31">
            <v>1.0310667294561846</v>
          </cell>
          <cell r="BW31">
            <v>1.2308983804376221</v>
          </cell>
          <cell r="BX31">
            <v>0.79552065123057725</v>
          </cell>
          <cell r="BY31">
            <v>0.81014865283369464</v>
          </cell>
          <cell r="BZ31">
            <v>4214.4907999999996</v>
          </cell>
          <cell r="CA31">
            <v>530.84450146096992</v>
          </cell>
          <cell r="CB31">
            <v>190.05367953816679</v>
          </cell>
          <cell r="CC31">
            <v>340.79082192280316</v>
          </cell>
          <cell r="CD31">
            <v>2.8929357703258884</v>
          </cell>
          <cell r="CE31">
            <v>2.5973393377712028</v>
          </cell>
          <cell r="CF31">
            <v>0</v>
          </cell>
          <cell r="CG31">
            <v>67.55</v>
          </cell>
          <cell r="CH31">
            <v>24.35</v>
          </cell>
          <cell r="CI31">
            <v>0</v>
          </cell>
          <cell r="CJ31">
            <v>0</v>
          </cell>
          <cell r="CK31">
            <v>12.585000000000001</v>
          </cell>
          <cell r="CL31">
            <v>47.287173860099827</v>
          </cell>
          <cell r="CM31">
            <v>1.1147383494698218</v>
          </cell>
          <cell r="CN31">
            <v>2.8826886456908341</v>
          </cell>
          <cell r="CO31">
            <v>100</v>
          </cell>
          <cell r="CP31">
            <v>2.2269485973066061</v>
          </cell>
          <cell r="CQ31">
            <v>1.0956034810284445</v>
          </cell>
          <cell r="CR31">
            <v>0.13577404303660989</v>
          </cell>
          <cell r="CS31">
            <v>56.940221625535692</v>
          </cell>
          <cell r="CT31">
            <v>18.663197959253491</v>
          </cell>
          <cell r="CU31">
            <v>0.48979177336118462</v>
          </cell>
          <cell r="CV31">
            <v>2127.1315625000007</v>
          </cell>
          <cell r="CW31">
            <v>12.585000000000001</v>
          </cell>
          <cell r="CX31">
            <v>67.55</v>
          </cell>
          <cell r="CY31">
            <v>24.35</v>
          </cell>
          <cell r="CZ31">
            <v>44.234999999999999</v>
          </cell>
          <cell r="DA31">
            <v>0.54</v>
          </cell>
          <cell r="DB31" t="e">
            <v>#DIV/0!</v>
          </cell>
          <cell r="DC31">
            <v>1.875</v>
          </cell>
          <cell r="DD31">
            <v>3.08</v>
          </cell>
          <cell r="DE31">
            <v>51.633333333333326</v>
          </cell>
          <cell r="DF31">
            <v>10.236666666666666</v>
          </cell>
          <cell r="DG31">
            <v>6.3433333333333337</v>
          </cell>
          <cell r="DH31">
            <v>3.3666666666666667</v>
          </cell>
          <cell r="DI31">
            <v>13.78</v>
          </cell>
          <cell r="DJ31">
            <v>2.0533333333333332</v>
          </cell>
          <cell r="DK31">
            <v>5.9333333333333328E-2</v>
          </cell>
          <cell r="DL31">
            <v>1.2666666666666668E-2</v>
          </cell>
          <cell r="DM31">
            <v>2.1743333333333337</v>
          </cell>
          <cell r="DN31">
            <v>59.093333333333334</v>
          </cell>
          <cell r="DO31">
            <v>1.9466666666666665</v>
          </cell>
          <cell r="DP31">
            <v>13.57</v>
          </cell>
          <cell r="DQ31">
            <v>62.456666666666671</v>
          </cell>
          <cell r="DR31">
            <v>0.55333333333333334</v>
          </cell>
          <cell r="DS31">
            <v>3.813333333333333</v>
          </cell>
          <cell r="DT31">
            <v>2.9166666666666665</v>
          </cell>
          <cell r="DU31">
            <v>5.566666666666667E-2</v>
          </cell>
          <cell r="DV31">
            <v>0.04</v>
          </cell>
          <cell r="DW31">
            <v>5.0666666666666665E-2</v>
          </cell>
          <cell r="DX31">
            <v>98.08</v>
          </cell>
          <cell r="DY31">
            <v>60.186666666666667</v>
          </cell>
          <cell r="DZ31">
            <v>0.43333333333333335</v>
          </cell>
          <cell r="EA31">
            <v>6.38</v>
          </cell>
          <cell r="EB31">
            <v>3.5333333333333337</v>
          </cell>
          <cell r="EC31">
            <v>1.9866666666666666</v>
          </cell>
          <cell r="ED31">
            <v>0.4936666666666667</v>
          </cell>
          <cell r="EE31">
            <v>6.0999999999999999E-2</v>
          </cell>
          <cell r="EF31">
            <v>2.6818181818181817</v>
          </cell>
          <cell r="EG31">
            <v>0.93784722223063</v>
          </cell>
          <cell r="EH31">
            <v>11</v>
          </cell>
          <cell r="EI31">
            <v>36.921295773798768</v>
          </cell>
          <cell r="EJ31">
            <v>40</v>
          </cell>
          <cell r="EK31">
            <v>2.1325173420064316</v>
          </cell>
          <cell r="EL31">
            <v>1.7751858073251077</v>
          </cell>
          <cell r="EM31">
            <v>16.631562500000001</v>
          </cell>
          <cell r="EN31">
            <v>19.934409722222224</v>
          </cell>
          <cell r="EO31">
            <v>22.955416666666668</v>
          </cell>
          <cell r="EP31">
            <v>9.8350694444444446</v>
          </cell>
          <cell r="EQ31">
            <v>10.672743055555555</v>
          </cell>
          <cell r="ER31">
            <v>15.846701388888889</v>
          </cell>
          <cell r="ES31">
            <v>22.383368055555554</v>
          </cell>
          <cell r="ET31">
            <v>6.7603472222222223</v>
          </cell>
          <cell r="EU31">
            <v>3637324.1818925869</v>
          </cell>
          <cell r="EV31">
            <v>2143303.2800246966</v>
          </cell>
          <cell r="EW31">
            <v>725202.64545038098</v>
          </cell>
          <cell r="EX31">
            <v>495254.95724281744</v>
          </cell>
          <cell r="EY31">
            <v>0</v>
          </cell>
          <cell r="EZ31">
            <v>264270.59999999998</v>
          </cell>
          <cell r="FA31">
            <v>1057082.3999999999</v>
          </cell>
          <cell r="FB31">
            <v>0</v>
          </cell>
          <cell r="FC31">
            <v>161751</v>
          </cell>
          <cell r="FD31">
            <v>1612814.1349492539</v>
          </cell>
          <cell r="FF31">
            <v>812023</v>
          </cell>
          <cell r="FG31">
            <v>0</v>
          </cell>
          <cell r="FH31">
            <v>3.08</v>
          </cell>
          <cell r="FI31">
            <v>3.08</v>
          </cell>
          <cell r="FJ31">
            <v>3.8</v>
          </cell>
          <cell r="FK31">
            <v>3.8</v>
          </cell>
          <cell r="FL31">
            <v>3.8</v>
          </cell>
          <cell r="FM31">
            <v>1.36</v>
          </cell>
          <cell r="FN31">
            <v>257853.58854166657</v>
          </cell>
          <cell r="FO31">
            <v>212779.6</v>
          </cell>
          <cell r="FP31">
            <v>96074.41</v>
          </cell>
          <cell r="FQ31">
            <v>2309.09</v>
          </cell>
          <cell r="FR31">
            <v>22.851437500000014</v>
          </cell>
          <cell r="FS31">
            <v>0.10000000000000085</v>
          </cell>
          <cell r="FT31">
            <v>1.1243541666666679</v>
          </cell>
          <cell r="FU31">
            <v>46.40800000000003</v>
          </cell>
          <cell r="FV31">
            <v>217464.45624999996</v>
          </cell>
          <cell r="FW31">
            <v>11525.248583333328</v>
          </cell>
          <cell r="FX31">
            <v>40</v>
          </cell>
          <cell r="FY31">
            <v>40</v>
          </cell>
          <cell r="GA31">
            <v>0</v>
          </cell>
          <cell r="GB31">
            <v>70.483791666666633</v>
          </cell>
          <cell r="GC31">
            <v>10.453749999999999</v>
          </cell>
          <cell r="GD31">
            <v>5000.1013541666689</v>
          </cell>
          <cell r="GE31">
            <v>200.75954861111114</v>
          </cell>
          <cell r="GF31">
            <v>636796.24437238602</v>
          </cell>
          <cell r="GG31" t="str">
            <v xml:space="preserve"> </v>
          </cell>
          <cell r="GH31" t="str">
            <v xml:space="preserve"> </v>
          </cell>
          <cell r="GI31">
            <v>57.156080681752776</v>
          </cell>
          <cell r="GJ31">
            <v>1350.5000000121072</v>
          </cell>
          <cell r="GK31">
            <v>99.999999590470466</v>
          </cell>
          <cell r="GL31">
            <v>2.8826886456908341</v>
          </cell>
          <cell r="GM31">
            <v>17.260610969724048</v>
          </cell>
          <cell r="GN31">
            <v>538.16352540649825</v>
          </cell>
          <cell r="GO31">
            <v>64.39382866597154</v>
          </cell>
          <cell r="GP31">
            <v>31.680166721636425</v>
          </cell>
          <cell r="GQ31">
            <v>3.9260046123920334</v>
          </cell>
          <cell r="GR31">
            <v>74.829568379672281</v>
          </cell>
          <cell r="GS31">
            <v>24.526758203712571</v>
          </cell>
          <cell r="GT31">
            <v>0.64367341661513788</v>
          </cell>
          <cell r="GU31">
            <v>0.66497685185185185</v>
          </cell>
          <cell r="GV31">
            <v>6</v>
          </cell>
          <cell r="GW31">
            <v>1.36</v>
          </cell>
          <cell r="GX31">
            <v>12.52</v>
          </cell>
          <cell r="GY31">
            <v>24.1</v>
          </cell>
          <cell r="GZ31">
            <v>67.099999999999994</v>
          </cell>
          <cell r="HA31">
            <v>64.489236111111111</v>
          </cell>
          <cell r="HB31">
            <v>121.91111111111117</v>
          </cell>
          <cell r="HC31">
            <v>88.544201388888936</v>
          </cell>
          <cell r="HD31">
            <v>23.065798611111081</v>
          </cell>
          <cell r="HE31">
            <v>42.854787947916677</v>
          </cell>
          <cell r="HF31">
            <v>4285.4787947916675</v>
          </cell>
          <cell r="HG31">
            <v>15.876798394911347</v>
          </cell>
          <cell r="HH31">
            <v>0.13328711320099335</v>
          </cell>
          <cell r="HI31">
            <v>355550.99049999996</v>
          </cell>
          <cell r="HJ31">
            <v>7.5657722071781654E-3</v>
          </cell>
          <cell r="HL31">
            <v>310.80113376444899</v>
          </cell>
          <cell r="HM31">
            <v>0.82525866155600602</v>
          </cell>
          <cell r="HN31">
            <v>251.48091818956439</v>
          </cell>
          <cell r="HO31">
            <v>1.9200000000000017</v>
          </cell>
          <cell r="HP31">
            <v>437.82199948913365</v>
          </cell>
          <cell r="HQ31">
            <v>15.627452256944444</v>
          </cell>
          <cell r="HR31">
            <v>200.1915069776087</v>
          </cell>
          <cell r="HS31">
            <v>5.5038126096707796</v>
          </cell>
          <cell r="HT31">
            <v>175.60378405248267</v>
          </cell>
          <cell r="HU31">
            <v>48.981259507531398</v>
          </cell>
          <cell r="HV31">
            <v>14814.624604166665</v>
          </cell>
          <cell r="HW31">
            <v>129.24031250000007</v>
          </cell>
          <cell r="HX31">
            <v>388.74731770833347</v>
          </cell>
          <cell r="HY31">
            <v>863.05187022751841</v>
          </cell>
          <cell r="HZ31">
            <v>1468.3828707506777</v>
          </cell>
          <cell r="IA31">
            <v>50.487617419547988</v>
          </cell>
          <cell r="IB31">
            <v>18.009004454149498</v>
          </cell>
          <cell r="IC31">
            <v>870.11779275497042</v>
          </cell>
          <cell r="ID31">
            <v>732.65636344920802</v>
          </cell>
          <cell r="IE31">
            <v>0.95554255902041585</v>
          </cell>
          <cell r="IF31">
            <v>1825</v>
          </cell>
          <cell r="IG31">
            <v>100</v>
          </cell>
          <cell r="IH31">
            <v>581</v>
          </cell>
          <cell r="II31">
            <v>24.304249285114885</v>
          </cell>
          <cell r="IJ31">
            <v>86.515000000000001</v>
          </cell>
          <cell r="IK31">
            <v>63.38</v>
          </cell>
          <cell r="IL31">
            <v>188.38</v>
          </cell>
          <cell r="IM31">
            <v>42.970433253060932</v>
          </cell>
          <cell r="IN31">
            <v>1414.8</v>
          </cell>
          <cell r="IO31">
            <v>28.004062233284195</v>
          </cell>
          <cell r="IP31">
            <v>0.57088747233710901</v>
          </cell>
          <cell r="IQ31">
            <v>0</v>
          </cell>
          <cell r="IR31">
            <v>3637.3241818925867</v>
          </cell>
          <cell r="IS31">
            <v>0</v>
          </cell>
          <cell r="IU31">
            <v>161.751</v>
          </cell>
          <cell r="IV31">
            <v>300.76</v>
          </cell>
        </row>
        <row r="32">
          <cell r="A32">
            <v>44952</v>
          </cell>
          <cell r="B32">
            <v>2577.4142326388883</v>
          </cell>
          <cell r="C32">
            <v>3.073604166666656</v>
          </cell>
          <cell r="D32">
            <v>1117.4316875000004</v>
          </cell>
          <cell r="E32">
            <v>1.3991041666666584</v>
          </cell>
          <cell r="F32">
            <v>136.92520833333336</v>
          </cell>
          <cell r="G32">
            <v>131.28479166666676</v>
          </cell>
          <cell r="H32">
            <v>125.10833333333341</v>
          </cell>
          <cell r="I32">
            <v>120.1922916666668</v>
          </cell>
          <cell r="J32">
            <v>306.66708333333315</v>
          </cell>
          <cell r="K32">
            <v>316.15937500000001</v>
          </cell>
          <cell r="L32">
            <v>601.92312500000037</v>
          </cell>
          <cell r="M32">
            <v>374.39333333333354</v>
          </cell>
          <cell r="N32">
            <v>201.81895833333331</v>
          </cell>
          <cell r="O32">
            <v>451.83020833333313</v>
          </cell>
          <cell r="P32">
            <v>610.81583333333344</v>
          </cell>
          <cell r="Q32">
            <v>284.83708333333317</v>
          </cell>
          <cell r="R32">
            <v>833.62534999999934</v>
          </cell>
          <cell r="S32">
            <v>0.67754166666666549</v>
          </cell>
          <cell r="T32">
            <v>0.59162500000000007</v>
          </cell>
          <cell r="U32">
            <v>0.40902083333333317</v>
          </cell>
          <cell r="V32">
            <v>1.6764166666666707</v>
          </cell>
          <cell r="W32">
            <v>3.0054513888888907</v>
          </cell>
          <cell r="X32">
            <v>7.1590747139729416</v>
          </cell>
          <cell r="Y32">
            <v>24.626187499999979</v>
          </cell>
          <cell r="Z32">
            <v>21.914812500000021</v>
          </cell>
          <cell r="AA32">
            <v>3.6759583333333326</v>
          </cell>
          <cell r="AB32">
            <v>29.035444848333558</v>
          </cell>
          <cell r="AC32">
            <v>10.163692461306894</v>
          </cell>
          <cell r="AD32">
            <v>53.843360553385978</v>
          </cell>
          <cell r="AE32">
            <v>6.9575021369735648</v>
          </cell>
          <cell r="AF32">
            <v>59.93028967667388</v>
          </cell>
          <cell r="AG32">
            <v>2120.6849652777778</v>
          </cell>
          <cell r="AH32">
            <v>4257.863617490897</v>
          </cell>
          <cell r="AI32">
            <v>0</v>
          </cell>
          <cell r="AJ32">
            <v>143803</v>
          </cell>
          <cell r="AK32">
            <v>0</v>
          </cell>
          <cell r="AL32">
            <v>0</v>
          </cell>
          <cell r="AM32">
            <v>111372</v>
          </cell>
          <cell r="AN32">
            <v>33219</v>
          </cell>
          <cell r="AO32">
            <v>389.16312905846229</v>
          </cell>
          <cell r="AP32">
            <v>0</v>
          </cell>
          <cell r="AQ32">
            <v>33.773510125892948</v>
          </cell>
          <cell r="AR32">
            <v>0</v>
          </cell>
          <cell r="AS32">
            <v>0</v>
          </cell>
          <cell r="AT32">
            <v>26.156779550780929</v>
          </cell>
          <cell r="AU32">
            <v>7.80179991288108</v>
          </cell>
          <cell r="AV32">
            <v>170</v>
          </cell>
          <cell r="AW32">
            <v>389.16312905846229</v>
          </cell>
          <cell r="AX32">
            <v>3.5030994459655984</v>
          </cell>
          <cell r="AZ32">
            <v>0</v>
          </cell>
          <cell r="BA32">
            <v>4.3842802111420971</v>
          </cell>
          <cell r="BB32">
            <v>-0.88118076517649868</v>
          </cell>
          <cell r="BC32">
            <v>1.0236845209810321</v>
          </cell>
          <cell r="BD32">
            <v>67.405292166344381</v>
          </cell>
          <cell r="BE32">
            <v>125.15431773400908</v>
          </cell>
          <cell r="BF32">
            <v>76.958304745663185</v>
          </cell>
          <cell r="BG32">
            <v>1473.33</v>
          </cell>
          <cell r="BH32">
            <v>4.7600993892805779</v>
          </cell>
          <cell r="BI32">
            <v>0.67834315829187208</v>
          </cell>
          <cell r="BJ32">
            <v>3.985866207644604E-2</v>
          </cell>
          <cell r="BK32">
            <v>0.70976409488551973</v>
          </cell>
          <cell r="BL32">
            <v>0.11472688580254191</v>
          </cell>
          <cell r="BM32">
            <v>5.5079086986252933E-2</v>
          </cell>
          <cell r="BN32">
            <v>35.208199910396367</v>
          </cell>
          <cell r="BO32">
            <v>7.3691388620340046</v>
          </cell>
          <cell r="BP32">
            <v>34.398850244051964</v>
          </cell>
          <cell r="BQ32">
            <v>18.615577353863571</v>
          </cell>
          <cell r="BR32">
            <v>0.46933127402202351</v>
          </cell>
          <cell r="BS32">
            <v>0.45719446343936432</v>
          </cell>
          <cell r="BT32">
            <v>0.36866207644603727</v>
          </cell>
          <cell r="BU32">
            <v>0.66234006932490763</v>
          </cell>
          <cell r="BV32">
            <v>1.0236845209810321</v>
          </cell>
          <cell r="BW32">
            <v>1.2379280395000212</v>
          </cell>
          <cell r="BX32">
            <v>0.80315519856599682</v>
          </cell>
          <cell r="BY32">
            <v>0.789658798839869</v>
          </cell>
          <cell r="BZ32">
            <v>4257.8635999999997</v>
          </cell>
          <cell r="CA32">
            <v>531.28813973920956</v>
          </cell>
          <cell r="CB32">
            <v>188.82101547295957</v>
          </cell>
          <cell r="CC32">
            <v>342.46712426624998</v>
          </cell>
          <cell r="CD32">
            <v>2.893784188093623</v>
          </cell>
          <cell r="CE32">
            <v>2.5450508923985131</v>
          </cell>
          <cell r="CF32">
            <v>0</v>
          </cell>
          <cell r="CG32">
            <v>67.69</v>
          </cell>
          <cell r="CH32">
            <v>23.95</v>
          </cell>
          <cell r="CI32">
            <v>0</v>
          </cell>
          <cell r="CJ32">
            <v>0</v>
          </cell>
          <cell r="CK32">
            <v>12.9</v>
          </cell>
          <cell r="CL32">
            <v>47.087111364173573</v>
          </cell>
          <cell r="CM32">
            <v>1.1237233948499425</v>
          </cell>
          <cell r="CN32">
            <v>2.9123554035567714</v>
          </cell>
          <cell r="CO32">
            <v>100</v>
          </cell>
          <cell r="CP32">
            <v>2.2370122427188446</v>
          </cell>
          <cell r="CQ32">
            <v>1.0138418235721509</v>
          </cell>
          <cell r="CR32">
            <v>0.2522453796746022</v>
          </cell>
          <cell r="CS32">
            <v>57.825885847690145</v>
          </cell>
          <cell r="CT32">
            <v>18.111156646248837</v>
          </cell>
          <cell r="CU32">
            <v>1.0212622517242074</v>
          </cell>
          <cell r="CV32">
            <v>2120.6849652777778</v>
          </cell>
          <cell r="CW32">
            <v>12.9</v>
          </cell>
          <cell r="CX32">
            <v>67.69</v>
          </cell>
          <cell r="CY32">
            <v>23.95</v>
          </cell>
          <cell r="CZ32">
            <v>42.990845</v>
          </cell>
          <cell r="DA32">
            <v>0.59</v>
          </cell>
          <cell r="DB32">
            <v>0</v>
          </cell>
          <cell r="DC32">
            <v>2.25</v>
          </cell>
          <cell r="DD32">
            <v>2.06</v>
          </cell>
          <cell r="DE32">
            <v>52.116666666666667</v>
          </cell>
          <cell r="DF32">
            <v>9.4466666666666672</v>
          </cell>
          <cell r="DG32">
            <v>6.2833333333333323</v>
          </cell>
          <cell r="DH32">
            <v>3.436666666666667</v>
          </cell>
          <cell r="DI32">
            <v>13.123333333333335</v>
          </cell>
          <cell r="DJ32">
            <v>2.0499999999999998</v>
          </cell>
          <cell r="DK32">
            <v>5.9666666666666666E-2</v>
          </cell>
          <cell r="DL32">
            <v>1.2000000000000002E-2</v>
          </cell>
          <cell r="DM32">
            <v>2.089</v>
          </cell>
          <cell r="DN32">
            <v>57.593333333333334</v>
          </cell>
          <cell r="DO32">
            <v>2.0166666666666671</v>
          </cell>
          <cell r="DP32">
            <v>13.853333333333333</v>
          </cell>
          <cell r="DQ32">
            <v>60.52</v>
          </cell>
          <cell r="DR32">
            <v>0.69</v>
          </cell>
          <cell r="DS32">
            <v>5.8733333333333322</v>
          </cell>
          <cell r="DT32">
            <v>3.4166666666666665</v>
          </cell>
          <cell r="DU32">
            <v>4.8333333333333339E-2</v>
          </cell>
          <cell r="DV32">
            <v>3.4000000000000002E-2</v>
          </cell>
          <cell r="DW32">
            <v>6.5666666666666665E-2</v>
          </cell>
          <cell r="DX32">
            <v>98.266666666666666</v>
          </cell>
          <cell r="DY32">
            <v>60.206666666666671</v>
          </cell>
          <cell r="DZ32">
            <v>0.5033333333333333</v>
          </cell>
          <cell r="EA32">
            <v>6.2666666666666666</v>
          </cell>
          <cell r="EB32">
            <v>3.4233333333333333</v>
          </cell>
          <cell r="EC32">
            <v>1.91</v>
          </cell>
          <cell r="ED32">
            <v>0.64133333333333331</v>
          </cell>
          <cell r="EE32">
            <v>5.8666666666666666E-2</v>
          </cell>
          <cell r="EF32">
            <v>2.5363636363636362</v>
          </cell>
          <cell r="EG32">
            <v>0.92817129629838746</v>
          </cell>
          <cell r="EH32">
            <v>11</v>
          </cell>
          <cell r="EI32">
            <v>29.277036842588927</v>
          </cell>
          <cell r="EJ32">
            <v>35</v>
          </cell>
          <cell r="EK32">
            <v>2.125341341603765</v>
          </cell>
          <cell r="EL32">
            <v>1.8080891177997822</v>
          </cell>
          <cell r="EM32">
            <v>21.305590277777778</v>
          </cell>
          <cell r="EN32">
            <v>36.408576388888889</v>
          </cell>
          <cell r="EO32">
            <v>14.819722222222222</v>
          </cell>
          <cell r="EP32">
            <v>22.137291666666666</v>
          </cell>
          <cell r="EQ32">
            <v>16.901805555555555</v>
          </cell>
          <cell r="ER32">
            <v>23.34986111111111</v>
          </cell>
          <cell r="ES32">
            <v>29.940555555555555</v>
          </cell>
          <cell r="ET32">
            <v>7.064409722222222</v>
          </cell>
          <cell r="EU32">
            <v>3813148.4671229161</v>
          </cell>
          <cell r="EV32">
            <v>2056269.5358860285</v>
          </cell>
          <cell r="EW32">
            <v>719785.46529826405</v>
          </cell>
          <cell r="EX32">
            <v>492725.34878837172</v>
          </cell>
          <cell r="EY32">
            <v>0</v>
          </cell>
          <cell r="EZ32">
            <v>544627.6</v>
          </cell>
          <cell r="FA32">
            <v>816941.4</v>
          </cell>
          <cell r="FB32">
            <v>0</v>
          </cell>
          <cell r="FC32">
            <v>129380</v>
          </cell>
          <cell r="FD32">
            <v>1657003.5216801288</v>
          </cell>
          <cell r="FF32">
            <v>819128</v>
          </cell>
          <cell r="FG32">
            <v>0</v>
          </cell>
          <cell r="FH32">
            <v>2.06</v>
          </cell>
          <cell r="FI32">
            <v>2.06</v>
          </cell>
          <cell r="FJ32">
            <v>3.65</v>
          </cell>
          <cell r="FK32">
            <v>3.65</v>
          </cell>
          <cell r="FL32">
            <v>3.65</v>
          </cell>
          <cell r="FM32">
            <v>1.85</v>
          </cell>
          <cell r="FN32">
            <v>260474.9985416666</v>
          </cell>
          <cell r="FO32">
            <v>208295</v>
          </cell>
          <cell r="FP32">
            <v>96074.41</v>
          </cell>
          <cell r="FQ32">
            <v>2493.8200000000002</v>
          </cell>
          <cell r="FR32">
            <v>22.837416666666662</v>
          </cell>
          <cell r="FS32">
            <v>0.10000000000000085</v>
          </cell>
          <cell r="FT32">
            <v>1.0920416666666672</v>
          </cell>
          <cell r="FU32">
            <v>50.366104166666624</v>
          </cell>
          <cell r="FV32">
            <v>219987.82229166673</v>
          </cell>
          <cell r="FW32">
            <v>8353.3793541666655</v>
          </cell>
          <cell r="FX32">
            <v>20</v>
          </cell>
          <cell r="FY32">
            <v>40</v>
          </cell>
          <cell r="GA32">
            <v>0</v>
          </cell>
          <cell r="GB32">
            <v>74.39556250000004</v>
          </cell>
          <cell r="GC32">
            <v>10.08902777777778</v>
          </cell>
          <cell r="GD32">
            <v>5263.8866319444451</v>
          </cell>
          <cell r="GE32">
            <v>203.94159722222241</v>
          </cell>
          <cell r="GF32">
            <v>575129.64437500061</v>
          </cell>
          <cell r="GG32" t="str">
            <v xml:space="preserve"> </v>
          </cell>
          <cell r="GH32" t="str">
            <v xml:space="preserve"> </v>
          </cell>
          <cell r="GI32">
            <v>57.006453546135639</v>
          </cell>
          <cell r="GJ32">
            <v>1336.5666666696779</v>
          </cell>
          <cell r="GK32">
            <v>99.999999589209537</v>
          </cell>
          <cell r="GL32">
            <v>2.9123554035567714</v>
          </cell>
          <cell r="GM32">
            <v>19.434538634558535</v>
          </cell>
          <cell r="GN32">
            <v>541.30223101294905</v>
          </cell>
          <cell r="GO32">
            <v>63.858085596032296</v>
          </cell>
          <cell r="GP32">
            <v>28.941280120944285</v>
          </cell>
          <cell r="GQ32">
            <v>7.2006342830234171</v>
          </cell>
          <cell r="GR32">
            <v>75.139240708065103</v>
          </cell>
          <cell r="GS32">
            <v>23.53372609506377</v>
          </cell>
          <cell r="GT32">
            <v>1.3270331968711386</v>
          </cell>
          <cell r="GU32">
            <v>0.62563657407407403</v>
          </cell>
          <cell r="GV32">
            <v>4</v>
          </cell>
          <cell r="GW32">
            <v>1.85</v>
          </cell>
          <cell r="GX32">
            <v>11.04</v>
          </cell>
          <cell r="GY32">
            <v>25.06</v>
          </cell>
          <cell r="GZ32">
            <v>72.86666666666666</v>
          </cell>
          <cell r="HA32">
            <v>61.892777777777773</v>
          </cell>
          <cell r="HB32">
            <v>111.36927083333333</v>
          </cell>
          <cell r="HC32">
            <v>88.696666666666701</v>
          </cell>
          <cell r="HD32">
            <v>22.174097222222244</v>
          </cell>
          <cell r="HE32">
            <v>45.464447993055586</v>
          </cell>
          <cell r="HF32">
            <v>4546.4447993055583</v>
          </cell>
          <cell r="HG32">
            <v>20.559005989411538</v>
          </cell>
          <cell r="HH32">
            <v>0.12443508713016169</v>
          </cell>
          <cell r="HI32">
            <v>369855.1684999998</v>
          </cell>
          <cell r="HJ32">
            <v>8.1909040460079463E-3</v>
          </cell>
          <cell r="HL32">
            <v>308.57742445066066</v>
          </cell>
          <cell r="HM32">
            <v>0.88276501893976822</v>
          </cell>
          <cell r="HN32">
            <v>241.26895887729401</v>
          </cell>
          <cell r="HO32">
            <v>1.7333333333333343</v>
          </cell>
          <cell r="HP32">
            <v>439.50519858669117</v>
          </cell>
          <cell r="HQ32">
            <v>21.490976562500002</v>
          </cell>
          <cell r="HR32">
            <v>203.10623831230862</v>
          </cell>
          <cell r="HS32">
            <v>5.326470764605598</v>
          </cell>
          <cell r="HT32">
            <v>177.41098406212072</v>
          </cell>
          <cell r="HU32">
            <v>48.731078451597206</v>
          </cell>
          <cell r="HV32">
            <v>15410.632020833313</v>
          </cell>
          <cell r="HW32">
            <v>128.37765625000009</v>
          </cell>
          <cell r="HX32">
            <v>393.55562500000008</v>
          </cell>
          <cell r="HY32">
            <v>895.55439292580127</v>
          </cell>
          <cell r="HZ32">
            <v>1468.2010807767172</v>
          </cell>
          <cell r="IA32">
            <v>48.920073236809195</v>
          </cell>
          <cell r="IB32">
            <v>17.825555423667176</v>
          </cell>
          <cell r="IC32">
            <v>871.6757577094786</v>
          </cell>
          <cell r="ID32">
            <v>730.91515579352335</v>
          </cell>
          <cell r="IE32">
            <v>1.0310021457709448</v>
          </cell>
          <cell r="IF32">
            <v>1788</v>
          </cell>
          <cell r="IG32">
            <v>120</v>
          </cell>
          <cell r="IH32">
            <v>568</v>
          </cell>
          <cell r="II32">
            <v>23.246196655376483</v>
          </cell>
          <cell r="IJ32">
            <v>86.26</v>
          </cell>
          <cell r="IK32">
            <v>63.900000000000006</v>
          </cell>
          <cell r="IL32">
            <v>386.81</v>
          </cell>
          <cell r="IM32">
            <v>46.428095843873784</v>
          </cell>
          <cell r="IN32">
            <v>1483</v>
          </cell>
          <cell r="IO32">
            <v>28.001480872488198</v>
          </cell>
          <cell r="IP32">
            <v>0.55332913905461889</v>
          </cell>
          <cell r="IQ32">
            <v>0</v>
          </cell>
          <cell r="IR32">
            <v>3813.1484671229159</v>
          </cell>
          <cell r="IS32">
            <v>0</v>
          </cell>
          <cell r="IU32">
            <v>129.38</v>
          </cell>
          <cell r="IV32">
            <v>208.45</v>
          </cell>
        </row>
        <row r="33">
          <cell r="A33">
            <v>44953</v>
          </cell>
          <cell r="B33">
            <v>2589.991472222222</v>
          </cell>
          <cell r="C33">
            <v>3.0745416666666605</v>
          </cell>
          <cell r="D33">
            <v>1118.1942083333327</v>
          </cell>
          <cell r="E33">
            <v>1.3977395833333253</v>
          </cell>
          <cell r="F33">
            <v>129.47687500000001</v>
          </cell>
          <cell r="G33">
            <v>123.90666666666661</v>
          </cell>
          <cell r="H33">
            <v>117.60020833333333</v>
          </cell>
          <cell r="I33">
            <v>113.67749999999999</v>
          </cell>
          <cell r="J33">
            <v>308.35708333333338</v>
          </cell>
          <cell r="K33">
            <v>324.46249999999998</v>
          </cell>
          <cell r="L33">
            <v>570.1174999999995</v>
          </cell>
          <cell r="M33">
            <v>387.26166666666666</v>
          </cell>
          <cell r="N33">
            <v>205.3635416666668</v>
          </cell>
          <cell r="O33">
            <v>446.52541666666713</v>
          </cell>
          <cell r="P33">
            <v>588.88708333333341</v>
          </cell>
          <cell r="Q33">
            <v>284.94166666666666</v>
          </cell>
          <cell r="R33">
            <v>827.85768750000022</v>
          </cell>
          <cell r="S33">
            <v>0.70602083333333254</v>
          </cell>
          <cell r="T33">
            <v>0.56723958333333324</v>
          </cell>
          <cell r="U33">
            <v>0.40718749999999998</v>
          </cell>
          <cell r="V33">
            <v>1.6785208333333335</v>
          </cell>
          <cell r="W33">
            <v>3.1695833333333332</v>
          </cell>
          <cell r="X33">
            <v>7.0869710198319957</v>
          </cell>
          <cell r="Y33">
            <v>24.513500000000011</v>
          </cell>
          <cell r="Z33">
            <v>22.048895833333351</v>
          </cell>
          <cell r="AA33">
            <v>3.5834374999999947</v>
          </cell>
          <cell r="AB33">
            <v>27.654741387510541</v>
          </cell>
          <cell r="AC33">
            <v>10.768703297216026</v>
          </cell>
          <cell r="AD33">
            <v>54.508205997925074</v>
          </cell>
          <cell r="AE33">
            <v>7.0683493173483454</v>
          </cell>
          <cell r="AF33">
            <v>61.424034349326007</v>
          </cell>
          <cell r="AG33">
            <v>2106.81579861111</v>
          </cell>
          <cell r="AH33">
            <v>4314.2884183234664</v>
          </cell>
          <cell r="AI33">
            <v>0</v>
          </cell>
          <cell r="AJ33">
            <v>98804</v>
          </cell>
          <cell r="AK33">
            <v>0</v>
          </cell>
          <cell r="AL33">
            <v>0</v>
          </cell>
          <cell r="AM33">
            <v>166197</v>
          </cell>
          <cell r="AN33">
            <v>33974</v>
          </cell>
          <cell r="AO33">
            <v>371.75666251835207</v>
          </cell>
          <cell r="AP33">
            <v>0</v>
          </cell>
          <cell r="AQ33">
            <v>22.901575050097197</v>
          </cell>
          <cell r="AR33">
            <v>0</v>
          </cell>
          <cell r="AS33">
            <v>0</v>
          </cell>
          <cell r="AT33">
            <v>38.522459299228814</v>
          </cell>
          <cell r="AU33">
            <v>7.8747632763046251</v>
          </cell>
          <cell r="AV33">
            <v>174</v>
          </cell>
          <cell r="AW33">
            <v>371.75666251835207</v>
          </cell>
          <cell r="AX33">
            <v>3.6558177207366374</v>
          </cell>
          <cell r="AZ33">
            <v>0</v>
          </cell>
          <cell r="BA33">
            <v>4.3414835871558859</v>
          </cell>
          <cell r="BB33">
            <v>-0.68566586641924854</v>
          </cell>
          <cell r="BC33">
            <v>1.0221596886347049</v>
          </cell>
          <cell r="BD33">
            <v>76.909772649382475</v>
          </cell>
          <cell r="BE33">
            <v>118.75547192985019</v>
          </cell>
          <cell r="BF33">
            <v>75.225899493718074</v>
          </cell>
          <cell r="BG33">
            <v>1462.1420000000001</v>
          </cell>
          <cell r="BH33">
            <v>4.705811477508087</v>
          </cell>
          <cell r="BI33">
            <v>0.57498824788811054</v>
          </cell>
          <cell r="BJ33">
            <v>4.6496334737381025E-2</v>
          </cell>
          <cell r="BK33">
            <v>0.74951684857229284</v>
          </cell>
          <cell r="BL33">
            <v>0.12290739103116054</v>
          </cell>
          <cell r="BM33">
            <v>4.5363547508784983E-2</v>
          </cell>
          <cell r="BN33">
            <v>35.304090149840327</v>
          </cell>
          <cell r="BO33">
            <v>7.0836239253254725</v>
          </cell>
          <cell r="BP33">
            <v>34.542446082043725</v>
          </cell>
          <cell r="BQ33">
            <v>18.453925816752641</v>
          </cell>
          <cell r="BR33">
            <v>0.46902751166789486</v>
          </cell>
          <cell r="BS33">
            <v>0.45640211250307045</v>
          </cell>
          <cell r="BT33">
            <v>0.36345124048145416</v>
          </cell>
          <cell r="BU33">
            <v>0.70431269958241205</v>
          </cell>
          <cell r="BV33">
            <v>1.0221596886347049</v>
          </cell>
          <cell r="BW33">
            <v>1.2272375743720516</v>
          </cell>
          <cell r="BX33">
            <v>0.79984104510300924</v>
          </cell>
          <cell r="BY33">
            <v>0.80232449029722419</v>
          </cell>
          <cell r="BZ33">
            <v>4314.2884000000004</v>
          </cell>
          <cell r="CA33">
            <v>532.36084864495433</v>
          </cell>
          <cell r="CB33">
            <v>189.40624368255015</v>
          </cell>
          <cell r="CC33">
            <v>342.95460496240423</v>
          </cell>
          <cell r="CD33">
            <v>2.8394586397379031</v>
          </cell>
          <cell r="CE33">
            <v>2.5286043710432504</v>
          </cell>
          <cell r="CF33">
            <v>0</v>
          </cell>
          <cell r="CG33">
            <v>67.239999999999995</v>
          </cell>
          <cell r="CH33">
            <v>24.15</v>
          </cell>
          <cell r="CI33">
            <v>0</v>
          </cell>
          <cell r="CJ33">
            <v>0</v>
          </cell>
          <cell r="CK33">
            <v>12.99</v>
          </cell>
          <cell r="CL33">
            <v>47.353439269439093</v>
          </cell>
          <cell r="CM33">
            <v>1.1117790289952159</v>
          </cell>
          <cell r="CN33">
            <v>2.9509496580027363</v>
          </cell>
          <cell r="CO33">
            <v>100</v>
          </cell>
          <cell r="CP33">
            <v>2.3960444940361216</v>
          </cell>
          <cell r="CQ33">
            <v>1.0514146396322948</v>
          </cell>
          <cell r="CR33">
            <v>0.2083585870682208</v>
          </cell>
          <cell r="CS33">
            <v>56.49905800187279</v>
          </cell>
          <cell r="CT33">
            <v>17.789906662175856</v>
          </cell>
          <cell r="CU33">
            <v>0.93693482966942432</v>
          </cell>
          <cell r="CV33">
            <v>2106.81579861111</v>
          </cell>
          <cell r="CW33">
            <v>12.99</v>
          </cell>
          <cell r="CX33">
            <v>67.239999999999995</v>
          </cell>
          <cell r="CY33">
            <v>24.15</v>
          </cell>
          <cell r="CZ33">
            <v>42.801690000000001</v>
          </cell>
          <cell r="DA33">
            <v>0.55000000000000004</v>
          </cell>
          <cell r="DB33">
            <v>0</v>
          </cell>
          <cell r="DC33">
            <v>2.0099999999999998</v>
          </cell>
          <cell r="DD33">
            <v>3.02</v>
          </cell>
          <cell r="DE33">
            <v>52.623333333333335</v>
          </cell>
          <cell r="DF33">
            <v>9.7566666666666677</v>
          </cell>
          <cell r="DG33">
            <v>5.4933333333333332</v>
          </cell>
          <cell r="DH33">
            <v>3.34</v>
          </cell>
          <cell r="DI33">
            <v>13.293333333333331</v>
          </cell>
          <cell r="DJ33">
            <v>1.97</v>
          </cell>
          <cell r="DK33">
            <v>6.0999999999999999E-2</v>
          </cell>
          <cell r="DL33">
            <v>1.1333333333333334E-2</v>
          </cell>
          <cell r="DM33">
            <v>2.6819999999999999</v>
          </cell>
          <cell r="DN33">
            <v>58.223333333333336</v>
          </cell>
          <cell r="DO33">
            <v>1.89</v>
          </cell>
          <cell r="DP33">
            <v>13.176666666666668</v>
          </cell>
          <cell r="DQ33">
            <v>61.676666666666669</v>
          </cell>
          <cell r="DR33">
            <v>0.70666666666666667</v>
          </cell>
          <cell r="DS33">
            <v>3.5833333333333335</v>
          </cell>
          <cell r="DT33">
            <v>3.5133333333333332</v>
          </cell>
          <cell r="DU33">
            <v>4.4666666666666667E-2</v>
          </cell>
          <cell r="DV33">
            <v>4.4333333333333336E-2</v>
          </cell>
          <cell r="DW33">
            <v>5.2333333333333336E-2</v>
          </cell>
          <cell r="DX33">
            <v>98.186666666666667</v>
          </cell>
          <cell r="DY33">
            <v>61.043333333333329</v>
          </cell>
          <cell r="DZ33">
            <v>0.47333333333333333</v>
          </cell>
          <cell r="EA33">
            <v>5.0933333333333337</v>
          </cell>
          <cell r="EB33">
            <v>3.456666666666667</v>
          </cell>
          <cell r="EC33">
            <v>1.9233333333333331</v>
          </cell>
          <cell r="ED33">
            <v>0.48833333333333329</v>
          </cell>
          <cell r="EE33">
            <v>6.4666666666666664E-2</v>
          </cell>
          <cell r="EF33">
            <v>2.66</v>
          </cell>
          <cell r="EG33">
            <v>0.87664351851708489</v>
          </cell>
          <cell r="EH33">
            <v>10</v>
          </cell>
          <cell r="EI33">
            <v>19.561414031006152</v>
          </cell>
          <cell r="EJ33">
            <v>30</v>
          </cell>
          <cell r="EK33">
            <v>2.0783233866875102</v>
          </cell>
          <cell r="EL33">
            <v>1.8320841683185329</v>
          </cell>
          <cell r="EM33">
            <v>14.4653125</v>
          </cell>
          <cell r="EN33">
            <v>26.247569444444444</v>
          </cell>
          <cell r="EO33">
            <v>13.175833333333333</v>
          </cell>
          <cell r="EP33">
            <v>16.021631944444444</v>
          </cell>
          <cell r="EQ33">
            <v>10.599722222222223</v>
          </cell>
          <cell r="ER33">
            <v>16.496076388888888</v>
          </cell>
          <cell r="ES33">
            <v>23.323611111111113</v>
          </cell>
          <cell r="ET33">
            <v>11.405590277777778</v>
          </cell>
          <cell r="EU33">
            <v>3852230.96042469</v>
          </cell>
          <cell r="EV33">
            <v>1954429.5950514576</v>
          </cell>
          <cell r="EW33">
            <v>761051.13873573719</v>
          </cell>
          <cell r="EX33">
            <v>499537.88756912161</v>
          </cell>
          <cell r="EY33">
            <v>0</v>
          </cell>
          <cell r="EZ33">
            <v>359664.75</v>
          </cell>
          <cell r="FA33">
            <v>1078994.25</v>
          </cell>
          <cell r="FB33">
            <v>0</v>
          </cell>
          <cell r="FC33">
            <v>88324</v>
          </cell>
          <cell r="FD33">
            <v>1603865.4567256414</v>
          </cell>
          <cell r="FF33">
            <v>828447.66666666709</v>
          </cell>
          <cell r="FG33">
            <v>0</v>
          </cell>
          <cell r="FH33">
            <v>3.02</v>
          </cell>
          <cell r="FI33">
            <v>3.02</v>
          </cell>
          <cell r="FJ33">
            <v>4.45</v>
          </cell>
          <cell r="FK33">
            <v>4.45</v>
          </cell>
          <cell r="FL33">
            <v>4.45</v>
          </cell>
          <cell r="FM33">
            <v>1.3633333333333333</v>
          </cell>
          <cell r="FN33">
            <v>261883.94833333307</v>
          </cell>
          <cell r="FO33">
            <v>209957.8</v>
          </cell>
          <cell r="FP33">
            <v>96074.41</v>
          </cell>
          <cell r="FQ33">
            <v>2282.85</v>
          </cell>
          <cell r="FR33">
            <v>22.995187499999986</v>
          </cell>
          <cell r="FS33">
            <v>0.10010416666666751</v>
          </cell>
          <cell r="FT33">
            <v>1.1709166666666682</v>
          </cell>
          <cell r="FU33">
            <v>48.147416666666672</v>
          </cell>
          <cell r="FV33">
            <v>221575.16208333333</v>
          </cell>
          <cell r="FW33">
            <v>9919.1618125000095</v>
          </cell>
          <cell r="FX33">
            <v>40</v>
          </cell>
          <cell r="FY33">
            <v>35</v>
          </cell>
          <cell r="GA33">
            <v>0</v>
          </cell>
          <cell r="GB33">
            <v>72.413625000000039</v>
          </cell>
          <cell r="GC33">
            <v>10.043888888888894</v>
          </cell>
          <cell r="GD33">
            <v>5344.4086111111092</v>
          </cell>
          <cell r="GE33">
            <v>205.38822916666655</v>
          </cell>
          <cell r="GF33">
            <v>638236.25895833422</v>
          </cell>
          <cell r="GG33" t="str">
            <v xml:space="preserve"> </v>
          </cell>
          <cell r="GH33" t="str">
            <v xml:space="preserve"> </v>
          </cell>
          <cell r="GI33">
            <v>57.629318902241643</v>
          </cell>
          <cell r="GJ33">
            <v>1262.3666666646022</v>
          </cell>
          <cell r="GK33">
            <v>99.999999575284164</v>
          </cell>
          <cell r="GL33">
            <v>2.9509496580027363</v>
          </cell>
          <cell r="GM33">
            <v>20.396356302889156</v>
          </cell>
          <cell r="GN33">
            <v>539.71901792263282</v>
          </cell>
          <cell r="GO33">
            <v>65.54058974125563</v>
          </cell>
          <cell r="GP33">
            <v>28.760040022466921</v>
          </cell>
          <cell r="GQ33">
            <v>5.6993702362774563</v>
          </cell>
          <cell r="GR33">
            <v>75.105858995532358</v>
          </cell>
          <cell r="GS33">
            <v>23.648645987491911</v>
          </cell>
          <cell r="GT33">
            <v>1.2454950169757231</v>
          </cell>
          <cell r="GU33">
            <v>0.67422453703703711</v>
          </cell>
          <cell r="GV33">
            <v>4</v>
          </cell>
          <cell r="GW33">
            <v>1.3633333333333333</v>
          </cell>
          <cell r="GX33">
            <v>10.45</v>
          </cell>
          <cell r="GY33">
            <v>22.85</v>
          </cell>
          <cell r="GZ33">
            <v>72.466666666666683</v>
          </cell>
          <cell r="HA33">
            <v>61.270555555555539</v>
          </cell>
          <cell r="HB33">
            <v>116.19347222222228</v>
          </cell>
          <cell r="HC33">
            <v>83.607569444444437</v>
          </cell>
          <cell r="HD33">
            <v>21.420104166666647</v>
          </cell>
          <cell r="HE33">
            <v>43.065522128472203</v>
          </cell>
          <cell r="HF33">
            <v>4306.5522128472203</v>
          </cell>
          <cell r="HG33">
            <v>15.198318620450202</v>
          </cell>
          <cell r="HH33">
            <v>0.19973315531812266</v>
          </cell>
          <cell r="HI33">
            <v>367547.8624999997</v>
          </cell>
          <cell r="HJ33">
            <v>2.2466271015309448E-2</v>
          </cell>
          <cell r="HL33">
            <v>326.26832797881258</v>
          </cell>
          <cell r="HM33">
            <v>2.4095179094282786</v>
          </cell>
          <cell r="HN33">
            <v>229.31973915270436</v>
          </cell>
          <cell r="HO33">
            <v>1.8133333333333326</v>
          </cell>
          <cell r="HP33">
            <v>443.56241558316628</v>
          </cell>
          <cell r="HQ33">
            <v>16.466918402777779</v>
          </cell>
          <cell r="HR33">
            <v>203.9575926861564</v>
          </cell>
          <cell r="HS33">
            <v>5.2945317864241206</v>
          </cell>
          <cell r="HT33">
            <v>179.76201743014443</v>
          </cell>
          <cell r="HU33">
            <v>49.40484602331972</v>
          </cell>
          <cell r="HV33">
            <v>15314.494270833322</v>
          </cell>
          <cell r="HW33">
            <v>121.16531249999998</v>
          </cell>
          <cell r="HX33">
            <v>389.4895572916667</v>
          </cell>
          <cell r="HY33">
            <v>892.90065635474321</v>
          </cell>
          <cell r="HZ33">
            <v>1456.8369451856049</v>
          </cell>
          <cell r="IA33">
            <v>48.665684729902608</v>
          </cell>
          <cell r="IB33">
            <v>17.592422328012621</v>
          </cell>
          <cell r="IC33">
            <v>864.47343301385456</v>
          </cell>
          <cell r="ID33">
            <v>726.29391871440657</v>
          </cell>
          <cell r="IE33">
            <v>1.0677639400638661</v>
          </cell>
          <cell r="IF33">
            <v>1427</v>
          </cell>
          <cell r="IG33">
            <v>100</v>
          </cell>
          <cell r="IH33">
            <v>567</v>
          </cell>
          <cell r="II33">
            <v>23.500954791454653</v>
          </cell>
          <cell r="IJ33">
            <v>86.08</v>
          </cell>
          <cell r="IK33">
            <v>66.699999999999989</v>
          </cell>
          <cell r="IL33">
            <v>261.2</v>
          </cell>
          <cell r="IM33">
            <v>40.792280424317106</v>
          </cell>
          <cell r="IN33">
            <v>1498</v>
          </cell>
          <cell r="IO33">
            <v>27.998791287340836</v>
          </cell>
          <cell r="IP33">
            <v>0.46218514274567268</v>
          </cell>
          <cell r="IQ33">
            <v>0</v>
          </cell>
          <cell r="IR33">
            <v>3852.2309604246902</v>
          </cell>
          <cell r="IS33">
            <v>0</v>
          </cell>
          <cell r="IU33">
            <v>88.323999999999998</v>
          </cell>
          <cell r="IV33">
            <v>347.01</v>
          </cell>
        </row>
        <row r="34">
          <cell r="A34">
            <v>44954</v>
          </cell>
          <cell r="B34">
            <v>2591.9950972222209</v>
          </cell>
          <cell r="C34">
            <v>3.0708020833333238</v>
          </cell>
          <cell r="D34">
            <v>1120.8658229166663</v>
          </cell>
          <cell r="E34">
            <v>1.3972395833333249</v>
          </cell>
          <cell r="F34">
            <v>136.22999999999999</v>
          </cell>
          <cell r="G34">
            <v>136.79916666666685</v>
          </cell>
          <cell r="H34">
            <v>126.93083333333328</v>
          </cell>
          <cell r="I34">
            <v>125.51375</v>
          </cell>
          <cell r="J34">
            <v>305.29166666666646</v>
          </cell>
          <cell r="K34">
            <v>303.69479166666667</v>
          </cell>
          <cell r="L34">
            <v>681.35854166666672</v>
          </cell>
          <cell r="M34">
            <v>398.90291666666701</v>
          </cell>
          <cell r="N34">
            <v>209.30562499999999</v>
          </cell>
          <cell r="O34">
            <v>438.28666666666635</v>
          </cell>
          <cell r="P34">
            <v>595.34187499999996</v>
          </cell>
          <cell r="Q34">
            <v>280.04729166666664</v>
          </cell>
          <cell r="R34">
            <v>805.15266250000002</v>
          </cell>
          <cell r="S34">
            <v>0.71308333333333462</v>
          </cell>
          <cell r="T34">
            <v>0.46251041666666659</v>
          </cell>
          <cell r="U34">
            <v>0.50164583333333346</v>
          </cell>
          <cell r="V34">
            <v>1.6754791666666691</v>
          </cell>
          <cell r="W34">
            <v>2.3728472222222221</v>
          </cell>
          <cell r="X34">
            <v>6.8169579181699973</v>
          </cell>
          <cell r="Y34">
            <v>24.174375000000001</v>
          </cell>
          <cell r="Z34">
            <v>22.100374999999993</v>
          </cell>
          <cell r="AA34">
            <v>3.0977291666666691</v>
          </cell>
          <cell r="AB34">
            <v>30.456898060498048</v>
          </cell>
          <cell r="AC34">
            <v>10.625089415200984</v>
          </cell>
          <cell r="AD34">
            <v>51.824563926149757</v>
          </cell>
          <cell r="AE34">
            <v>7.0934485981512019</v>
          </cell>
          <cell r="AF34">
            <v>49.369527831576043</v>
          </cell>
          <cell r="AG34">
            <v>2128.1303125000009</v>
          </cell>
          <cell r="AH34">
            <v>4368.5044089496014</v>
          </cell>
          <cell r="AI34">
            <v>0</v>
          </cell>
          <cell r="AJ34">
            <v>105822</v>
          </cell>
          <cell r="AK34">
            <v>0</v>
          </cell>
          <cell r="AL34">
            <v>0</v>
          </cell>
          <cell r="AM34">
            <v>109849</v>
          </cell>
          <cell r="AN34">
            <v>30333</v>
          </cell>
          <cell r="AO34">
            <v>372.21065573898687</v>
          </cell>
          <cell r="AP34">
            <v>0</v>
          </cell>
          <cell r="AQ34">
            <v>24.223851023981158</v>
          </cell>
          <cell r="AR34">
            <v>0</v>
          </cell>
          <cell r="AS34">
            <v>0</v>
          </cell>
          <cell r="AT34">
            <v>25.145676807594885</v>
          </cell>
          <cell r="AU34">
            <v>6.9435663010566842</v>
          </cell>
          <cell r="AV34">
            <v>168</v>
          </cell>
          <cell r="AW34">
            <v>372.21065573898687</v>
          </cell>
          <cell r="AX34">
            <v>3.6166497306247924</v>
          </cell>
          <cell r="AZ34">
            <v>0</v>
          </cell>
          <cell r="BA34">
            <v>4.2569947849508907</v>
          </cell>
          <cell r="BB34">
            <v>-0.64034505432609823</v>
          </cell>
          <cell r="BC34">
            <v>1.0004018059559132</v>
          </cell>
          <cell r="BD34">
            <v>75.079138401990235</v>
          </cell>
          <cell r="BE34">
            <v>117.70547611796169</v>
          </cell>
          <cell r="BF34">
            <v>74.759667115001122</v>
          </cell>
          <cell r="BG34">
            <v>1466.0830000000001</v>
          </cell>
          <cell r="BH34">
            <v>4.708562662315277</v>
          </cell>
          <cell r="BI34">
            <v>0.5729420146629588</v>
          </cell>
          <cell r="BJ34">
            <v>5.649387511204064E-2</v>
          </cell>
          <cell r="BK34">
            <v>0.70896782422835614</v>
          </cell>
          <cell r="BL34">
            <v>0.11499441520535039</v>
          </cell>
          <cell r="BM34">
            <v>3.900089632506723E-2</v>
          </cell>
          <cell r="BN34">
            <v>34.900886233037475</v>
          </cell>
          <cell r="BO34">
            <v>6.5132023093317519</v>
          </cell>
          <cell r="BP34">
            <v>34.887010278684549</v>
          </cell>
          <cell r="BQ34">
            <v>19.174192947905148</v>
          </cell>
          <cell r="BR34">
            <v>0.47883211481911125</v>
          </cell>
          <cell r="BS34">
            <v>0.46357164054280087</v>
          </cell>
          <cell r="BT34">
            <v>0.36718401812933338</v>
          </cell>
          <cell r="BU34">
            <v>0.67657835810829048</v>
          </cell>
          <cell r="BV34">
            <v>1.0004018059559132</v>
          </cell>
          <cell r="BW34">
            <v>1.1871016477872784</v>
          </cell>
          <cell r="BX34">
            <v>0.76621581404057015</v>
          </cell>
          <cell r="BY34">
            <v>0.80862600156473419</v>
          </cell>
          <cell r="BZ34">
            <v>4368.5043999999998</v>
          </cell>
          <cell r="CA34">
            <v>530.83934035824439</v>
          </cell>
          <cell r="CB34">
            <v>185.87817707711434</v>
          </cell>
          <cell r="CC34">
            <v>344.96116328113004</v>
          </cell>
          <cell r="CD34">
            <v>2.9684068747291255</v>
          </cell>
          <cell r="CE34">
            <v>2.6672029055774793</v>
          </cell>
          <cell r="CF34">
            <v>0</v>
          </cell>
          <cell r="CG34">
            <v>67.239999999999995</v>
          </cell>
          <cell r="CH34">
            <v>24.15</v>
          </cell>
          <cell r="CI34">
            <v>0</v>
          </cell>
          <cell r="CJ34">
            <v>0</v>
          </cell>
          <cell r="CK34">
            <v>12.4</v>
          </cell>
          <cell r="CL34">
            <v>47.759037055845774</v>
          </cell>
          <cell r="CM34">
            <v>1.0938445614610617</v>
          </cell>
          <cell r="CN34">
            <v>2.9880331053351572</v>
          </cell>
          <cell r="CO34">
            <v>100</v>
          </cell>
          <cell r="CP34">
            <v>2.3832386085551458</v>
          </cell>
          <cell r="CQ34">
            <v>1.0309484627878931</v>
          </cell>
          <cell r="CR34">
            <v>0.20246265928175325</v>
          </cell>
          <cell r="CS34">
            <v>56.570184175378351</v>
          </cell>
          <cell r="CT34">
            <v>17.637197739347528</v>
          </cell>
          <cell r="CU34">
            <v>0.55228520027524008</v>
          </cell>
          <cell r="CV34">
            <v>2128.1303125000009</v>
          </cell>
          <cell r="CW34">
            <v>12.4</v>
          </cell>
          <cell r="CX34">
            <v>67.239999999999995</v>
          </cell>
          <cell r="CY34">
            <v>24.15</v>
          </cell>
          <cell r="CZ34">
            <v>45.766365000000008</v>
          </cell>
          <cell r="DA34">
            <v>0.56000000000000005</v>
          </cell>
          <cell r="DB34">
            <v>0</v>
          </cell>
          <cell r="DC34">
            <v>1.74</v>
          </cell>
          <cell r="DD34">
            <v>3.121</v>
          </cell>
          <cell r="DE34">
            <v>52.01</v>
          </cell>
          <cell r="DF34">
            <v>9.163333333333334</v>
          </cell>
          <cell r="DG34">
            <v>6.41</v>
          </cell>
          <cell r="DH34">
            <v>3.3833333333333333</v>
          </cell>
          <cell r="DI34">
            <v>13.156666666666666</v>
          </cell>
          <cell r="DJ34">
            <v>2.0299999999999998</v>
          </cell>
          <cell r="DK34">
            <v>5.6666666666666664E-2</v>
          </cell>
          <cell r="DL34">
            <v>1.3333333333333334E-2</v>
          </cell>
          <cell r="DM34">
            <v>2.0526666666666666</v>
          </cell>
          <cell r="DN34">
            <v>57.693333333333335</v>
          </cell>
          <cell r="DO34">
            <v>2.0333333333333332</v>
          </cell>
          <cell r="DP34">
            <v>13.716666666666667</v>
          </cell>
          <cell r="DQ34">
            <v>60.653333333333336</v>
          </cell>
          <cell r="DR34">
            <v>0.46</v>
          </cell>
          <cell r="DS34">
            <v>4.9400000000000004</v>
          </cell>
          <cell r="DT34">
            <v>3.5966666666666662</v>
          </cell>
          <cell r="DU34">
            <v>0.16200000000000001</v>
          </cell>
          <cell r="DV34">
            <v>4.2333333333333334E-2</v>
          </cell>
          <cell r="DW34">
            <v>5.0333333333333334E-2</v>
          </cell>
          <cell r="DX34">
            <v>98.4</v>
          </cell>
          <cell r="DY34">
            <v>60.936666666666667</v>
          </cell>
          <cell r="DZ34">
            <v>0.42</v>
          </cell>
          <cell r="EA34">
            <v>5.3266666666666671</v>
          </cell>
          <cell r="EB34">
            <v>3.2533333333333334</v>
          </cell>
          <cell r="EC34">
            <v>1.91</v>
          </cell>
          <cell r="ED34">
            <v>0.52366666666666672</v>
          </cell>
          <cell r="EE34">
            <v>5.6999999999999995E-2</v>
          </cell>
          <cell r="EF34">
            <v>2.6</v>
          </cell>
          <cell r="EG34">
            <v>0.97256944445689442</v>
          </cell>
          <cell r="EH34">
            <v>9</v>
          </cell>
          <cell r="EI34">
            <v>21.303576072703848</v>
          </cell>
          <cell r="EJ34">
            <v>25</v>
          </cell>
          <cell r="EK34">
            <v>1.876253816070774</v>
          </cell>
          <cell r="EL34">
            <v>1.8240035304877784</v>
          </cell>
          <cell r="EM34">
            <v>5.5252430555555554</v>
          </cell>
          <cell r="EN34">
            <v>12.659236111111111</v>
          </cell>
          <cell r="EO34">
            <v>38.988680555555554</v>
          </cell>
          <cell r="EP34">
            <v>7.5611111111111109</v>
          </cell>
          <cell r="EQ34">
            <v>4.1693402777777777</v>
          </cell>
          <cell r="ER34">
            <v>8.303263888888889</v>
          </cell>
          <cell r="ES34">
            <v>15.197604166666666</v>
          </cell>
          <cell r="ET34">
            <v>2.418090277777778</v>
          </cell>
          <cell r="EU34">
            <v>3739758.5409014365</v>
          </cell>
          <cell r="EV34">
            <v>2197827.3625885607</v>
          </cell>
          <cell r="EW34">
            <v>766726.54583186202</v>
          </cell>
          <cell r="EX34">
            <v>511876.66561330826</v>
          </cell>
          <cell r="EY34">
            <v>0</v>
          </cell>
          <cell r="EZ34">
            <v>379456.74</v>
          </cell>
          <cell r="FA34">
            <v>1079992.26</v>
          </cell>
          <cell r="FB34">
            <v>0</v>
          </cell>
          <cell r="FC34">
            <v>96892</v>
          </cell>
          <cell r="FD34">
            <v>1626003.8873226494</v>
          </cell>
          <cell r="FF34">
            <v>821650.33333333326</v>
          </cell>
          <cell r="FG34">
            <v>0</v>
          </cell>
          <cell r="FH34">
            <v>3.121</v>
          </cell>
          <cell r="FI34">
            <v>3.121</v>
          </cell>
          <cell r="FJ34">
            <v>3.95</v>
          </cell>
          <cell r="FK34">
            <v>3.95</v>
          </cell>
          <cell r="FL34">
            <v>3.95</v>
          </cell>
          <cell r="FM34">
            <v>1.1733333333333333</v>
          </cell>
          <cell r="FN34">
            <v>258947.06145833331</v>
          </cell>
          <cell r="FO34">
            <v>205577.1</v>
          </cell>
          <cell r="FP34">
            <v>96074.41</v>
          </cell>
          <cell r="FQ34">
            <v>2381.9499999999998</v>
          </cell>
          <cell r="FR34">
            <v>23.118249999999982</v>
          </cell>
          <cell r="FS34">
            <v>0.10010416666666751</v>
          </cell>
          <cell r="FT34">
            <v>1.1685625000000015</v>
          </cell>
          <cell r="FU34">
            <v>48.779020833333334</v>
          </cell>
          <cell r="FV34">
            <v>209510.90708333303</v>
          </cell>
          <cell r="FW34">
            <v>9705.8450208333397</v>
          </cell>
          <cell r="FX34">
            <v>38</v>
          </cell>
          <cell r="FY34">
            <v>36</v>
          </cell>
          <cell r="GA34">
            <v>0</v>
          </cell>
          <cell r="GB34">
            <v>73.165937499999998</v>
          </cell>
          <cell r="GC34">
            <v>10.01180555555556</v>
          </cell>
          <cell r="GD34">
            <v>5237.5915625000007</v>
          </cell>
          <cell r="GE34">
            <v>204.67704861111105</v>
          </cell>
          <cell r="GF34">
            <v>590446.28581932827</v>
          </cell>
          <cell r="GG34" t="str">
            <v xml:space="preserve"> </v>
          </cell>
          <cell r="GH34" t="str">
            <v xml:space="preserve"> </v>
          </cell>
          <cell r="GI34">
            <v>57.414125707787122</v>
          </cell>
          <cell r="GJ34">
            <v>1400.500000017928</v>
          </cell>
          <cell r="GK34">
            <v>99.999999795133505</v>
          </cell>
          <cell r="GL34">
            <v>2.9880331053351572</v>
          </cell>
          <cell r="GM34">
            <v>15.257534146606126</v>
          </cell>
          <cell r="GN34">
            <v>537.14180419412207</v>
          </cell>
          <cell r="GO34">
            <v>65.896306970911183</v>
          </cell>
          <cell r="GP34">
            <v>28.505620935809901</v>
          </cell>
          <cell r="GQ34">
            <v>5.5980720932789065</v>
          </cell>
          <cell r="GR34">
            <v>75.669390138345193</v>
          </cell>
          <cell r="GS34">
            <v>23.591862323593045</v>
          </cell>
          <cell r="GT34">
            <v>0.73874753806176274</v>
          </cell>
          <cell r="GU34">
            <v>0.73019675925925931</v>
          </cell>
          <cell r="GV34">
            <v>6</v>
          </cell>
          <cell r="GW34">
            <v>1.1733333333333333</v>
          </cell>
          <cell r="GX34">
            <v>10.89</v>
          </cell>
          <cell r="GY34">
            <v>19.43</v>
          </cell>
          <cell r="GZ34">
            <v>68.400000000000006</v>
          </cell>
          <cell r="HA34">
            <v>62.952465277777804</v>
          </cell>
          <cell r="HB34">
            <v>121.46833333333332</v>
          </cell>
          <cell r="HC34">
            <v>96.945069444444329</v>
          </cell>
          <cell r="HD34">
            <v>18.958854166666676</v>
          </cell>
          <cell r="HE34">
            <v>43.454354364583317</v>
          </cell>
          <cell r="HF34">
            <v>4345.4354364583314</v>
          </cell>
          <cell r="HG34">
            <v>18.76832437912346</v>
          </cell>
          <cell r="HH34">
            <v>0.16384274303259344</v>
          </cell>
          <cell r="HI34">
            <v>352494.30100000015</v>
          </cell>
          <cell r="HJ34">
            <v>1.8304333123911116E-2</v>
          </cell>
          <cell r="HL34">
            <v>328.59709107079806</v>
          </cell>
          <cell r="HM34">
            <v>1.9616306312898413</v>
          </cell>
          <cell r="HN34">
            <v>257.87841054372444</v>
          </cell>
          <cell r="HO34">
            <v>1.5999999999999943</v>
          </cell>
          <cell r="HP34">
            <v>445.99831076128231</v>
          </cell>
          <cell r="HQ34">
            <v>11.852821180555557</v>
          </cell>
          <cell r="HR34">
            <v>203.92952292826462</v>
          </cell>
          <cell r="HS34">
            <v>5.4530130942386768</v>
          </cell>
          <cell r="HT34">
            <v>182.02101703956671</v>
          </cell>
          <cell r="HU34">
            <v>50.625164730986526</v>
          </cell>
          <cell r="HV34">
            <v>14687.262541666658</v>
          </cell>
          <cell r="HW34">
            <v>131.36843750000003</v>
          </cell>
          <cell r="HX34">
            <v>401.52867187499999</v>
          </cell>
          <cell r="HY34">
            <v>856.07296933017278</v>
          </cell>
          <cell r="HZ34">
            <v>1422.6217701115515</v>
          </cell>
          <cell r="IA34">
            <v>47.058920114362579</v>
          </cell>
          <cell r="IB34">
            <v>17.37408888600612</v>
          </cell>
          <cell r="IC34">
            <v>854.40521299541604</v>
          </cell>
          <cell r="ID34">
            <v>720.23813304276132</v>
          </cell>
          <cell r="IE34">
            <v>1.0437623762376238</v>
          </cell>
          <cell r="IF34">
            <v>1364</v>
          </cell>
          <cell r="IG34">
            <v>120</v>
          </cell>
          <cell r="IH34">
            <v>572</v>
          </cell>
          <cell r="II34">
            <v>21.953188232568309</v>
          </cell>
          <cell r="IJ34">
            <v>86.66</v>
          </cell>
          <cell r="IK34">
            <v>69.680000000000007</v>
          </cell>
          <cell r="IL34">
            <v>298.58</v>
          </cell>
          <cell r="IM34">
            <v>45.462537116264883</v>
          </cell>
          <cell r="IN34">
            <v>1454.5</v>
          </cell>
          <cell r="IO34">
            <v>28.002071682546227</v>
          </cell>
          <cell r="IP34">
            <v>0.44317226737828169</v>
          </cell>
          <cell r="IQ34">
            <v>0</v>
          </cell>
          <cell r="IR34">
            <v>3739.7585409014364</v>
          </cell>
          <cell r="IS34">
            <v>0</v>
          </cell>
          <cell r="IU34">
            <v>96.891999999999996</v>
          </cell>
          <cell r="IV34">
            <v>385.89</v>
          </cell>
        </row>
        <row r="35">
          <cell r="A35">
            <v>44955</v>
          </cell>
          <cell r="B35">
            <v>2545.8972239583322</v>
          </cell>
          <cell r="C35">
            <v>3.0847604166666578</v>
          </cell>
          <cell r="D35">
            <v>1113.5151145833343</v>
          </cell>
          <cell r="E35">
            <v>1.397958333333325</v>
          </cell>
          <cell r="F35">
            <v>131.329375</v>
          </cell>
          <cell r="G35">
            <v>127.598125</v>
          </cell>
          <cell r="H35">
            <v>120.52333333333338</v>
          </cell>
          <cell r="I35">
            <v>114.10979166666669</v>
          </cell>
          <cell r="J35">
            <v>302.83020833333347</v>
          </cell>
          <cell r="K35">
            <v>296.24395833333352</v>
          </cell>
          <cell r="L35">
            <v>664.03750000000002</v>
          </cell>
          <cell r="M35">
            <v>446.75416666666604</v>
          </cell>
          <cell r="N35">
            <v>207.72270833333326</v>
          </cell>
          <cell r="O35">
            <v>447.47416666666646</v>
          </cell>
          <cell r="P35">
            <v>622.19937500000037</v>
          </cell>
          <cell r="Q35">
            <v>272.62562500000001</v>
          </cell>
          <cell r="R35">
            <v>806.475325</v>
          </cell>
          <cell r="S35">
            <v>0.7128749999999997</v>
          </cell>
          <cell r="T35">
            <v>0.47568749999999932</v>
          </cell>
          <cell r="U35">
            <v>0.50189583333333354</v>
          </cell>
          <cell r="V35">
            <v>1.6886666666666699</v>
          </cell>
          <cell r="W35">
            <v>3.2357986111111092</v>
          </cell>
          <cell r="X35">
            <v>6.7907751160214112</v>
          </cell>
          <cell r="Y35">
            <v>23.955249999999996</v>
          </cell>
          <cell r="Z35">
            <v>22.294041666666683</v>
          </cell>
          <cell r="AA35">
            <v>3.403791666666669</v>
          </cell>
          <cell r="AB35">
            <v>30.874282705845918</v>
          </cell>
          <cell r="AC35">
            <v>9.4273338226693202</v>
          </cell>
          <cell r="AD35">
            <v>52.641959101280847</v>
          </cell>
          <cell r="AE35">
            <v>7.0564243702039171</v>
          </cell>
          <cell r="AF35">
            <v>63.768479482484267</v>
          </cell>
          <cell r="AG35">
            <v>2101.6877083333334</v>
          </cell>
          <cell r="AH35">
            <v>4288.1844168028292</v>
          </cell>
          <cell r="AI35">
            <v>0</v>
          </cell>
          <cell r="AJ35">
            <v>116400</v>
          </cell>
          <cell r="AK35">
            <v>0</v>
          </cell>
          <cell r="AL35">
            <v>0</v>
          </cell>
          <cell r="AM35">
            <v>157051</v>
          </cell>
          <cell r="AN35">
            <v>33266</v>
          </cell>
          <cell r="AO35">
            <v>371.70716773621211</v>
          </cell>
          <cell r="AP35">
            <v>0</v>
          </cell>
          <cell r="AQ35">
            <v>27.144354973143887</v>
          </cell>
          <cell r="AR35">
            <v>0</v>
          </cell>
          <cell r="AS35">
            <v>0</v>
          </cell>
          <cell r="AT35">
            <v>36.624124509340383</v>
          </cell>
          <cell r="AU35">
            <v>7.7575954685275308</v>
          </cell>
          <cell r="AV35">
            <v>168</v>
          </cell>
          <cell r="AW35">
            <v>371.70716773621211</v>
          </cell>
          <cell r="AX35">
            <v>3.1887616215419716</v>
          </cell>
          <cell r="AZ35">
            <v>0</v>
          </cell>
          <cell r="BA35">
            <v>4.1213722826641028</v>
          </cell>
          <cell r="BB35">
            <v>-0.9326106611221312</v>
          </cell>
          <cell r="BC35">
            <v>1.0266477284808497</v>
          </cell>
          <cell r="BD35">
            <v>69.231468730527595</v>
          </cell>
          <cell r="BE35">
            <v>129.24679771676236</v>
          </cell>
          <cell r="BF35">
            <v>72.957961863045739</v>
          </cell>
          <cell r="BG35">
            <v>1471.692</v>
          </cell>
          <cell r="BH35">
            <v>4.7667421741471756</v>
          </cell>
          <cell r="BI35">
            <v>0.56788485401887101</v>
          </cell>
          <cell r="BJ35">
            <v>4.2378251504296326E-2</v>
          </cell>
          <cell r="BK35">
            <v>0.55541861581325647</v>
          </cell>
          <cell r="BL35">
            <v>0.11976221582262175</v>
          </cell>
          <cell r="BM35">
            <v>4.7749010793472393E-2</v>
          </cell>
          <cell r="BN35">
            <v>35.258939851560484</v>
          </cell>
          <cell r="BO35">
            <v>7.3217079909156881</v>
          </cell>
          <cell r="BP35">
            <v>34.354511484160987</v>
          </cell>
          <cell r="BQ35">
            <v>19.019909625155112</v>
          </cell>
          <cell r="BR35">
            <v>0.51588209126454543</v>
          </cell>
          <cell r="BS35">
            <v>0.49109901430544833</v>
          </cell>
          <cell r="BT35">
            <v>0.35815621268525677</v>
          </cell>
          <cell r="BU35">
            <v>0.65053358619559354</v>
          </cell>
          <cell r="BV35">
            <v>1.0266477284808497</v>
          </cell>
          <cell r="BW35">
            <v>1.2400085901492466</v>
          </cell>
          <cell r="BX35">
            <v>0.79797648742892158</v>
          </cell>
          <cell r="BY35">
            <v>0.78591978647186911</v>
          </cell>
          <cell r="BZ35">
            <v>4288.1844000000001</v>
          </cell>
          <cell r="CA35">
            <v>527.85250948643545</v>
          </cell>
          <cell r="CB35">
            <v>180.84734065103478</v>
          </cell>
          <cell r="CC35">
            <v>347.00516883540064</v>
          </cell>
          <cell r="CD35">
            <v>2.8948759737544867</v>
          </cell>
          <cell r="CE35">
            <v>2.6613532253407461</v>
          </cell>
          <cell r="CF35">
            <v>0</v>
          </cell>
          <cell r="CG35">
            <v>67.540000000000006</v>
          </cell>
          <cell r="CH35">
            <v>23.9</v>
          </cell>
          <cell r="CI35">
            <v>0</v>
          </cell>
          <cell r="CJ35">
            <v>0</v>
          </cell>
          <cell r="CK35">
            <v>12.654999999999999</v>
          </cell>
          <cell r="CL35">
            <v>48.204071593889296</v>
          </cell>
          <cell r="CM35">
            <v>1.0745135564995869</v>
          </cell>
          <cell r="CN35">
            <v>2.9330946648426814</v>
          </cell>
          <cell r="CO35">
            <v>100</v>
          </cell>
          <cell r="CP35">
            <v>2.1198248555138934</v>
          </cell>
          <cell r="CQ35">
            <v>1.0054986260698107</v>
          </cell>
          <cell r="CR35">
            <v>6.3438139958267595E-2</v>
          </cell>
          <cell r="CS35">
            <v>54.42453346779854</v>
          </cell>
          <cell r="CT35">
            <v>17.573296277079173</v>
          </cell>
          <cell r="CU35">
            <v>0.96013211816802102</v>
          </cell>
          <cell r="CV35">
            <v>2101.6877083333334</v>
          </cell>
          <cell r="CW35">
            <v>12.654999999999999</v>
          </cell>
          <cell r="CX35">
            <v>67.540000000000006</v>
          </cell>
          <cell r="CY35">
            <v>23.9</v>
          </cell>
          <cell r="CZ35">
            <v>41.945</v>
          </cell>
          <cell r="DA35">
            <v>0.55000000000000004</v>
          </cell>
          <cell r="DB35" t="e">
            <v>#DIV/0!</v>
          </cell>
          <cell r="DC35">
            <v>2.145</v>
          </cell>
          <cell r="DD35">
            <v>2.7650000000000001</v>
          </cell>
          <cell r="DE35">
            <v>52.553333333333342</v>
          </cell>
          <cell r="DF35">
            <v>9.65</v>
          </cell>
          <cell r="DG35">
            <v>5.97</v>
          </cell>
          <cell r="DH35">
            <v>3.2566666666666664</v>
          </cell>
          <cell r="DI35">
            <v>13.486666666666666</v>
          </cell>
          <cell r="DJ35">
            <v>1.9633333333333332</v>
          </cell>
          <cell r="DK35">
            <v>5.6000000000000001E-2</v>
          </cell>
          <cell r="DL35">
            <v>1.1666666666666667E-2</v>
          </cell>
          <cell r="DM35">
            <v>2.2593333333333336</v>
          </cell>
          <cell r="DN35">
            <v>59.1</v>
          </cell>
          <cell r="DO35">
            <v>2.0133333333333332</v>
          </cell>
          <cell r="DP35">
            <v>13.76</v>
          </cell>
          <cell r="DQ35">
            <v>62.006666666666661</v>
          </cell>
          <cell r="DR35">
            <v>0.78666666666666663</v>
          </cell>
          <cell r="DS35">
            <v>4.6533333333333333</v>
          </cell>
          <cell r="DT35">
            <v>3.12</v>
          </cell>
          <cell r="DU35">
            <v>5.1333333333333335E-2</v>
          </cell>
          <cell r="DV35">
            <v>3.3333333333333333E-2</v>
          </cell>
          <cell r="DW35">
            <v>4.3333333333333335E-2</v>
          </cell>
          <cell r="DX35">
            <v>97.91</v>
          </cell>
          <cell r="DY35">
            <v>61.273333333333333</v>
          </cell>
          <cell r="DZ35">
            <v>0.48666666666666664</v>
          </cell>
          <cell r="EA35">
            <v>5.3566666666666665</v>
          </cell>
          <cell r="EB35">
            <v>3.32</v>
          </cell>
          <cell r="EC35">
            <v>1.94</v>
          </cell>
          <cell r="ED35">
            <v>0.49866666666666665</v>
          </cell>
          <cell r="EE35">
            <v>6.2333333333333331E-2</v>
          </cell>
          <cell r="EF35">
            <v>2.6454545454545455</v>
          </cell>
          <cell r="EG35">
            <v>0.89094907408434665</v>
          </cell>
          <cell r="EH35">
            <v>11</v>
          </cell>
          <cell r="EI35">
            <v>16.886813266764776</v>
          </cell>
          <cell r="EJ35">
            <v>27</v>
          </cell>
          <cell r="EK35">
            <v>1.8609511645625123</v>
          </cell>
          <cell r="EL35">
            <v>1.7805777878478244</v>
          </cell>
          <cell r="EM35">
            <v>41.638020833333336</v>
          </cell>
          <cell r="EN35">
            <v>30.196736111111111</v>
          </cell>
          <cell r="EO35">
            <v>44.293472222222221</v>
          </cell>
          <cell r="EP35">
            <v>17.998576388888889</v>
          </cell>
          <cell r="EQ35">
            <v>16.978958333333335</v>
          </cell>
          <cell r="ER35">
            <v>20.420729166666668</v>
          </cell>
          <cell r="ES35">
            <v>29.757083333333334</v>
          </cell>
          <cell r="ET35">
            <v>18.270902777777778</v>
          </cell>
          <cell r="EU35">
            <v>3687610.2056750311</v>
          </cell>
          <cell r="EV35">
            <v>2162767.53264305</v>
          </cell>
          <cell r="EW35">
            <v>660392.0714632927</v>
          </cell>
          <cell r="EX35">
            <v>494308.01906657842</v>
          </cell>
          <cell r="EY35">
            <v>0</v>
          </cell>
          <cell r="EZ35">
            <v>509552.05</v>
          </cell>
          <cell r="FA35">
            <v>946310.95</v>
          </cell>
          <cell r="FB35">
            <v>0</v>
          </cell>
          <cell r="FC35">
            <v>75157</v>
          </cell>
          <cell r="FD35">
            <v>1593948.8780546081</v>
          </cell>
          <cell r="FF35">
            <v>786518</v>
          </cell>
          <cell r="FG35">
            <v>0</v>
          </cell>
          <cell r="FH35">
            <v>2.7650000000000001</v>
          </cell>
          <cell r="FI35">
            <v>2.7650000000000001</v>
          </cell>
          <cell r="FJ35">
            <v>3.65</v>
          </cell>
          <cell r="FK35">
            <v>3.65</v>
          </cell>
          <cell r="FL35">
            <v>3.65</v>
          </cell>
          <cell r="FM35">
            <v>1.4</v>
          </cell>
          <cell r="FN35">
            <v>256319.06125000006</v>
          </cell>
          <cell r="FO35">
            <v>202896.4</v>
          </cell>
          <cell r="FP35">
            <v>96074.41</v>
          </cell>
          <cell r="FQ35">
            <v>2264.96</v>
          </cell>
          <cell r="FR35">
            <v>22.834979166666677</v>
          </cell>
          <cell r="FS35">
            <v>0.10002083333333418</v>
          </cell>
          <cell r="FT35">
            <v>1.2195625000000001</v>
          </cell>
          <cell r="FU35">
            <v>44.835000000000001</v>
          </cell>
          <cell r="FV35">
            <v>161105.89932346705</v>
          </cell>
          <cell r="FW35">
            <v>7837.1161874999952</v>
          </cell>
          <cell r="FX35">
            <v>30</v>
          </cell>
          <cell r="FY35">
            <v>35</v>
          </cell>
          <cell r="GA35">
            <v>0</v>
          </cell>
          <cell r="GB35">
            <v>68.989562499999991</v>
          </cell>
          <cell r="GC35">
            <v>10.387326388888891</v>
          </cell>
          <cell r="GD35">
            <v>4963.3232986111079</v>
          </cell>
          <cell r="GE35">
            <v>200.63427083333326</v>
          </cell>
          <cell r="GF35">
            <v>547359.77918580454</v>
          </cell>
          <cell r="GG35" t="str">
            <v xml:space="preserve"> </v>
          </cell>
          <cell r="GH35" t="str">
            <v xml:space="preserve"> </v>
          </cell>
          <cell r="GI35">
            <v>57.834308565311495</v>
          </cell>
          <cell r="GJ35">
            <v>1282.9666666814592</v>
          </cell>
          <cell r="GK35">
            <v>99.999999608159825</v>
          </cell>
          <cell r="GL35">
            <v>2.9330946648426814</v>
          </cell>
          <cell r="GM35">
            <v>21.183092681173555</v>
          </cell>
          <cell r="GN35">
            <v>535.34737270429559</v>
          </cell>
          <cell r="GO35">
            <v>66.477997012797132</v>
          </cell>
          <cell r="GP35">
            <v>31.532574253185697</v>
          </cell>
          <cell r="GQ35">
            <v>1.9894287340171624</v>
          </cell>
          <cell r="GR35">
            <v>74.597113293765617</v>
          </cell>
          <cell r="GS35">
            <v>24.086879386881971</v>
          </cell>
          <cell r="GT35">
            <v>1.3160073193524089</v>
          </cell>
          <cell r="GU35">
            <v>0.61681712962962965</v>
          </cell>
          <cell r="GV35">
            <v>6</v>
          </cell>
          <cell r="GW35">
            <v>1.4</v>
          </cell>
          <cell r="GX35">
            <v>10.52</v>
          </cell>
          <cell r="GY35">
            <v>20.69</v>
          </cell>
          <cell r="GZ35">
            <v>66.2</v>
          </cell>
          <cell r="HA35">
            <v>63.896388888888929</v>
          </cell>
          <cell r="HB35">
            <v>124.48586805555556</v>
          </cell>
          <cell r="HC35">
            <v>97.34614583333331</v>
          </cell>
          <cell r="HD35">
            <v>19.553159722222219</v>
          </cell>
          <cell r="HE35">
            <v>40.97110498263887</v>
          </cell>
          <cell r="HF35">
            <v>4097.1104982638872</v>
          </cell>
          <cell r="HG35">
            <v>23.460605277787817</v>
          </cell>
          <cell r="HH35">
            <v>0.11452316602135798</v>
          </cell>
          <cell r="HI35">
            <v>344770.44150000007</v>
          </cell>
          <cell r="HJ35">
            <v>1.1860415019907377E-2</v>
          </cell>
          <cell r="HL35">
            <v>283.02517348426835</v>
          </cell>
          <cell r="HM35">
            <v>1.2940662713122824</v>
          </cell>
          <cell r="HN35">
            <v>253.76472383011784</v>
          </cell>
          <cell r="HO35">
            <v>2.0900000000000034</v>
          </cell>
          <cell r="HP35">
            <v>442.4351610329964</v>
          </cell>
          <cell r="HQ35">
            <v>27.444309895833335</v>
          </cell>
          <cell r="HR35">
            <v>198.49351881282161</v>
          </cell>
          <cell r="HS35">
            <v>5.382714217119557</v>
          </cell>
          <cell r="HT35">
            <v>178.67435070011788</v>
          </cell>
          <cell r="HU35">
            <v>48.887606281309949</v>
          </cell>
          <cell r="HV35">
            <v>14365.435062500006</v>
          </cell>
          <cell r="HW35">
            <v>123.39015625000002</v>
          </cell>
          <cell r="HX35">
            <v>407.48596354166665</v>
          </cell>
          <cell r="HY35">
            <v>859.94673905009608</v>
          </cell>
          <cell r="HZ35">
            <v>1434.5599144233015</v>
          </cell>
          <cell r="IA35">
            <v>47.315222546159717</v>
          </cell>
          <cell r="IB35">
            <v>17.699514881542427</v>
          </cell>
          <cell r="IC35">
            <v>854.92871718267929</v>
          </cell>
          <cell r="ID35">
            <v>722.25668464810394</v>
          </cell>
          <cell r="IE35">
            <v>1.0086897988808503</v>
          </cell>
          <cell r="IF35">
            <v>893</v>
          </cell>
          <cell r="IG35">
            <v>350</v>
          </cell>
          <cell r="IH35">
            <v>579</v>
          </cell>
          <cell r="II35">
            <v>21.069627682984898</v>
          </cell>
          <cell r="IJ35">
            <v>86.394999999999996</v>
          </cell>
          <cell r="IK35">
            <v>68.790000000000006</v>
          </cell>
          <cell r="IL35">
            <v>324.2</v>
          </cell>
          <cell r="IM35">
            <v>51.335161601847176</v>
          </cell>
          <cell r="IN35">
            <v>1434.5</v>
          </cell>
          <cell r="IO35">
            <v>28.00603545020661</v>
          </cell>
          <cell r="IP35">
            <v>0.34326882024942768</v>
          </cell>
          <cell r="IQ35">
            <v>0</v>
          </cell>
          <cell r="IR35">
            <v>3687.610205675031</v>
          </cell>
          <cell r="IS35">
            <v>0</v>
          </cell>
          <cell r="IU35">
            <v>75.156999999999996</v>
          </cell>
          <cell r="IV35">
            <v>398.71</v>
          </cell>
        </row>
        <row r="36">
          <cell r="A36">
            <v>44956</v>
          </cell>
          <cell r="B36">
            <v>2579.3066006944464</v>
          </cell>
          <cell r="C36">
            <v>3.0499166666666593</v>
          </cell>
          <cell r="D36">
            <v>1118.8543645833324</v>
          </cell>
          <cell r="E36">
            <v>1.3988437499999913</v>
          </cell>
          <cell r="F36">
            <v>136.92875000000001</v>
          </cell>
          <cell r="G36">
            <v>133.4620833333334</v>
          </cell>
          <cell r="H36">
            <v>125.95520833333332</v>
          </cell>
          <cell r="I36">
            <v>121.24729166666658</v>
          </cell>
          <cell r="J36">
            <v>283.06854166666676</v>
          </cell>
          <cell r="K36">
            <v>281.58437500000002</v>
          </cell>
          <cell r="L36">
            <v>656.68187499999988</v>
          </cell>
          <cell r="M36">
            <v>434.01541666666702</v>
          </cell>
          <cell r="N36">
            <v>204.5233333333332</v>
          </cell>
          <cell r="O36">
            <v>472.64854166666657</v>
          </cell>
          <cell r="P36">
            <v>656.03416666666749</v>
          </cell>
          <cell r="Q36">
            <v>262.1991666666666</v>
          </cell>
          <cell r="R36">
            <v>808.07514999999967</v>
          </cell>
          <cell r="S36">
            <v>0.72195833333333381</v>
          </cell>
          <cell r="T36">
            <v>0.51530208333333349</v>
          </cell>
          <cell r="U36">
            <v>0.41741666666666694</v>
          </cell>
          <cell r="V36">
            <v>1.6528958333333341</v>
          </cell>
          <cell r="W36">
            <v>1.2331597222222221</v>
          </cell>
          <cell r="X36">
            <v>6.9864868017069668</v>
          </cell>
          <cell r="Y36">
            <v>24.186812499999988</v>
          </cell>
          <cell r="Z36">
            <v>22.347937499999976</v>
          </cell>
          <cell r="AA36">
            <v>3.1965416666666671</v>
          </cell>
          <cell r="AB36">
            <v>34.241316332512199</v>
          </cell>
          <cell r="AC36">
            <v>9.7503192847079667</v>
          </cell>
          <cell r="AD36">
            <v>48.954695234661912</v>
          </cell>
          <cell r="AE36">
            <v>7.053669148117903</v>
          </cell>
          <cell r="AF36">
            <v>75.850169268476762</v>
          </cell>
          <cell r="AG36">
            <v>2151.7692708333334</v>
          </cell>
          <cell r="AH36">
            <v>4198.5272158430262</v>
          </cell>
          <cell r="AI36">
            <v>0</v>
          </cell>
          <cell r="AJ36">
            <v>266881</v>
          </cell>
          <cell r="AK36">
            <v>0</v>
          </cell>
          <cell r="AL36">
            <v>0</v>
          </cell>
          <cell r="AM36">
            <v>51578</v>
          </cell>
          <cell r="AN36">
            <v>33299</v>
          </cell>
          <cell r="AO36">
            <v>380.51813947786911</v>
          </cell>
          <cell r="AP36">
            <v>0</v>
          </cell>
          <cell r="AQ36">
            <v>63.565385260081662</v>
          </cell>
          <cell r="AR36">
            <v>0</v>
          </cell>
          <cell r="AS36">
            <v>0</v>
          </cell>
          <cell r="AT36">
            <v>12.284784008395098</v>
          </cell>
          <cell r="AU36">
            <v>7.931114480893954</v>
          </cell>
          <cell r="AV36">
            <v>164</v>
          </cell>
          <cell r="AW36">
            <v>380.51813947786911</v>
          </cell>
          <cell r="AX36">
            <v>3.5598295909614874</v>
          </cell>
          <cell r="AZ36">
            <v>0</v>
          </cell>
          <cell r="BA36">
            <v>4.1994667435083324</v>
          </cell>
          <cell r="BB36">
            <v>-0.63963715254684494</v>
          </cell>
          <cell r="BC36">
            <v>0.99500297807507376</v>
          </cell>
          <cell r="BD36">
            <v>71.354065056177021</v>
          </cell>
          <cell r="BE36">
            <v>117.96819584203982</v>
          </cell>
          <cell r="BF36">
            <v>75.313519657503349</v>
          </cell>
          <cell r="BG36">
            <v>1453.4</v>
          </cell>
          <cell r="BH36">
            <v>4.6799296953465017</v>
          </cell>
          <cell r="BI36">
            <v>0.56382383184274731</v>
          </cell>
          <cell r="BJ36">
            <v>5.8992001052178493E-2</v>
          </cell>
          <cell r="BK36">
            <v>0.48048510609466433</v>
          </cell>
          <cell r="BL36">
            <v>0.11845015304414368</v>
          </cell>
          <cell r="BM36">
            <v>3.9075003586972135E-2</v>
          </cell>
          <cell r="BN36">
            <v>34.852440306004169</v>
          </cell>
          <cell r="BO36">
            <v>7.1334626381268835</v>
          </cell>
          <cell r="BP36">
            <v>35.033336939443117</v>
          </cell>
          <cell r="BQ36">
            <v>18.672330319655877</v>
          </cell>
          <cell r="BR36">
            <v>0.43247765499832574</v>
          </cell>
          <cell r="BS36">
            <v>0.46605388558328831</v>
          </cell>
          <cell r="BT36">
            <v>0.35910001803054892</v>
          </cell>
          <cell r="BU36">
            <v>0.64675656183190378</v>
          </cell>
          <cell r="BV36">
            <v>0.99500297807507376</v>
          </cell>
          <cell r="BW36">
            <v>1.1988418924572195</v>
          </cell>
          <cell r="BX36">
            <v>0.78195180399693931</v>
          </cell>
          <cell r="BY36">
            <v>0.86901862298122268</v>
          </cell>
          <cell r="BZ36">
            <v>4198.5271999999995</v>
          </cell>
          <cell r="CA36">
            <v>537.17857322034251</v>
          </cell>
          <cell r="CB36">
            <v>200.92968795105085</v>
          </cell>
          <cell r="CC36">
            <v>336.24888526929163</v>
          </cell>
          <cell r="CD36">
            <v>2.8894517526034016</v>
          </cell>
          <cell r="CE36">
            <v>2.5555759369789319</v>
          </cell>
          <cell r="CF36">
            <v>0</v>
          </cell>
          <cell r="CG36">
            <v>67.41</v>
          </cell>
          <cell r="CH36">
            <v>23.6</v>
          </cell>
          <cell r="CI36">
            <v>0</v>
          </cell>
          <cell r="CJ36">
            <v>0</v>
          </cell>
          <cell r="CK36">
            <v>12.85</v>
          </cell>
          <cell r="CL36">
            <v>48.024191598751457</v>
          </cell>
          <cell r="CM36">
            <v>1.0822838796645111</v>
          </cell>
          <cell r="CN36">
            <v>2.8717696306429548</v>
          </cell>
          <cell r="CO36">
            <v>100</v>
          </cell>
          <cell r="CP36">
            <v>2.2086186903649034</v>
          </cell>
          <cell r="CQ36">
            <v>1.0154190695945027</v>
          </cell>
          <cell r="CR36">
            <v>0.33579183100208121</v>
          </cell>
          <cell r="CS36">
            <v>56.704022260899812</v>
          </cell>
          <cell r="CT36">
            <v>17.893424050203588</v>
          </cell>
          <cell r="CU36">
            <v>0.71607334639995457</v>
          </cell>
          <cell r="CV36">
            <v>2151.7692708333334</v>
          </cell>
          <cell r="CW36">
            <v>12.85</v>
          </cell>
          <cell r="CX36">
            <v>67.41</v>
          </cell>
          <cell r="CY36">
            <v>23.6</v>
          </cell>
          <cell r="CZ36">
            <v>44.13</v>
          </cell>
          <cell r="DA36">
            <v>0.55000000000000004</v>
          </cell>
          <cell r="DB36" t="e">
            <v>#DIV/0!</v>
          </cell>
          <cell r="DC36">
            <v>1.89</v>
          </cell>
          <cell r="DD36">
            <v>1.91</v>
          </cell>
          <cell r="DE36">
            <v>52.093333333333334</v>
          </cell>
          <cell r="DF36">
            <v>9.7466666666666679</v>
          </cell>
          <cell r="DG36">
            <v>6.4533333333333331</v>
          </cell>
          <cell r="DH36">
            <v>3.3766666666666669</v>
          </cell>
          <cell r="DI36">
            <v>13.206666666666669</v>
          </cell>
          <cell r="DJ36">
            <v>2.0866666666666664</v>
          </cell>
          <cell r="DK36">
            <v>5.566666666666667E-2</v>
          </cell>
          <cell r="DL36">
            <v>1.1666666666666665E-2</v>
          </cell>
          <cell r="DM36">
            <v>2.0493333333333332</v>
          </cell>
          <cell r="DN36">
            <v>60.723333333333336</v>
          </cell>
          <cell r="DO36">
            <v>1.8466666666666667</v>
          </cell>
          <cell r="DP36">
            <v>13.78</v>
          </cell>
          <cell r="DQ36">
            <v>61.836666666666666</v>
          </cell>
          <cell r="DR36">
            <v>0.97</v>
          </cell>
          <cell r="DS36">
            <v>4.7566666666666668</v>
          </cell>
          <cell r="DT36">
            <v>3.2633333333333332</v>
          </cell>
          <cell r="DU36">
            <v>8.9666666666666672E-2</v>
          </cell>
          <cell r="DV36">
            <v>4.5666666666666668E-2</v>
          </cell>
          <cell r="DW36">
            <v>0.05</v>
          </cell>
          <cell r="DX36">
            <v>98.256666666666661</v>
          </cell>
          <cell r="DY36">
            <v>60.856666666666676</v>
          </cell>
          <cell r="DZ36">
            <v>0.41333333333333333</v>
          </cell>
          <cell r="EA36">
            <v>6.0233333333333334</v>
          </cell>
          <cell r="EB36">
            <v>3.3933333333333331</v>
          </cell>
          <cell r="EC36">
            <v>1.8566666666666667</v>
          </cell>
          <cell r="ED36">
            <v>0.51566666666666672</v>
          </cell>
          <cell r="EE36">
            <v>5.6333333333333326E-2</v>
          </cell>
          <cell r="EF36">
            <v>2.62</v>
          </cell>
          <cell r="EG36">
            <v>0.88989583333750488</v>
          </cell>
          <cell r="EH36">
            <v>10</v>
          </cell>
          <cell r="EI36">
            <v>11.978320352486262</v>
          </cell>
          <cell r="EJ36">
            <v>30</v>
          </cell>
          <cell r="EK36">
            <v>1.8519367892223724</v>
          </cell>
          <cell r="EL36">
            <v>1.7735925911654513</v>
          </cell>
          <cell r="EM36">
            <v>43.584409722222219</v>
          </cell>
          <cell r="EN36">
            <v>24.864166666666666</v>
          </cell>
          <cell r="EO36">
            <v>51.004687500000003</v>
          </cell>
          <cell r="EP36">
            <v>16.722395833333334</v>
          </cell>
          <cell r="EQ36">
            <v>14.753263888888888</v>
          </cell>
          <cell r="ER36">
            <v>24.057569444444443</v>
          </cell>
          <cell r="ES36">
            <v>30.202430555555555</v>
          </cell>
          <cell r="ET36">
            <v>15.466875</v>
          </cell>
          <cell r="EU36">
            <v>3398188.6253378163</v>
          </cell>
          <cell r="EV36">
            <v>2376859.8930088002</v>
          </cell>
          <cell r="EW36">
            <v>676818.10555418907</v>
          </cell>
          <cell r="EX36">
            <v>489630.22139414767</v>
          </cell>
          <cell r="EY36">
            <v>0</v>
          </cell>
          <cell r="EZ36">
            <v>485789.15</v>
          </cell>
          <cell r="FA36">
            <v>902179.85</v>
          </cell>
          <cell r="FB36">
            <v>0</v>
          </cell>
          <cell r="FC36">
            <v>52827</v>
          </cell>
          <cell r="FD36">
            <v>1597615.7586912271</v>
          </cell>
          <cell r="FF36">
            <v>855153.3333333336</v>
          </cell>
          <cell r="FG36">
            <v>0</v>
          </cell>
          <cell r="FH36">
            <v>1.91</v>
          </cell>
          <cell r="FI36">
            <v>1.91</v>
          </cell>
          <cell r="FJ36">
            <v>4.8</v>
          </cell>
          <cell r="FK36">
            <v>4.8</v>
          </cell>
          <cell r="FL36">
            <v>4.8</v>
          </cell>
          <cell r="FM36">
            <v>1.35</v>
          </cell>
          <cell r="FN36">
            <v>255506.02087682646</v>
          </cell>
          <cell r="FO36">
            <v>209180.3</v>
          </cell>
          <cell r="FP36">
            <v>96074.41</v>
          </cell>
          <cell r="FQ36">
            <v>2049.83</v>
          </cell>
          <cell r="FR36">
            <v>22.394583333333344</v>
          </cell>
          <cell r="FS36">
            <v>0.10006250000000085</v>
          </cell>
          <cell r="FT36">
            <v>1.3026041666666675</v>
          </cell>
          <cell r="FU36">
            <v>48.543374999999997</v>
          </cell>
          <cell r="FV36">
            <v>136172.10412162164</v>
          </cell>
          <cell r="FW36">
            <v>9286.1705416666646</v>
          </cell>
          <cell r="FX36">
            <v>30</v>
          </cell>
          <cell r="FY36">
            <v>35</v>
          </cell>
          <cell r="GA36">
            <v>0</v>
          </cell>
          <cell r="GB36">
            <v>72.340625000000003</v>
          </cell>
          <cell r="GC36">
            <v>9.9062847222222246</v>
          </cell>
          <cell r="GD36">
            <v>5131.7603125000014</v>
          </cell>
          <cell r="GE36">
            <v>202.59395833333346</v>
          </cell>
          <cell r="GF36">
            <v>546418.66468619299</v>
          </cell>
          <cell r="GG36" t="str">
            <v xml:space="preserve"> </v>
          </cell>
          <cell r="GH36" t="str">
            <v xml:space="preserve"> </v>
          </cell>
          <cell r="GI36">
            <v>57.751478308700264</v>
          </cell>
          <cell r="GJ36">
            <v>1281.450000006007</v>
          </cell>
          <cell r="GK36">
            <v>99.999999622652751</v>
          </cell>
          <cell r="GL36">
            <v>2.8717696306429548</v>
          </cell>
          <cell r="GM36">
            <v>7.9682896292761338</v>
          </cell>
          <cell r="GN36">
            <v>544.52972450110747</v>
          </cell>
          <cell r="GO36">
            <v>62.042820700537227</v>
          </cell>
          <cell r="GP36">
            <v>28.524372969219698</v>
          </cell>
          <cell r="GQ36">
            <v>9.4328063302430714</v>
          </cell>
          <cell r="GR36">
            <v>75.290628453918629</v>
          </cell>
          <cell r="GS36">
            <v>23.758581635244155</v>
          </cell>
          <cell r="GT36">
            <v>0.95078991083722841</v>
          </cell>
          <cell r="GU36">
            <v>0.63497685185185182</v>
          </cell>
          <cell r="GV36">
            <v>9</v>
          </cell>
          <cell r="GW36">
            <v>1.35</v>
          </cell>
          <cell r="GX36">
            <v>10.69</v>
          </cell>
          <cell r="GY36">
            <v>21.6</v>
          </cell>
          <cell r="GZ36">
            <v>68.655000000000001</v>
          </cell>
          <cell r="HA36">
            <v>62.740138888888914</v>
          </cell>
          <cell r="HB36">
            <v>126.07350694444442</v>
          </cell>
          <cell r="HC36">
            <v>85.14427083333328</v>
          </cell>
          <cell r="HD36">
            <v>20.551319444444449</v>
          </cell>
          <cell r="HE36">
            <v>43.833994138888905</v>
          </cell>
          <cell r="HF36">
            <v>4383.3994138888902</v>
          </cell>
          <cell r="HG36">
            <v>18.810162737787696</v>
          </cell>
          <cell r="HH36">
            <v>0.15573838462127618</v>
          </cell>
          <cell r="HI36">
            <v>360338.20100000012</v>
          </cell>
          <cell r="HJ36">
            <v>1.6882683435994403E-2</v>
          </cell>
          <cell r="HL36">
            <v>290.08792395249787</v>
          </cell>
          <cell r="HM36">
            <v>1.8181763604658698</v>
          </cell>
          <cell r="HN36">
            <v>278.88489411303254</v>
          </cell>
          <cell r="HO36">
            <v>1.7433333333333394</v>
          </cell>
          <cell r="HP36">
            <v>448.43845184474702</v>
          </cell>
          <cell r="HQ36">
            <v>27.581974826388887</v>
          </cell>
          <cell r="HR36">
            <v>204.16289095811285</v>
          </cell>
          <cell r="HS36">
            <v>6.0079917116966062</v>
          </cell>
          <cell r="HT36">
            <v>174.93863399345943</v>
          </cell>
          <cell r="HU36">
            <v>48.424966951069543</v>
          </cell>
          <cell r="HV36">
            <v>15014.091708333341</v>
          </cell>
          <cell r="HW36">
            <v>129.39833333333331</v>
          </cell>
          <cell r="HX36">
            <v>406.34442708333341</v>
          </cell>
          <cell r="HY36">
            <v>809.37634809531437</v>
          </cell>
          <cell r="HZ36">
            <v>1460.5465644963208</v>
          </cell>
          <cell r="IA36">
            <v>49.822304166723967</v>
          </cell>
          <cell r="IB36">
            <v>18.077478124614281</v>
          </cell>
          <cell r="IC36">
            <v>884.64390345847153</v>
          </cell>
          <cell r="ID36">
            <v>734.19789257917625</v>
          </cell>
          <cell r="IE36">
            <v>1.0058565798624528</v>
          </cell>
          <cell r="IF36">
            <v>1519</v>
          </cell>
          <cell r="IG36">
            <v>100</v>
          </cell>
          <cell r="IH36">
            <v>784</v>
          </cell>
          <cell r="II36">
            <v>18.426301043057354</v>
          </cell>
          <cell r="IJ36">
            <v>86.24</v>
          </cell>
          <cell r="IK36">
            <v>67.710000000000008</v>
          </cell>
          <cell r="IL36">
            <v>237</v>
          </cell>
          <cell r="IM36">
            <v>48.490255272316524</v>
          </cell>
          <cell r="IN36">
            <v>1321.52</v>
          </cell>
          <cell r="IO36">
            <v>28.000033580577472</v>
          </cell>
          <cell r="IP36">
            <v>0.54852568300617421</v>
          </cell>
          <cell r="IQ36">
            <v>0</v>
          </cell>
          <cell r="IR36">
            <v>3398.1886253378161</v>
          </cell>
          <cell r="IS36">
            <v>0</v>
          </cell>
          <cell r="IU36">
            <v>52.826999999999998</v>
          </cell>
          <cell r="IV36">
            <v>248.95</v>
          </cell>
        </row>
        <row r="37">
          <cell r="A37">
            <v>44957</v>
          </cell>
          <cell r="B37">
            <v>2559.9274930555566</v>
          </cell>
          <cell r="C37">
            <v>3.0792812499999824</v>
          </cell>
          <cell r="D37">
            <v>1112.3440312499997</v>
          </cell>
          <cell r="E37">
            <v>1.3986354166666586</v>
          </cell>
          <cell r="F37">
            <v>151.8352083333335</v>
          </cell>
          <cell r="G37">
            <v>144.86791666666664</v>
          </cell>
          <cell r="H37">
            <v>142.20895833333333</v>
          </cell>
          <cell r="I37">
            <v>132.2022916666667</v>
          </cell>
          <cell r="J37">
            <v>324.28312499999998</v>
          </cell>
          <cell r="K37">
            <v>326.29312499999997</v>
          </cell>
          <cell r="L37">
            <v>679.72020833333363</v>
          </cell>
          <cell r="M37">
            <v>438.76208333333341</v>
          </cell>
          <cell r="N37">
            <v>205.82645833333319</v>
          </cell>
          <cell r="O37">
            <v>475.81333333333362</v>
          </cell>
          <cell r="P37">
            <v>676.18124999999986</v>
          </cell>
          <cell r="Q37">
            <v>275.60979166666669</v>
          </cell>
          <cell r="R37">
            <v>815.66342500000007</v>
          </cell>
          <cell r="S37">
            <v>0.70808333333333295</v>
          </cell>
          <cell r="T37">
            <v>0.46028124999999992</v>
          </cell>
          <cell r="U37">
            <v>0.51595833333333296</v>
          </cell>
          <cell r="V37">
            <v>1.6826249999999994</v>
          </cell>
          <cell r="W37">
            <v>2.3691666666666666</v>
          </cell>
          <cell r="X37">
            <v>6.8559998910036413</v>
          </cell>
          <cell r="Y37">
            <v>24.161437500000002</v>
          </cell>
          <cell r="Z37">
            <v>22.082437500000008</v>
          </cell>
          <cell r="AA37">
            <v>3.5201666666666656</v>
          </cell>
          <cell r="AB37">
            <v>30.966478150666767</v>
          </cell>
          <cell r="AC37">
            <v>9.0713976062604456</v>
          </cell>
          <cell r="AD37">
            <v>52.326198300767643</v>
          </cell>
          <cell r="AE37">
            <v>7.6359259423051409</v>
          </cell>
          <cell r="AF37">
            <v>56.416937950239713</v>
          </cell>
          <cell r="AG37">
            <v>2129.5868055555557</v>
          </cell>
          <cell r="AH37">
            <v>4130.3553235293921</v>
          </cell>
          <cell r="AI37">
            <v>0</v>
          </cell>
          <cell r="AJ37">
            <v>176689</v>
          </cell>
          <cell r="AK37">
            <v>0</v>
          </cell>
          <cell r="AL37">
            <v>0</v>
          </cell>
          <cell r="AM37">
            <v>56333</v>
          </cell>
          <cell r="AN37">
            <v>32721</v>
          </cell>
          <cell r="AO37">
            <v>382.20585362867627</v>
          </cell>
          <cell r="AP37">
            <v>0</v>
          </cell>
          <cell r="AQ37">
            <v>42.778159785298833</v>
          </cell>
          <cell r="AR37">
            <v>0</v>
          </cell>
          <cell r="AS37">
            <v>0</v>
          </cell>
          <cell r="AT37">
            <v>13.638778164940881</v>
          </cell>
          <cell r="AU37">
            <v>7.9220787164722379</v>
          </cell>
          <cell r="AV37">
            <v>164</v>
          </cell>
          <cell r="AW37">
            <v>382.20585362867627</v>
          </cell>
          <cell r="AX37">
            <v>3.499719248562144</v>
          </cell>
          <cell r="AZ37">
            <v>0</v>
          </cell>
          <cell r="BA37">
            <v>4.3512052615787633</v>
          </cell>
          <cell r="BB37">
            <v>-0.8514860130166193</v>
          </cell>
          <cell r="BC37">
            <v>1.0507535066187816</v>
          </cell>
          <cell r="BD37">
            <v>64.976072996305788</v>
          </cell>
          <cell r="BE37">
            <v>124.33012343394263</v>
          </cell>
          <cell r="BF37">
            <v>76.013511176841789</v>
          </cell>
          <cell r="BG37">
            <v>1473.5709999999999</v>
          </cell>
          <cell r="BH37">
            <v>4.782023141058362</v>
          </cell>
          <cell r="BI37">
            <v>0.63768808186878623</v>
          </cell>
          <cell r="BJ37">
            <v>3.1715659106930159E-2</v>
          </cell>
          <cell r="BK37">
            <v>0.64228735506453716</v>
          </cell>
          <cell r="BL37">
            <v>0.11103246311286126</v>
          </cell>
          <cell r="BM37">
            <v>5.8981137120493923E-2</v>
          </cell>
          <cell r="BN37">
            <v>35.300706871824794</v>
          </cell>
          <cell r="BO37">
            <v>8.632707649675492</v>
          </cell>
          <cell r="BP37">
            <v>33.602238751549628</v>
          </cell>
          <cell r="BQ37">
            <v>18.444092710080461</v>
          </cell>
          <cell r="BR37">
            <v>0.53228931184520778</v>
          </cell>
          <cell r="BS37">
            <v>0.44879214370791715</v>
          </cell>
          <cell r="BT37">
            <v>0.37275772381438543</v>
          </cell>
          <cell r="BU37">
            <v>0.66835800578526472</v>
          </cell>
          <cell r="BV37">
            <v>1.0507535066187816</v>
          </cell>
          <cell r="BW37">
            <v>1.3078164798586636</v>
          </cell>
          <cell r="BX37">
            <v>0.84423328895385485</v>
          </cell>
          <cell r="BY37">
            <v>0.72371496633364929</v>
          </cell>
          <cell r="BZ37">
            <v>4130.3556000000008</v>
          </cell>
          <cell r="CA37">
            <v>529.96313572272038</v>
          </cell>
          <cell r="CB37">
            <v>191.49408578989036</v>
          </cell>
          <cell r="CC37">
            <v>338.46904993282999</v>
          </cell>
          <cell r="CD37">
            <v>2.8312355295832266</v>
          </cell>
          <cell r="CE37">
            <v>2.6715974991814844</v>
          </cell>
          <cell r="CF37">
            <v>0</v>
          </cell>
          <cell r="CG37">
            <v>67.650000000000006</v>
          </cell>
          <cell r="CH37">
            <v>23.8</v>
          </cell>
          <cell r="CI37">
            <v>0</v>
          </cell>
          <cell r="CJ37">
            <v>0</v>
          </cell>
          <cell r="CK37">
            <v>12.515000000000001</v>
          </cell>
          <cell r="CL37">
            <v>47.752134742168565</v>
          </cell>
          <cell r="CM37">
            <v>1.0941472154059078</v>
          </cell>
          <cell r="CN37">
            <v>2.8251406292749661</v>
          </cell>
          <cell r="CO37">
            <v>100</v>
          </cell>
          <cell r="CP37">
            <v>2.2721644139738673</v>
          </cell>
          <cell r="CQ37">
            <v>1.0237853465286348</v>
          </cell>
          <cell r="CR37">
            <v>0.20376948805964168</v>
          </cell>
          <cell r="CS37">
            <v>57.9076717464201</v>
          </cell>
          <cell r="CT37">
            <v>17.46305094301426</v>
          </cell>
          <cell r="CU37">
            <v>0.64278848740742578</v>
          </cell>
          <cell r="CV37">
            <v>2129.5868055555557</v>
          </cell>
          <cell r="CW37">
            <v>12.515000000000001</v>
          </cell>
          <cell r="CX37">
            <v>67.650000000000006</v>
          </cell>
          <cell r="CY37">
            <v>23.8</v>
          </cell>
          <cell r="CZ37">
            <v>42.844999999999999</v>
          </cell>
          <cell r="DA37">
            <v>0.52</v>
          </cell>
          <cell r="DB37" t="e">
            <v>#DIV/0!</v>
          </cell>
          <cell r="DC37">
            <v>2.13</v>
          </cell>
          <cell r="DD37">
            <v>2.2679999999999998</v>
          </cell>
          <cell r="DE37">
            <v>51.853333333333332</v>
          </cell>
          <cell r="DF37">
            <v>9.5333333333333332</v>
          </cell>
          <cell r="DG37">
            <v>6.626666666666666</v>
          </cell>
          <cell r="DH37">
            <v>3.44</v>
          </cell>
          <cell r="DI37">
            <v>13.336666666666668</v>
          </cell>
          <cell r="DJ37">
            <v>2.0033333333333334</v>
          </cell>
          <cell r="DK37">
            <v>5.4333333333333338E-2</v>
          </cell>
          <cell r="DL37">
            <v>1.2999999999999999E-2</v>
          </cell>
          <cell r="DM37">
            <v>2.0136666666666669</v>
          </cell>
          <cell r="DN37">
            <v>51.816666666666663</v>
          </cell>
          <cell r="DO37">
            <v>2.09</v>
          </cell>
          <cell r="DP37">
            <v>12.716666666666667</v>
          </cell>
          <cell r="DQ37">
            <v>62.266666666666673</v>
          </cell>
          <cell r="DR37">
            <v>0.52</v>
          </cell>
          <cell r="DS37">
            <v>4.13</v>
          </cell>
          <cell r="DT37">
            <v>3.0233333333333334</v>
          </cell>
          <cell r="DU37">
            <v>0.16700000000000001</v>
          </cell>
          <cell r="DV37">
            <v>0.11099999999999999</v>
          </cell>
          <cell r="DW37">
            <v>4.1333333333333333E-2</v>
          </cell>
          <cell r="DX37">
            <v>97.99666666666667</v>
          </cell>
          <cell r="DY37">
            <v>60.343333333333334</v>
          </cell>
          <cell r="DZ37">
            <v>0.42333333333333334</v>
          </cell>
          <cell r="EA37">
            <v>6.3066666666666675</v>
          </cell>
          <cell r="EB37">
            <v>3.5266666666666668</v>
          </cell>
          <cell r="EC37">
            <v>1.94</v>
          </cell>
          <cell r="ED37">
            <v>0.52566666666666662</v>
          </cell>
          <cell r="EE37">
            <v>5.566666666666667E-2</v>
          </cell>
          <cell r="EF37">
            <v>2.5909090909090908</v>
          </cell>
          <cell r="EG37">
            <v>0.93358796295797219</v>
          </cell>
          <cell r="EH37">
            <v>11</v>
          </cell>
          <cell r="EI37">
            <v>16.949676121370096</v>
          </cell>
          <cell r="EJ37">
            <v>120</v>
          </cell>
          <cell r="EK37">
            <v>1.8018623684198771</v>
          </cell>
          <cell r="EL37">
            <v>1.7173864244012016</v>
          </cell>
          <cell r="EM37">
            <v>42.443437500000002</v>
          </cell>
          <cell r="EN37">
            <v>41.30916666666667</v>
          </cell>
          <cell r="EO37">
            <v>46.777187499999997</v>
          </cell>
          <cell r="EP37">
            <v>27.635034722222223</v>
          </cell>
          <cell r="EQ37">
            <v>20.127152777777777</v>
          </cell>
          <cell r="ER37">
            <v>27.975868055555555</v>
          </cell>
          <cell r="ES37">
            <v>22.650173611111111</v>
          </cell>
          <cell r="ET37">
            <v>7.3660763888888887</v>
          </cell>
          <cell r="EU37">
            <v>3581883.96421766</v>
          </cell>
          <cell r="EV37">
            <v>2119747.5665749372</v>
          </cell>
          <cell r="EW37">
            <v>620964.15703928703</v>
          </cell>
          <cell r="EX37">
            <v>522701.85056220985</v>
          </cell>
          <cell r="EY37">
            <v>0</v>
          </cell>
          <cell r="EZ37">
            <v>339701.75</v>
          </cell>
          <cell r="FA37">
            <v>1019105.25</v>
          </cell>
          <cell r="FB37">
            <v>0</v>
          </cell>
          <cell r="FC37">
            <v>73307</v>
          </cell>
          <cell r="FD37">
            <v>1578646.0878879835</v>
          </cell>
          <cell r="FF37">
            <v>803500.00000000116</v>
          </cell>
          <cell r="FG37">
            <v>0</v>
          </cell>
          <cell r="FH37">
            <v>2.2679999999999998</v>
          </cell>
          <cell r="FI37">
            <v>2.2679999999999998</v>
          </cell>
          <cell r="FJ37">
            <v>4.5</v>
          </cell>
          <cell r="FK37">
            <v>4.5</v>
          </cell>
          <cell r="FL37">
            <v>4.5</v>
          </cell>
          <cell r="FM37">
            <v>1.5633333333333335</v>
          </cell>
          <cell r="FN37">
            <v>257896.53645833328</v>
          </cell>
          <cell r="FO37">
            <v>196428.9</v>
          </cell>
          <cell r="FP37">
            <v>96074.41</v>
          </cell>
          <cell r="FQ37">
            <v>2383.08</v>
          </cell>
          <cell r="FR37">
            <v>22.601041666666678</v>
          </cell>
          <cell r="FS37">
            <v>0.10000000000000085</v>
          </cell>
          <cell r="FT37">
            <v>1.3623958333333326</v>
          </cell>
          <cell r="FU37">
            <v>43.982979166666659</v>
          </cell>
          <cell r="FV37">
            <v>211068.85895833332</v>
          </cell>
          <cell r="FW37">
            <v>9666.2531458333433</v>
          </cell>
          <cell r="FX37">
            <v>33</v>
          </cell>
          <cell r="FY37">
            <v>42</v>
          </cell>
          <cell r="GA37">
            <v>0</v>
          </cell>
          <cell r="GB37">
            <v>68.046416666666701</v>
          </cell>
          <cell r="GC37">
            <v>10.251493055555551</v>
          </cell>
          <cell r="GD37">
            <v>4970.0563888888892</v>
          </cell>
          <cell r="GE37">
            <v>200.47173611111111</v>
          </cell>
          <cell r="GF37">
            <v>598568.33750000072</v>
          </cell>
          <cell r="GG37" t="str">
            <v xml:space="preserve"> </v>
          </cell>
          <cell r="GH37" t="str">
            <v xml:space="preserve"> </v>
          </cell>
          <cell r="GI37">
            <v>57.30673263518765</v>
          </cell>
          <cell r="GJ37">
            <v>1344.36666665948</v>
          </cell>
          <cell r="GK37">
            <v>100.00000669362772</v>
          </cell>
          <cell r="GL37">
            <v>2.8251406292749661</v>
          </cell>
          <cell r="GM37">
            <v>15.424699026916604</v>
          </cell>
          <cell r="GN37">
            <v>538.3798067008097</v>
          </cell>
          <cell r="GO37">
            <v>64.92419113068523</v>
          </cell>
          <cell r="GP37">
            <v>29.253356449928265</v>
          </cell>
          <cell r="GQ37">
            <v>5.8224524193865026</v>
          </cell>
          <cell r="GR37">
            <v>76.180761617103414</v>
          </cell>
          <cell r="GS37">
            <v>22.973614391245931</v>
          </cell>
          <cell r="GT37">
            <v>0.84562399165065438</v>
          </cell>
          <cell r="GU37">
            <v>0.60660879629629627</v>
          </cell>
          <cell r="GV37">
            <v>10</v>
          </cell>
          <cell r="GW37">
            <v>1.5633333333333335</v>
          </cell>
          <cell r="GX37">
            <v>10.59</v>
          </cell>
          <cell r="GY37">
            <v>22.11</v>
          </cell>
          <cell r="GZ37">
            <v>69.599999999999994</v>
          </cell>
          <cell r="HA37">
            <v>64.457048611111105</v>
          </cell>
          <cell r="HB37">
            <v>124.02517361111116</v>
          </cell>
          <cell r="HC37">
            <v>105.36736111111107</v>
          </cell>
          <cell r="HD37">
            <v>18.393923611111113</v>
          </cell>
          <cell r="HE37">
            <v>41.649777260416641</v>
          </cell>
          <cell r="HF37">
            <v>4164.977726041664</v>
          </cell>
          <cell r="HG37">
            <v>18.215877190471808</v>
          </cell>
          <cell r="HH37">
            <v>0.14660863176870234</v>
          </cell>
          <cell r="HI37">
            <v>350316.61849999957</v>
          </cell>
          <cell r="HJ37">
            <v>7.3993242934743669E-3</v>
          </cell>
          <cell r="HL37">
            <v>266.21198884025432</v>
          </cell>
          <cell r="HM37">
            <v>0.80290081061832186</v>
          </cell>
          <cell r="HN37">
            <v>248.71704781145931</v>
          </cell>
          <cell r="HO37">
            <v>2.0033333333333303</v>
          </cell>
          <cell r="HP37">
            <v>442.66508698674886</v>
          </cell>
          <cell r="HQ37">
            <v>29.53551215277778</v>
          </cell>
          <cell r="HR37">
            <v>199.867215413423</v>
          </cell>
          <cell r="HS37">
            <v>5.5799466819712329</v>
          </cell>
          <cell r="HT37">
            <v>172.09813848039133</v>
          </cell>
          <cell r="HU37">
            <v>51.695787418240535</v>
          </cell>
          <cell r="HV37">
            <v>14596.525770833323</v>
          </cell>
          <cell r="HW37">
            <v>142.77859375000003</v>
          </cell>
          <cell r="HX37">
            <v>425.31117187500013</v>
          </cell>
          <cell r="HY37">
            <v>867.20964266990404</v>
          </cell>
          <cell r="HZ37">
            <v>1498.5434400135462</v>
          </cell>
          <cell r="IA37">
            <v>47.55738540967738</v>
          </cell>
          <cell r="IB37">
            <v>18.375848554149197</v>
          </cell>
          <cell r="IC37">
            <v>892.48873311220575</v>
          </cell>
          <cell r="ID37">
            <v>752.80765813210473</v>
          </cell>
          <cell r="IE37">
            <v>1.04111572959965</v>
          </cell>
          <cell r="IF37">
            <v>1649</v>
          </cell>
          <cell r="IG37">
            <v>100</v>
          </cell>
          <cell r="IH37">
            <v>900</v>
          </cell>
          <cell r="II37">
            <v>17.581317566285815</v>
          </cell>
          <cell r="IJ37">
            <v>86.52</v>
          </cell>
          <cell r="IK37">
            <v>67.3</v>
          </cell>
          <cell r="IL37">
            <v>286.70999999999998</v>
          </cell>
          <cell r="IM37">
            <v>49.07972800490662</v>
          </cell>
          <cell r="IN37">
            <v>1392.97</v>
          </cell>
          <cell r="IO37">
            <v>28.000218901280995</v>
          </cell>
          <cell r="IP37">
            <v>0.6171381466525544</v>
          </cell>
          <cell r="IQ37">
            <v>0</v>
          </cell>
          <cell r="IR37">
            <v>3581.8839642176599</v>
          </cell>
          <cell r="IS37">
            <v>0</v>
          </cell>
          <cell r="IU37">
            <v>73.307000000000002</v>
          </cell>
          <cell r="IV37">
            <v>156.96</v>
          </cell>
        </row>
        <row r="38">
          <cell r="A38">
            <v>44958</v>
          </cell>
          <cell r="B38">
            <v>1615.1596342013891</v>
          </cell>
          <cell r="C38">
            <v>2.1869988591916574</v>
          </cell>
          <cell r="D38">
            <v>1102.7219375</v>
          </cell>
          <cell r="E38">
            <v>1.0382475490196064</v>
          </cell>
          <cell r="F38">
            <v>151.58979166666666</v>
          </cell>
          <cell r="G38">
            <v>146.3958333333334</v>
          </cell>
          <cell r="H38">
            <v>143.9425</v>
          </cell>
          <cell r="I38">
            <v>132.13458333333338</v>
          </cell>
          <cell r="J38">
            <v>311.09729166666676</v>
          </cell>
          <cell r="K38">
            <v>326.68270833333361</v>
          </cell>
          <cell r="L38">
            <v>632.38437499999986</v>
          </cell>
          <cell r="M38">
            <v>420.10583333333335</v>
          </cell>
          <cell r="N38">
            <v>215.19270833333337</v>
          </cell>
          <cell r="O38">
            <v>474.11458333333366</v>
          </cell>
          <cell r="P38">
            <v>658.03208333333373</v>
          </cell>
          <cell r="Q38">
            <v>301.81479166666639</v>
          </cell>
          <cell r="R38">
            <v>771.06578818615753</v>
          </cell>
          <cell r="S38">
            <v>0.49769041769041727</v>
          </cell>
          <cell r="T38">
            <v>0.32497542997542994</v>
          </cell>
          <cell r="U38">
            <v>0.36685503685503695</v>
          </cell>
          <cell r="V38">
            <v>1.187665847665847</v>
          </cell>
          <cell r="W38">
            <v>1.3228333333333273</v>
          </cell>
          <cell r="X38">
            <v>4.856741617110206</v>
          </cell>
          <cell r="Y38">
            <v>23.111458333333339</v>
          </cell>
          <cell r="Z38">
            <v>20.983583333333304</v>
          </cell>
          <cell r="AA38">
            <v>3.0124821002386608</v>
          </cell>
          <cell r="AB38">
            <v>27.633083668150434</v>
          </cell>
          <cell r="AC38">
            <v>9.7905818465784389</v>
          </cell>
          <cell r="AD38">
            <v>54.564685137606283</v>
          </cell>
          <cell r="AE38">
            <v>8.0116493476648483</v>
          </cell>
          <cell r="AF38">
            <v>33.425587689263523</v>
          </cell>
          <cell r="AG38">
            <v>2189.1377642276416</v>
          </cell>
          <cell r="AH38">
            <v>3302.8589063659474</v>
          </cell>
          <cell r="AI38">
            <v>0</v>
          </cell>
          <cell r="AJ38">
            <v>45355</v>
          </cell>
          <cell r="AK38">
            <v>0</v>
          </cell>
          <cell r="AL38">
            <v>0</v>
          </cell>
          <cell r="AM38">
            <v>65045</v>
          </cell>
          <cell r="AN38">
            <v>19399</v>
          </cell>
          <cell r="AO38">
            <v>381.1611748042406</v>
          </cell>
          <cell r="AP38">
            <v>0</v>
          </cell>
          <cell r="AQ38">
            <v>13.732042841001332</v>
          </cell>
          <cell r="AR38">
            <v>0</v>
          </cell>
          <cell r="AS38">
            <v>0</v>
          </cell>
          <cell r="AT38">
            <v>19.693544848262192</v>
          </cell>
          <cell r="AU38">
            <v>5.8733965179712238</v>
          </cell>
          <cell r="AV38">
            <v>97</v>
          </cell>
          <cell r="AW38">
            <v>381.1611748042406</v>
          </cell>
          <cell r="AX38">
            <v>3.6451394460657411</v>
          </cell>
          <cell r="AZ38">
            <v>0</v>
          </cell>
          <cell r="BA38">
            <v>4.3183740141104696</v>
          </cell>
          <cell r="BB38">
            <v>-0.67323456804472848</v>
          </cell>
          <cell r="BC38">
            <v>1.0455879526377065</v>
          </cell>
          <cell r="BD38">
            <v>72.749604892273481</v>
          </cell>
          <cell r="BE38">
            <v>118.46937759188778</v>
          </cell>
          <cell r="BF38">
            <v>79.797054625364837</v>
          </cell>
          <cell r="BG38">
            <v>1451.22</v>
          </cell>
          <cell r="BH38">
            <v>4.7569906060737877</v>
          </cell>
          <cell r="BI38">
            <v>0.80294921549231801</v>
          </cell>
          <cell r="BJ38">
            <v>3.5511688071505364E-2</v>
          </cell>
          <cell r="BK38">
            <v>0.61263154699116795</v>
          </cell>
          <cell r="BL38">
            <v>0.11932790253433742</v>
          </cell>
          <cell r="BM38">
            <v>6.4419279070453875E-2</v>
          </cell>
          <cell r="BN38">
            <v>35.460207998260657</v>
          </cell>
          <cell r="BO38">
            <v>7.4949228764988769</v>
          </cell>
          <cell r="BP38">
            <v>33.914802807570602</v>
          </cell>
          <cell r="BQ38">
            <v>19.105485453692392</v>
          </cell>
          <cell r="BR38">
            <v>0.50506653311877148</v>
          </cell>
          <cell r="BS38">
            <v>0.41456310013147424</v>
          </cell>
          <cell r="BT38">
            <v>0.36686121910644093</v>
          </cell>
          <cell r="BU38">
            <v>0.66849449783856951</v>
          </cell>
          <cell r="BV38">
            <v>1.0455879526377065</v>
          </cell>
          <cell r="BW38">
            <v>1.2666669398366377</v>
          </cell>
          <cell r="BX38">
            <v>0.81059696856602803</v>
          </cell>
          <cell r="BY38">
            <v>0.71375894587313504</v>
          </cell>
          <cell r="BZ38">
            <v>3302.8589004</v>
          </cell>
          <cell r="CA38">
            <v>552.42394247701543</v>
          </cell>
          <cell r="CB38">
            <v>158.40339258562105</v>
          </cell>
          <cell r="CC38">
            <v>394.02054989139435</v>
          </cell>
          <cell r="CD38">
            <v>3.0628814485062525</v>
          </cell>
          <cell r="CE38">
            <v>2.600234411893612</v>
          </cell>
          <cell r="CF38">
            <v>0</v>
          </cell>
          <cell r="CG38">
            <v>67.5</v>
          </cell>
          <cell r="CH38">
            <v>23.35</v>
          </cell>
          <cell r="CI38">
            <v>0</v>
          </cell>
          <cell r="CJ38">
            <v>0</v>
          </cell>
          <cell r="CK38">
            <v>12.733333333333334</v>
          </cell>
          <cell r="CL38">
            <v>47.587172027089167</v>
          </cell>
          <cell r="CM38">
            <v>1.10140665520268</v>
          </cell>
          <cell r="CN38">
            <v>2.259137414774282</v>
          </cell>
          <cell r="CO38">
            <v>86.111111111111114</v>
          </cell>
          <cell r="CP38">
            <v>2.3213801648550159</v>
          </cell>
          <cell r="CQ38">
            <v>1.2034282336444349</v>
          </cell>
          <cell r="CR38">
            <v>0.12033104756629039</v>
          </cell>
          <cell r="CS38">
            <v>60.877106037252013</v>
          </cell>
          <cell r="CT38">
            <v>18.349629854383078</v>
          </cell>
          <cell r="CU38">
            <v>0.57031873372975395</v>
          </cell>
          <cell r="CV38">
            <v>2189.1377642276416</v>
          </cell>
          <cell r="CW38">
            <v>12.733333333333334</v>
          </cell>
          <cell r="CX38">
            <v>67.5</v>
          </cell>
          <cell r="CY38">
            <v>23.35</v>
          </cell>
          <cell r="CZ38">
            <v>42.85</v>
          </cell>
          <cell r="DA38">
            <v>0.56000000000000005</v>
          </cell>
          <cell r="DB38" t="e">
            <v>#DIV/0!</v>
          </cell>
          <cell r="DC38">
            <v>1.9566666666666668</v>
          </cell>
          <cell r="DD38">
            <v>1.55</v>
          </cell>
          <cell r="DE38">
            <v>51.716666666666669</v>
          </cell>
          <cell r="DF38">
            <v>9.7799999999999994</v>
          </cell>
          <cell r="DG38">
            <v>6.73</v>
          </cell>
          <cell r="DH38">
            <v>3.5166666666666671</v>
          </cell>
          <cell r="DI38">
            <v>13.52</v>
          </cell>
          <cell r="DJ38">
            <v>1.9866666666666664</v>
          </cell>
          <cell r="DK38">
            <v>5.7333333333333326E-2</v>
          </cell>
          <cell r="DL38">
            <v>1.2666666666666666E-2</v>
          </cell>
          <cell r="DM38">
            <v>2.0103333333333335</v>
          </cell>
          <cell r="DN38">
            <v>59.713333333333331</v>
          </cell>
          <cell r="DO38">
            <v>1.6766666666666665</v>
          </cell>
          <cell r="DP38">
            <v>13.77</v>
          </cell>
          <cell r="DQ38">
            <v>60.623333333333335</v>
          </cell>
          <cell r="DR38">
            <v>0.66333333333333333</v>
          </cell>
          <cell r="DS38">
            <v>4.58</v>
          </cell>
          <cell r="DT38">
            <v>3.89</v>
          </cell>
          <cell r="DU38">
            <v>4.933333333333334E-2</v>
          </cell>
          <cell r="DV38">
            <v>4.0666666666666663E-2</v>
          </cell>
          <cell r="DW38">
            <v>5.6999999999999995E-2</v>
          </cell>
          <cell r="DX38">
            <v>98.01</v>
          </cell>
          <cell r="DY38">
            <v>60.893333333333338</v>
          </cell>
          <cell r="DZ38">
            <v>0.57999999999999996</v>
          </cell>
          <cell r="EA38">
            <v>5.6566666666666663</v>
          </cell>
          <cell r="EB38">
            <v>3.7533333333333334</v>
          </cell>
          <cell r="EC38">
            <v>1.9766666666666666</v>
          </cell>
          <cell r="ED38">
            <v>0.51200000000000001</v>
          </cell>
          <cell r="EE38">
            <v>5.5E-2</v>
          </cell>
          <cell r="EF38">
            <v>2.5166666666666666</v>
          </cell>
          <cell r="EG38">
            <v>0.67375000000174623</v>
          </cell>
          <cell r="EH38">
            <v>6</v>
          </cell>
          <cell r="EI38">
            <v>20.548843267021535</v>
          </cell>
          <cell r="EJ38">
            <v>25</v>
          </cell>
          <cell r="EK38">
            <v>1.7103827258033268</v>
          </cell>
          <cell r="EL38">
            <v>1.3966333351225333</v>
          </cell>
          <cell r="EM38">
            <v>27.07288617886179</v>
          </cell>
          <cell r="EN38">
            <v>25.746463414634146</v>
          </cell>
          <cell r="EO38">
            <v>24.876666666666665</v>
          </cell>
          <cell r="EP38">
            <v>21.344146341463414</v>
          </cell>
          <cell r="EQ38">
            <v>19.408008130081299</v>
          </cell>
          <cell r="ER38">
            <v>21.243495934959348</v>
          </cell>
          <cell r="ES38">
            <v>34.047235772357723</v>
          </cell>
          <cell r="ET38">
            <v>13.1530081300813</v>
          </cell>
          <cell r="EU38">
            <v>2984178.177245371</v>
          </cell>
          <cell r="EV38">
            <v>1511271.3478420987</v>
          </cell>
          <cell r="EW38">
            <v>535453.29942640231</v>
          </cell>
          <cell r="EX38">
            <v>438162.32214571862</v>
          </cell>
          <cell r="EY38">
            <v>0</v>
          </cell>
          <cell r="EZ38">
            <v>0</v>
          </cell>
          <cell r="FA38">
            <v>1252945</v>
          </cell>
          <cell r="FB38">
            <v>0</v>
          </cell>
          <cell r="FC38">
            <v>69969</v>
          </cell>
          <cell r="FD38">
            <v>1258921.5786891063</v>
          </cell>
          <cell r="FF38">
            <v>532232</v>
          </cell>
          <cell r="FG38">
            <v>0</v>
          </cell>
          <cell r="FH38">
            <v>0</v>
          </cell>
          <cell r="FI38">
            <v>1.55</v>
          </cell>
          <cell r="FJ38">
            <v>3</v>
          </cell>
          <cell r="FK38">
            <v>3</v>
          </cell>
          <cell r="FL38">
            <v>3</v>
          </cell>
          <cell r="FM38">
            <v>1.7</v>
          </cell>
          <cell r="FN38">
            <v>200302.34234782617</v>
          </cell>
          <cell r="FO38">
            <v>207541.9</v>
          </cell>
          <cell r="FP38">
            <v>96074.41</v>
          </cell>
          <cell r="FQ38">
            <v>2443.0100000000002</v>
          </cell>
          <cell r="FR38">
            <v>15.241187499999997</v>
          </cell>
          <cell r="FS38">
            <v>9.2583333333333726E-2</v>
          </cell>
          <cell r="FT38">
            <v>1.2466874999999999</v>
          </cell>
          <cell r="FU38">
            <v>34.207312499999972</v>
          </cell>
          <cell r="FV38">
            <v>154548.60292168675</v>
          </cell>
          <cell r="FW38">
            <v>4901.6524583333321</v>
          </cell>
          <cell r="FX38">
            <v>50</v>
          </cell>
          <cell r="FY38">
            <v>50</v>
          </cell>
          <cell r="GA38">
            <v>0</v>
          </cell>
          <cell r="GB38">
            <v>50.787770833333319</v>
          </cell>
          <cell r="GC38">
            <v>11.355934959349588</v>
          </cell>
          <cell r="GD38">
            <v>3085.9978861788613</v>
          </cell>
          <cell r="GE38">
            <v>170.15491869918702</v>
          </cell>
          <cell r="GF38">
            <v>464060.71125261008</v>
          </cell>
          <cell r="GG38" t="str">
            <v xml:space="preserve"> </v>
          </cell>
          <cell r="GH38" t="str">
            <v xml:space="preserve"> </v>
          </cell>
          <cell r="GI38">
            <v>57.1140367224193</v>
          </cell>
          <cell r="GJ38">
            <v>970.20000000251457</v>
          </cell>
          <cell r="GK38">
            <v>99.999999819370203</v>
          </cell>
          <cell r="GL38">
            <v>2.6235144171572307</v>
          </cell>
          <cell r="GM38">
            <v>13.650181539562375</v>
          </cell>
          <cell r="GN38">
            <v>561.97756101425784</v>
          </cell>
          <cell r="GO38">
            <v>63.684262267675926</v>
          </cell>
          <cell r="GP38">
            <v>33.014600715572485</v>
          </cell>
          <cell r="GQ38">
            <v>3.3011370167515999</v>
          </cell>
          <cell r="GR38">
            <v>76.289916116654766</v>
          </cell>
          <cell r="GS38">
            <v>22.995372373744658</v>
          </cell>
          <cell r="GT38">
            <v>0.71471150960059182</v>
          </cell>
          <cell r="GU38">
            <v>0.49015046296296294</v>
          </cell>
          <cell r="GV38">
            <v>8</v>
          </cell>
          <cell r="GW38">
            <v>1.7</v>
          </cell>
          <cell r="GX38">
            <v>10.51</v>
          </cell>
          <cell r="GY38">
            <v>24.48</v>
          </cell>
          <cell r="GZ38">
            <v>67.599999999999994</v>
          </cell>
          <cell r="HA38">
            <v>70.324918699186966</v>
          </cell>
          <cell r="HB38">
            <v>133.28853061224481</v>
          </cell>
          <cell r="HC38">
            <v>119.77760162601616</v>
          </cell>
          <cell r="HD38">
            <v>21.587926829268294</v>
          </cell>
          <cell r="HE38">
            <v>36.146521861788614</v>
          </cell>
          <cell r="HF38">
            <v>3614.6521861788615</v>
          </cell>
          <cell r="HG38">
            <v>23.66784034648423</v>
          </cell>
          <cell r="HH38">
            <v>0.30289299540706865</v>
          </cell>
          <cell r="HI38">
            <v>152353.09299999979</v>
          </cell>
          <cell r="HJ38">
            <v>9.7652658267282557E-3</v>
          </cell>
          <cell r="HL38">
            <v>229.47998546845812</v>
          </cell>
          <cell r="HM38">
            <v>1.6794462809238495</v>
          </cell>
          <cell r="HN38">
            <v>177.3225048134729</v>
          </cell>
          <cell r="HO38">
            <v>1.9899999999999949</v>
          </cell>
          <cell r="HP38">
            <v>462.6778204430816</v>
          </cell>
          <cell r="HQ38">
            <v>23.361488821138213</v>
          </cell>
          <cell r="HR38">
            <v>155.96698108120745</v>
          </cell>
          <cell r="HS38">
            <v>5.2264634287077696</v>
          </cell>
          <cell r="HT38">
            <v>137.61912109858113</v>
          </cell>
          <cell r="HU38">
            <v>43.334735157268874</v>
          </cell>
          <cell r="HV38">
            <v>6348.0455416666628</v>
          </cell>
          <cell r="HW38">
            <v>143.51567708333334</v>
          </cell>
          <cell r="HX38">
            <v>417.42804687500001</v>
          </cell>
          <cell r="HY38">
            <v>903.51367159331289</v>
          </cell>
          <cell r="HZ38">
            <v>1455.4833714156841</v>
          </cell>
          <cell r="IA38">
            <v>62.837046898970662</v>
          </cell>
          <cell r="IB38">
            <v>22.979723340198486</v>
          </cell>
          <cell r="IC38">
            <v>704.18686937161726</v>
          </cell>
          <cell r="ID38">
            <v>769.84119630268628</v>
          </cell>
          <cell r="IE38">
            <v>1.0353557169450105</v>
          </cell>
          <cell r="IF38">
            <v>835</v>
          </cell>
          <cell r="IG38">
            <v>120</v>
          </cell>
          <cell r="IH38">
            <v>980</v>
          </cell>
          <cell r="II38">
            <v>16.554663758357588</v>
          </cell>
          <cell r="IJ38">
            <v>86.36333333333333</v>
          </cell>
          <cell r="IK38">
            <v>65.009999999999991</v>
          </cell>
          <cell r="IL38">
            <v>177.34</v>
          </cell>
          <cell r="IM38">
            <v>39.028313944363283</v>
          </cell>
          <cell r="IN38">
            <v>1160.57</v>
          </cell>
          <cell r="IO38">
            <v>28.000977390412242</v>
          </cell>
          <cell r="IP38">
            <v>0.54952392903620262</v>
          </cell>
          <cell r="IQ38">
            <v>0.1388888888888889</v>
          </cell>
          <cell r="IR38">
            <v>2984.178177245371</v>
          </cell>
          <cell r="IS38">
            <v>0</v>
          </cell>
          <cell r="IU38">
            <v>69.968999999999994</v>
          </cell>
          <cell r="IV38">
            <v>138.12</v>
          </cell>
        </row>
        <row r="39">
          <cell r="A39">
            <v>44959</v>
          </cell>
          <cell r="B39">
            <v>2522.5901059027774</v>
          </cell>
          <cell r="C39">
            <v>3.0380520833333238</v>
          </cell>
          <cell r="D39">
            <v>1084.2219062500003</v>
          </cell>
          <cell r="E39">
            <v>1.3985104166666584</v>
          </cell>
          <cell r="F39">
            <v>130.93979166666665</v>
          </cell>
          <cell r="G39">
            <v>123.71625</v>
          </cell>
          <cell r="H39">
            <v>116.62604166666671</v>
          </cell>
          <cell r="I39">
            <v>111.58875</v>
          </cell>
          <cell r="J39">
            <v>297.27499999999998</v>
          </cell>
          <cell r="K39">
            <v>327.74708333333308</v>
          </cell>
          <cell r="L39">
            <v>599.12395833333346</v>
          </cell>
          <cell r="M39">
            <v>393.22187500000041</v>
          </cell>
          <cell r="N39">
            <v>217.55083333333351</v>
          </cell>
          <cell r="O39">
            <v>437.11750000000001</v>
          </cell>
          <cell r="P39">
            <v>549.69166666666604</v>
          </cell>
          <cell r="Q39">
            <v>264.0858333333332</v>
          </cell>
          <cell r="R39">
            <v>825.96187499999996</v>
          </cell>
          <cell r="S39">
            <v>0.73170833333333385</v>
          </cell>
          <cell r="T39">
            <v>0.52442708333333343</v>
          </cell>
          <cell r="U39">
            <v>0.38731249999999939</v>
          </cell>
          <cell r="V39">
            <v>1.6417708333333385</v>
          </cell>
          <cell r="W39">
            <v>6.1772222222222233</v>
          </cell>
          <cell r="X39">
            <v>6.0430105381626262</v>
          </cell>
          <cell r="Y39">
            <v>24.129687499999999</v>
          </cell>
          <cell r="Z39">
            <v>21.33175000000001</v>
          </cell>
          <cell r="AA39">
            <v>3.9562500000000052</v>
          </cell>
          <cell r="AB39">
            <v>28.394526338234417</v>
          </cell>
          <cell r="AC39">
            <v>9.0423914031902513</v>
          </cell>
          <cell r="AD39">
            <v>54.563119886864278</v>
          </cell>
          <cell r="AE39">
            <v>7.9999623717110531</v>
          </cell>
          <cell r="AF39">
            <v>119.88117153945937</v>
          </cell>
          <cell r="AG39">
            <v>2128.2710069444433</v>
          </cell>
          <cell r="AH39">
            <v>3807.7705959834379</v>
          </cell>
          <cell r="AI39">
            <v>0</v>
          </cell>
          <cell r="AJ39">
            <v>251976</v>
          </cell>
          <cell r="AK39">
            <v>0</v>
          </cell>
          <cell r="AL39">
            <v>0</v>
          </cell>
          <cell r="AM39">
            <v>204504</v>
          </cell>
          <cell r="AN39">
            <v>32982</v>
          </cell>
          <cell r="AO39">
            <v>411.93624397534501</v>
          </cell>
          <cell r="AP39">
            <v>0</v>
          </cell>
          <cell r="AQ39">
            <v>66.1741545737531</v>
          </cell>
          <cell r="AR39">
            <v>0</v>
          </cell>
          <cell r="AS39">
            <v>0</v>
          </cell>
          <cell r="AT39">
            <v>53.707016965706273</v>
          </cell>
          <cell r="AU39">
            <v>8.6617613032650915</v>
          </cell>
          <cell r="AV39">
            <v>66</v>
          </cell>
          <cell r="AW39">
            <v>411.93624397534501</v>
          </cell>
          <cell r="AX39">
            <v>4.1102931122679767</v>
          </cell>
          <cell r="AZ39">
            <v>0</v>
          </cell>
          <cell r="BA39">
            <v>4.4303900888565799</v>
          </cell>
          <cell r="BB39">
            <v>-0.32009697658860325</v>
          </cell>
          <cell r="BC39">
            <v>1.0199498395381374</v>
          </cell>
          <cell r="BD39">
            <v>69.00221096946207</v>
          </cell>
          <cell r="BE39">
            <v>107.78769221185738</v>
          </cell>
          <cell r="BF39">
            <v>80.64862894086086</v>
          </cell>
          <cell r="BG39">
            <v>1475.14</v>
          </cell>
          <cell r="BH39">
            <v>4.7299388301700835</v>
          </cell>
          <cell r="BI39">
            <v>0.80241430685526671</v>
          </cell>
          <cell r="BJ39">
            <v>4.0766578536273551E-2</v>
          </cell>
          <cell r="BK39">
            <v>0.40652129741310317</v>
          </cell>
          <cell r="BL39">
            <v>0.11995373219092798</v>
          </cell>
          <cell r="BM39">
            <v>6.0158822402061607E-2</v>
          </cell>
          <cell r="BN39">
            <v>35.068745191863826</v>
          </cell>
          <cell r="BO39">
            <v>7.5204629985173375</v>
          </cell>
          <cell r="BP39">
            <v>34.393922108159025</v>
          </cell>
          <cell r="BQ39">
            <v>19.404532258338183</v>
          </cell>
          <cell r="BR39">
            <v>0.53441280479864994</v>
          </cell>
          <cell r="BS39">
            <v>0.45668222274057085</v>
          </cell>
          <cell r="BT39">
            <v>0.36454780332031061</v>
          </cell>
          <cell r="BU39">
            <v>0.62065079190198302</v>
          </cell>
          <cell r="BV39">
            <v>1.0199498395381374</v>
          </cell>
          <cell r="BW39">
            <v>1.2385367159072631</v>
          </cell>
          <cell r="BX39">
            <v>0.79166769291332484</v>
          </cell>
          <cell r="BY39">
            <v>0.73563254630553532</v>
          </cell>
          <cell r="BZ39">
            <v>3807.7704502000001</v>
          </cell>
          <cell r="CA39">
            <v>540.497316173478</v>
          </cell>
          <cell r="CB39">
            <v>131.09800623490722</v>
          </cell>
          <cell r="CC39">
            <v>409.39930993857075</v>
          </cell>
          <cell r="CD39">
            <v>2.9115319029191444</v>
          </cell>
          <cell r="CE39">
            <v>2.9291058207735867</v>
          </cell>
          <cell r="CF39">
            <v>0</v>
          </cell>
          <cell r="CG39">
            <v>68.12</v>
          </cell>
          <cell r="CH39">
            <v>22.93</v>
          </cell>
          <cell r="CI39">
            <v>0</v>
          </cell>
          <cell r="CJ39">
            <v>0</v>
          </cell>
          <cell r="CK39">
            <v>12.693333333333333</v>
          </cell>
          <cell r="CL39">
            <v>46.922735340254043</v>
          </cell>
          <cell r="CM39">
            <v>1.131163055070493</v>
          </cell>
          <cell r="CN39">
            <v>2.6044941519835842</v>
          </cell>
          <cell r="CO39">
            <v>100</v>
          </cell>
          <cell r="CP39">
            <v>2.2734395910895664</v>
          </cell>
          <cell r="CQ39">
            <v>1.2100171743150452</v>
          </cell>
          <cell r="CR39">
            <v>0.62683634686336598</v>
          </cell>
          <cell r="CS39">
            <v>59.975660011587038</v>
          </cell>
          <cell r="CT39">
            <v>18.170599365610776</v>
          </cell>
          <cell r="CU39">
            <v>2.5023695636630316</v>
          </cell>
          <cell r="CV39">
            <v>2128.2710069444433</v>
          </cell>
          <cell r="CW39">
            <v>12.693333333333333</v>
          </cell>
          <cell r="CX39">
            <v>68.12</v>
          </cell>
          <cell r="CY39">
            <v>22.93</v>
          </cell>
          <cell r="CZ39">
            <v>43.806666666666672</v>
          </cell>
          <cell r="DA39">
            <v>0.54</v>
          </cell>
          <cell r="DB39" t="e">
            <v>#DIV/0!</v>
          </cell>
          <cell r="DC39">
            <v>2.12</v>
          </cell>
          <cell r="DD39">
            <v>3.48</v>
          </cell>
          <cell r="DE39">
            <v>52.01</v>
          </cell>
          <cell r="DF39">
            <v>9.41</v>
          </cell>
          <cell r="DG39">
            <v>6.4433333333333325</v>
          </cell>
          <cell r="DH39">
            <v>3.6933333333333334</v>
          </cell>
          <cell r="DI39">
            <v>13.223333333333334</v>
          </cell>
          <cell r="DJ39">
            <v>2.0533333333333332</v>
          </cell>
          <cell r="DK39">
            <v>5.8333333333333327E-2</v>
          </cell>
          <cell r="DL39">
            <v>1.1000000000000001E-2</v>
          </cell>
          <cell r="DM39">
            <v>2.0583333333333331</v>
          </cell>
          <cell r="DN39">
            <v>58.073333333333331</v>
          </cell>
          <cell r="DO39">
            <v>1.9966666666666668</v>
          </cell>
          <cell r="DP39">
            <v>14.173333333333334</v>
          </cell>
          <cell r="DQ39">
            <v>62.593333333333334</v>
          </cell>
          <cell r="DR39">
            <v>0.56333333333333335</v>
          </cell>
          <cell r="DS39">
            <v>4.2833333333333332</v>
          </cell>
          <cell r="DT39">
            <v>2.8433333333333333</v>
          </cell>
          <cell r="DU39">
            <v>4.766666666666667E-2</v>
          </cell>
          <cell r="DV39">
            <v>3.1666666666666669E-2</v>
          </cell>
          <cell r="DW39">
            <v>4.766666666666667E-2</v>
          </cell>
          <cell r="DX39">
            <v>98.093333333333334</v>
          </cell>
          <cell r="DY39">
            <v>60.99</v>
          </cell>
          <cell r="DZ39">
            <v>0.46666666666666662</v>
          </cell>
          <cell r="EA39">
            <v>5.86</v>
          </cell>
          <cell r="EB39">
            <v>3.7133333333333334</v>
          </cell>
          <cell r="EC39">
            <v>1.8666666666666665</v>
          </cell>
          <cell r="ED39">
            <v>0.48166666666666669</v>
          </cell>
          <cell r="EE39">
            <v>5.7333333333333326E-2</v>
          </cell>
          <cell r="EF39">
            <v>2.6625000000000001</v>
          </cell>
          <cell r="EG39">
            <v>0.81140046296059154</v>
          </cell>
          <cell r="EH39">
            <v>8</v>
          </cell>
          <cell r="EI39">
            <v>43.897518242384947</v>
          </cell>
          <cell r="EJ39">
            <v>28</v>
          </cell>
          <cell r="EK39">
            <v>1.871043589056695</v>
          </cell>
          <cell r="EL39">
            <v>1.5711505366010619</v>
          </cell>
          <cell r="EM39">
            <v>26.386979166666666</v>
          </cell>
          <cell r="EN39">
            <v>32.849062500000002</v>
          </cell>
          <cell r="EO39">
            <v>27.845624999999998</v>
          </cell>
          <cell r="EP39">
            <v>19.630590277777777</v>
          </cell>
          <cell r="EQ39">
            <v>14.658229166666667</v>
          </cell>
          <cell r="ER39">
            <v>26.045243055555556</v>
          </cell>
          <cell r="ES39">
            <v>38.615416666666668</v>
          </cell>
          <cell r="ET39">
            <v>21.174305555555556</v>
          </cell>
          <cell r="EU39">
            <v>3396194.4227146739</v>
          </cell>
          <cell r="EV39">
            <v>1767372.0305123599</v>
          </cell>
          <cell r="EW39">
            <v>562829.23914896988</v>
          </cell>
          <cell r="EX39">
            <v>497944.90573610325</v>
          </cell>
          <cell r="EY39">
            <v>0</v>
          </cell>
          <cell r="EZ39">
            <v>0</v>
          </cell>
          <cell r="FA39">
            <v>1441926</v>
          </cell>
          <cell r="FB39">
            <v>0</v>
          </cell>
          <cell r="FC39">
            <v>173008</v>
          </cell>
          <cell r="FD39">
            <v>1568558.6571756965</v>
          </cell>
          <cell r="FF39">
            <v>507652</v>
          </cell>
          <cell r="FG39">
            <v>0</v>
          </cell>
          <cell r="FH39">
            <v>0</v>
          </cell>
          <cell r="FI39">
            <v>3.48</v>
          </cell>
          <cell r="FJ39">
            <v>3.3849999999999998</v>
          </cell>
          <cell r="FK39">
            <v>3.3849999999999998</v>
          </cell>
          <cell r="FL39">
            <v>3.3849999999999998</v>
          </cell>
          <cell r="FM39">
            <v>1.6666666666666667</v>
          </cell>
          <cell r="FN39">
            <v>248315.84270833334</v>
          </cell>
          <cell r="FO39">
            <v>193458.4</v>
          </cell>
          <cell r="FP39">
            <v>96074.41</v>
          </cell>
          <cell r="FQ39">
            <v>1883.51</v>
          </cell>
          <cell r="FR39">
            <v>18.161979166666654</v>
          </cell>
          <cell r="FS39">
            <v>9.9979166666667535E-2</v>
          </cell>
          <cell r="FT39">
            <v>1.3746875000000001</v>
          </cell>
          <cell r="FU39">
            <v>53.34681250000007</v>
          </cell>
          <cell r="FV39">
            <v>198530.50854166629</v>
          </cell>
          <cell r="FW39">
            <v>6134.2320208333367</v>
          </cell>
          <cell r="FX39">
            <v>60</v>
          </cell>
          <cell r="FY39">
            <v>40</v>
          </cell>
          <cell r="GA39">
            <v>0</v>
          </cell>
          <cell r="GB39">
            <v>72.98345833333336</v>
          </cell>
          <cell r="GC39">
            <v>10.086354166666672</v>
          </cell>
          <cell r="GD39">
            <v>4856.898750000003</v>
          </cell>
          <cell r="GE39">
            <v>202.5075694444445</v>
          </cell>
          <cell r="GF39">
            <v>866210.57500000135</v>
          </cell>
          <cell r="GG39" t="str">
            <v xml:space="preserve"> </v>
          </cell>
          <cell r="GH39" t="str">
            <v xml:space="preserve"> </v>
          </cell>
          <cell r="GI39">
            <v>57.487205620830181</v>
          </cell>
          <cell r="GJ39">
            <v>1168.4166666632518</v>
          </cell>
          <cell r="GK39">
            <v>99.999996171422779</v>
          </cell>
          <cell r="GL39">
            <v>2.6044941519835842</v>
          </cell>
          <cell r="GM39">
            <v>40.812696229480743</v>
          </cell>
          <cell r="GN39">
            <v>549.65828763404545</v>
          </cell>
          <cell r="GO39">
            <v>55.31088730154157</v>
          </cell>
          <cell r="GP39">
            <v>29.438707684946149</v>
          </cell>
          <cell r="GQ39">
            <v>15.250405013512289</v>
          </cell>
          <cell r="GR39">
            <v>74.366620733957944</v>
          </cell>
          <cell r="GS39">
            <v>22.530574424191592</v>
          </cell>
          <cell r="GT39">
            <v>3.102804841850447</v>
          </cell>
          <cell r="GU39">
            <v>0.55988425925925933</v>
          </cell>
          <cell r="GV39">
            <v>7</v>
          </cell>
          <cell r="GW39">
            <v>1.6666666666666667</v>
          </cell>
          <cell r="GX39">
            <v>10.92</v>
          </cell>
          <cell r="GY39">
            <v>25.6</v>
          </cell>
          <cell r="GZ39">
            <v>71.266666666666666</v>
          </cell>
          <cell r="HA39">
            <v>59.936770833333298</v>
          </cell>
          <cell r="HB39">
            <v>124.43815972222225</v>
          </cell>
          <cell r="HC39">
            <v>74.580659722222194</v>
          </cell>
          <cell r="HD39">
            <v>20.01881944444445</v>
          </cell>
          <cell r="HE39">
            <v>48.319859781250017</v>
          </cell>
          <cell r="HF39">
            <v>4831.9859781250016</v>
          </cell>
          <cell r="HG39">
            <v>24.034201820382076</v>
          </cell>
          <cell r="HH39">
            <v>0.39564368890635515</v>
          </cell>
          <cell r="HI39">
            <v>300881.59799999977</v>
          </cell>
          <cell r="HJ39">
            <v>8.886122306318819E-3</v>
          </cell>
          <cell r="HL39">
            <v>241.25082059049845</v>
          </cell>
          <cell r="HM39">
            <v>0.97850510930606005</v>
          </cell>
          <cell r="HN39">
            <v>207.37165158011689</v>
          </cell>
          <cell r="HO39">
            <v>1.9066666666666663</v>
          </cell>
          <cell r="HP39">
            <v>453.69972157947211</v>
          </cell>
          <cell r="HQ39">
            <v>25.900681423611111</v>
          </cell>
          <cell r="HR39">
            <v>192.75198312984296</v>
          </cell>
          <cell r="HS39">
            <v>5.6755285221795662</v>
          </cell>
          <cell r="HT39">
            <v>158.65710816597658</v>
          </cell>
          <cell r="HU39">
            <v>49.247298369504712</v>
          </cell>
          <cell r="HV39">
            <v>12536.733249999994</v>
          </cell>
          <cell r="HW39">
            <v>120.71770833333335</v>
          </cell>
          <cell r="HX39">
            <v>385.72671874999992</v>
          </cell>
          <cell r="HY39">
            <v>891.91151018842675</v>
          </cell>
          <cell r="HZ39">
            <v>1565.1101017709316</v>
          </cell>
          <cell r="IA39">
            <v>50.806211961420757</v>
          </cell>
          <cell r="IB39">
            <v>19.932604128006176</v>
          </cell>
          <cell r="IC39">
            <v>953.97809845259894</v>
          </cell>
          <cell r="ID39">
            <v>791.6688826468403</v>
          </cell>
          <cell r="IE39">
            <v>0.98519859522229369</v>
          </cell>
          <cell r="IF39">
            <v>1625</v>
          </cell>
          <cell r="IG39">
            <v>120</v>
          </cell>
          <cell r="IH39">
            <v>952</v>
          </cell>
          <cell r="II39">
            <v>25.134226332127039</v>
          </cell>
          <cell r="IJ39">
            <v>86.373333333333335</v>
          </cell>
          <cell r="IK39">
            <v>63.48</v>
          </cell>
          <cell r="IL39">
            <v>287.51</v>
          </cell>
          <cell r="IM39">
            <v>54.560224269297358</v>
          </cell>
          <cell r="IN39">
            <v>1320.57</v>
          </cell>
          <cell r="IO39">
            <v>27.997370265949439</v>
          </cell>
          <cell r="IP39">
            <v>0.67677398984611714</v>
          </cell>
          <cell r="IQ39">
            <v>0</v>
          </cell>
          <cell r="IR39">
            <v>3396.1944227146737</v>
          </cell>
          <cell r="IS39">
            <v>0</v>
          </cell>
          <cell r="IU39">
            <v>173.00800000000001</v>
          </cell>
          <cell r="IV39">
            <v>225.32</v>
          </cell>
        </row>
        <row r="40">
          <cell r="A40">
            <v>44960</v>
          </cell>
          <cell r="B40">
            <v>2542.8098628472226</v>
          </cell>
          <cell r="C40">
            <v>3.0901041666666664</v>
          </cell>
          <cell r="D40">
            <v>1099.5950208333331</v>
          </cell>
          <cell r="E40">
            <v>1.3983854166666587</v>
          </cell>
          <cell r="F40">
            <v>130.11708333333345</v>
          </cell>
          <cell r="G40">
            <v>122.27249999999999</v>
          </cell>
          <cell r="H40">
            <v>113.05541666666673</v>
          </cell>
          <cell r="I40">
            <v>114.37333333333331</v>
          </cell>
          <cell r="J40">
            <v>322.63166666666672</v>
          </cell>
          <cell r="K40">
            <v>315.15812499999998</v>
          </cell>
          <cell r="L40">
            <v>567.70875000000001</v>
          </cell>
          <cell r="M40">
            <v>384.16062499999981</v>
          </cell>
          <cell r="N40">
            <v>215.05958333333317</v>
          </cell>
          <cell r="O40">
            <v>413.61145833333313</v>
          </cell>
          <cell r="P40">
            <v>562.70854166666629</v>
          </cell>
          <cell r="Q40">
            <v>251.61125000000001</v>
          </cell>
          <cell r="R40">
            <v>799.14942500000029</v>
          </cell>
          <cell r="S40">
            <v>0.76712499999999995</v>
          </cell>
          <cell r="T40">
            <v>0.51601041666666614</v>
          </cell>
          <cell r="U40">
            <v>0.41247916666666595</v>
          </cell>
          <cell r="V40">
            <v>1.6940625</v>
          </cell>
          <cell r="W40">
            <v>3.2588888888888903</v>
          </cell>
          <cell r="X40">
            <v>5.4098256485059473</v>
          </cell>
          <cell r="Y40">
            <v>23.566895833333341</v>
          </cell>
          <cell r="Z40">
            <v>21.071541666666675</v>
          </cell>
          <cell r="AA40">
            <v>3.5714166666666691</v>
          </cell>
          <cell r="AB40">
            <v>27.544713196535053</v>
          </cell>
          <cell r="AC40">
            <v>8.4005674936849015</v>
          </cell>
          <cell r="AD40">
            <v>54.650533851613467</v>
          </cell>
          <cell r="AE40">
            <v>9.4041854581665643</v>
          </cell>
          <cell r="AF40">
            <v>77.291488602536788</v>
          </cell>
          <cell r="AG40">
            <v>2124.5509374999988</v>
          </cell>
          <cell r="AH40">
            <v>3927.5475927376133</v>
          </cell>
          <cell r="AI40">
            <v>0</v>
          </cell>
          <cell r="AJ40">
            <v>180630</v>
          </cell>
          <cell r="AK40">
            <v>0</v>
          </cell>
          <cell r="AL40">
            <v>0</v>
          </cell>
          <cell r="AM40">
            <v>122936</v>
          </cell>
          <cell r="AN40">
            <v>2607</v>
          </cell>
          <cell r="AO40">
            <v>401.26485263345631</v>
          </cell>
          <cell r="AP40">
            <v>0</v>
          </cell>
          <cell r="AQ40">
            <v>45.990531173702649</v>
          </cell>
          <cell r="AR40">
            <v>0</v>
          </cell>
          <cell r="AS40">
            <v>0</v>
          </cell>
          <cell r="AT40">
            <v>31.300957428834131</v>
          </cell>
          <cell r="AU40">
            <v>0.66377298770881255</v>
          </cell>
          <cell r="AV40">
            <v>159</v>
          </cell>
          <cell r="AW40">
            <v>401.26485263345631</v>
          </cell>
          <cell r="AX40">
            <v>3.6925069050436008</v>
          </cell>
          <cell r="AZ40">
            <v>0</v>
          </cell>
          <cell r="BA40">
            <v>4.359888867312435</v>
          </cell>
          <cell r="BB40">
            <v>-0.66738196226883417</v>
          </cell>
          <cell r="BC40">
            <v>1.0162786559125641</v>
          </cell>
          <cell r="BD40">
            <v>72.414519710436949</v>
          </cell>
          <cell r="BE40">
            <v>118.07395299267434</v>
          </cell>
          <cell r="BF40">
            <v>78.935209881293687</v>
          </cell>
          <cell r="BG40">
            <v>1449.462</v>
          </cell>
          <cell r="BH40">
            <v>4.7448394641989831</v>
          </cell>
          <cell r="BI40">
            <v>0.56563818093509544</v>
          </cell>
          <cell r="BJ40">
            <v>4.3659679439658469E-2</v>
          </cell>
          <cell r="BK40">
            <v>0.42680151588742044</v>
          </cell>
          <cell r="BL40">
            <v>0.12622196375162964</v>
          </cell>
          <cell r="BM40">
            <v>4.4698049541143682E-2</v>
          </cell>
          <cell r="BN40">
            <v>35.226873641964261</v>
          </cell>
          <cell r="BO40">
            <v>7.8613834709476231</v>
          </cell>
          <cell r="BP40">
            <v>34.666785193895549</v>
          </cell>
          <cell r="BQ40">
            <v>18.457986400470361</v>
          </cell>
          <cell r="BR40">
            <v>0.46340908509931239</v>
          </cell>
          <cell r="BS40">
            <v>0.44496817403307865</v>
          </cell>
          <cell r="BT40">
            <v>0.34921853830619404</v>
          </cell>
          <cell r="BU40">
            <v>0.64461105856489176</v>
          </cell>
          <cell r="BV40">
            <v>1.0162786559125641</v>
          </cell>
          <cell r="BW40">
            <v>1.2430576462536651</v>
          </cell>
          <cell r="BX40">
            <v>0.81111202787560532</v>
          </cell>
          <cell r="BY40">
            <v>0.79182110994657329</v>
          </cell>
          <cell r="BZ40">
            <v>3927.5475999999994</v>
          </cell>
          <cell r="CA40">
            <v>534.66491421167689</v>
          </cell>
          <cell r="CB40">
            <v>163.51096366618549</v>
          </cell>
          <cell r="CC40">
            <v>371.1539505454914</v>
          </cell>
          <cell r="CD40">
            <v>2.9164455130132856</v>
          </cell>
          <cell r="CE40">
            <v>2.6160945768103891</v>
          </cell>
          <cell r="CF40">
            <v>0</v>
          </cell>
          <cell r="CG40">
            <v>68.62</v>
          </cell>
          <cell r="CH40">
            <v>22.4</v>
          </cell>
          <cell r="CI40">
            <v>0</v>
          </cell>
          <cell r="CJ40">
            <v>0</v>
          </cell>
          <cell r="CK40">
            <v>12.53</v>
          </cell>
          <cell r="CL40">
            <v>47.204926621068822</v>
          </cell>
          <cell r="CM40">
            <v>1.1184229519672069</v>
          </cell>
          <cell r="CN40">
            <v>2.6864210670314632</v>
          </cell>
          <cell r="CO40">
            <v>100</v>
          </cell>
          <cell r="CP40">
            <v>2.2451809780241336</v>
          </cell>
          <cell r="CQ40">
            <v>1.1433940809159935</v>
          </cell>
          <cell r="CR40">
            <v>0.30393184610347451</v>
          </cell>
          <cell r="CS40">
            <v>59.918936089691378</v>
          </cell>
          <cell r="CT40">
            <v>17.63655316583063</v>
          </cell>
          <cell r="CU40">
            <v>1.3797206257716812</v>
          </cell>
          <cell r="CV40">
            <v>2124.5509374999988</v>
          </cell>
          <cell r="CW40">
            <v>12.53</v>
          </cell>
          <cell r="CX40">
            <v>68.62</v>
          </cell>
          <cell r="CY40">
            <v>22.4</v>
          </cell>
          <cell r="CZ40">
            <v>42.666550000000001</v>
          </cell>
          <cell r="DA40">
            <v>0.54</v>
          </cell>
          <cell r="DB40" t="e">
            <v>#DIV/0!</v>
          </cell>
          <cell r="DC40">
            <v>1.94</v>
          </cell>
          <cell r="DD40">
            <v>3.2</v>
          </cell>
          <cell r="DE40">
            <v>51.737644242062849</v>
          </cell>
          <cell r="DF40">
            <v>9.6566666666666663</v>
          </cell>
          <cell r="DG40">
            <v>6.65</v>
          </cell>
          <cell r="DH40">
            <v>3.6833333333333336</v>
          </cell>
          <cell r="DI40">
            <v>13.406666666666666</v>
          </cell>
          <cell r="DJ40">
            <v>2.0133333333333332</v>
          </cell>
          <cell r="DK40">
            <v>0.06</v>
          </cell>
          <cell r="DL40">
            <v>1.2666666666666666E-2</v>
          </cell>
          <cell r="DM40">
            <v>2.0160497737556562</v>
          </cell>
          <cell r="DN40">
            <v>59.57</v>
          </cell>
          <cell r="DO40">
            <v>1.8533333333333335</v>
          </cell>
          <cell r="DP40">
            <v>13.681902666666666</v>
          </cell>
          <cell r="DQ40">
            <v>62.503100233100234</v>
          </cell>
          <cell r="DR40">
            <v>0.64</v>
          </cell>
          <cell r="DS40">
            <v>3.5766666666666667</v>
          </cell>
          <cell r="DT40">
            <v>2.74</v>
          </cell>
          <cell r="DU40">
            <v>4.1000000000000002E-2</v>
          </cell>
          <cell r="DV40">
            <v>3.6333333333333329E-2</v>
          </cell>
          <cell r="DW40">
            <v>0.05</v>
          </cell>
          <cell r="DX40">
            <v>97.97</v>
          </cell>
          <cell r="DY40">
            <v>60.938857808857811</v>
          </cell>
          <cell r="DZ40">
            <v>0.37333333333333329</v>
          </cell>
          <cell r="EA40">
            <v>6.1533333333333333</v>
          </cell>
          <cell r="EB40">
            <v>3.5933333333333337</v>
          </cell>
          <cell r="EC40">
            <v>1.84</v>
          </cell>
          <cell r="ED40">
            <v>0.42133333333333334</v>
          </cell>
          <cell r="EE40">
            <v>6.0999999999999999E-2</v>
          </cell>
          <cell r="EF40">
            <v>2.6545454545454552</v>
          </cell>
          <cell r="EG40">
            <v>0.82391203701990889</v>
          </cell>
          <cell r="EH40">
            <v>11</v>
          </cell>
          <cell r="EI40">
            <v>28.67711271233588</v>
          </cell>
          <cell r="EJ40">
            <v>27</v>
          </cell>
          <cell r="EK40">
            <v>1.9351255903096531</v>
          </cell>
          <cell r="EL40">
            <v>1.7778685635499085</v>
          </cell>
          <cell r="EM40">
            <v>28.086562499999999</v>
          </cell>
          <cell r="EN40">
            <v>30.588784722222222</v>
          </cell>
          <cell r="EO40">
            <v>28.101319444444446</v>
          </cell>
          <cell r="EP40">
            <v>21.617048611111112</v>
          </cell>
          <cell r="EQ40">
            <v>17.099166666666665</v>
          </cell>
          <cell r="ER40">
            <v>23.928437500000001</v>
          </cell>
          <cell r="ES40">
            <v>26.459583333333335</v>
          </cell>
          <cell r="ET40">
            <v>12.403541666666667</v>
          </cell>
          <cell r="EU40">
            <v>3534125.9895825125</v>
          </cell>
          <cell r="EV40">
            <v>1781254.0870650057</v>
          </cell>
          <cell r="EW40">
            <v>543245.63392709347</v>
          </cell>
          <cell r="EX40">
            <v>608147.32988338696</v>
          </cell>
          <cell r="EY40">
            <v>0</v>
          </cell>
          <cell r="EZ40">
            <v>0</v>
          </cell>
          <cell r="FA40">
            <v>1389560</v>
          </cell>
          <cell r="FB40">
            <v>0</v>
          </cell>
          <cell r="FC40">
            <v>117630</v>
          </cell>
          <cell r="FD40">
            <v>1575986.8089248848</v>
          </cell>
          <cell r="FF40">
            <v>651668.00000000081</v>
          </cell>
          <cell r="FG40">
            <v>0</v>
          </cell>
          <cell r="FH40">
            <v>0</v>
          </cell>
          <cell r="FI40">
            <v>3.2</v>
          </cell>
          <cell r="FJ40">
            <v>4.25</v>
          </cell>
          <cell r="FK40">
            <v>4.25</v>
          </cell>
          <cell r="FL40">
            <v>4.25</v>
          </cell>
          <cell r="FM40">
            <v>1.4533333333333331</v>
          </cell>
          <cell r="FN40">
            <v>243126.72624999992</v>
          </cell>
          <cell r="FO40">
            <v>188439.9</v>
          </cell>
          <cell r="FP40">
            <v>96074.41</v>
          </cell>
          <cell r="FQ40">
            <v>2616.81</v>
          </cell>
          <cell r="FR40">
            <v>17.940895833333336</v>
          </cell>
          <cell r="FS40">
            <v>9.9479166666667521E-2</v>
          </cell>
          <cell r="FT40">
            <v>1.2669375000000003</v>
          </cell>
          <cell r="FU40">
            <v>54.278625000000005</v>
          </cell>
          <cell r="FV40">
            <v>192003.03312499987</v>
          </cell>
          <cell r="FW40">
            <v>5821.66989583334</v>
          </cell>
          <cell r="FX40">
            <v>60</v>
          </cell>
          <cell r="FY40">
            <v>40</v>
          </cell>
          <cell r="GA40">
            <v>0</v>
          </cell>
          <cell r="GB40">
            <v>73.5859375</v>
          </cell>
          <cell r="GC40">
            <v>10.356041666666671</v>
          </cell>
          <cell r="GD40">
            <v>4694.9734722222211</v>
          </cell>
          <cell r="GE40">
            <v>201.87822916666676</v>
          </cell>
          <cell r="GF40">
            <v>883888.22618750064</v>
          </cell>
          <cell r="GG40" t="str">
            <v xml:space="preserve"> </v>
          </cell>
          <cell r="GH40" t="str">
            <v xml:space="preserve"> </v>
          </cell>
          <cell r="GI40">
            <v>57.625522959319163</v>
          </cell>
          <cell r="GJ40">
            <v>1186.4333333086688</v>
          </cell>
          <cell r="GK40">
            <v>100.00000018490893</v>
          </cell>
          <cell r="GL40">
            <v>2.6864210670314632</v>
          </cell>
          <cell r="GM40">
            <v>21.360155790019519</v>
          </cell>
          <cell r="GN40">
            <v>542.54997383135924</v>
          </cell>
          <cell r="GO40">
            <v>60.803704251911817</v>
          </cell>
          <cell r="GP40">
            <v>30.965252342635559</v>
          </cell>
          <cell r="GQ40">
            <v>8.2310434054526347</v>
          </cell>
          <cell r="GR40">
            <v>75.909009654627084</v>
          </cell>
          <cell r="GS40">
            <v>22.343075026155336</v>
          </cell>
          <cell r="GT40">
            <v>1.74791531921758</v>
          </cell>
          <cell r="GU40">
            <v>0.59663194444444445</v>
          </cell>
          <cell r="GV40">
            <v>8</v>
          </cell>
          <cell r="GW40">
            <v>1.4533333333333331</v>
          </cell>
          <cell r="GX40">
            <v>10.69</v>
          </cell>
          <cell r="GY40">
            <v>21.8</v>
          </cell>
          <cell r="GZ40">
            <v>67.733333333333334</v>
          </cell>
          <cell r="HA40">
            <v>67.204374999999999</v>
          </cell>
          <cell r="HB40">
            <v>142.8097916666666</v>
          </cell>
          <cell r="HC40">
            <v>89.039618055555565</v>
          </cell>
          <cell r="HD40">
            <v>20.836111111111116</v>
          </cell>
          <cell r="HE40">
            <v>48.883912666666674</v>
          </cell>
          <cell r="HF40">
            <v>4888.3912666666674</v>
          </cell>
          <cell r="HG40">
            <v>14.0095205723287</v>
          </cell>
          <cell r="HH40">
            <v>0.15265793279238538</v>
          </cell>
          <cell r="HI40">
            <v>269178.15749999986</v>
          </cell>
          <cell r="HJ40">
            <v>8.135143241243847E-3</v>
          </cell>
          <cell r="HL40">
            <v>232.81955739732578</v>
          </cell>
          <cell r="HM40">
            <v>0.88868697753371717</v>
          </cell>
          <cell r="HN40">
            <v>209.00047954896067</v>
          </cell>
          <cell r="HO40">
            <v>2.0300000000000011</v>
          </cell>
          <cell r="HP40">
            <v>449.53969843658632</v>
          </cell>
          <cell r="HQ40">
            <v>23.535555555555558</v>
          </cell>
          <cell r="HR40">
            <v>192.32787489680913</v>
          </cell>
          <cell r="HS40">
            <v>5.4420208974929301</v>
          </cell>
          <cell r="HT40">
            <v>163.64781636406721</v>
          </cell>
          <cell r="HU40">
            <v>60.146439219236079</v>
          </cell>
          <cell r="HV40">
            <v>11215.756562499986</v>
          </cell>
          <cell r="HW40">
            <v>119.95458333333337</v>
          </cell>
          <cell r="HX40">
            <v>379.0812499999999</v>
          </cell>
          <cell r="HY40">
            <v>899.83021367263063</v>
          </cell>
          <cell r="HZ40">
            <v>1485.670457765938</v>
          </cell>
          <cell r="IA40">
            <v>47.979023945742178</v>
          </cell>
          <cell r="IB40">
            <v>19.32472671759437</v>
          </cell>
          <cell r="IC40">
            <v>932.29836584812153</v>
          </cell>
          <cell r="ID40">
            <v>769.43089667972981</v>
          </cell>
          <cell r="IE40">
            <v>0.99382959687108574</v>
          </cell>
          <cell r="IF40">
            <v>1582</v>
          </cell>
          <cell r="IG40">
            <v>120</v>
          </cell>
          <cell r="IH40">
            <v>955</v>
          </cell>
          <cell r="II40">
            <v>21.869334509977076</v>
          </cell>
          <cell r="IJ40">
            <v>86.58</v>
          </cell>
          <cell r="IK40">
            <v>67.510000000000005</v>
          </cell>
          <cell r="IL40">
            <v>239.25</v>
          </cell>
          <cell r="IM40">
            <v>52.126538027001487</v>
          </cell>
          <cell r="IN40">
            <v>1374.84</v>
          </cell>
          <cell r="IO40">
            <v>28.006712674677225</v>
          </cell>
          <cell r="IP40">
            <v>0.64595015984020165</v>
          </cell>
          <cell r="IQ40">
            <v>0</v>
          </cell>
          <cell r="IR40">
            <v>3534.1259895825124</v>
          </cell>
          <cell r="IS40">
            <v>0</v>
          </cell>
          <cell r="IU40">
            <v>117.63</v>
          </cell>
          <cell r="IV40">
            <v>265.36900000000003</v>
          </cell>
        </row>
        <row r="41">
          <cell r="A41">
            <v>44961</v>
          </cell>
          <cell r="B41">
            <v>2532.7107743055553</v>
          </cell>
          <cell r="C41">
            <v>3.0867187500000055</v>
          </cell>
          <cell r="D41">
            <v>1098.22596875</v>
          </cell>
          <cell r="E41">
            <v>1.3982187499999905</v>
          </cell>
          <cell r="F41">
            <v>138.270625</v>
          </cell>
          <cell r="G41">
            <v>131.85166666666663</v>
          </cell>
          <cell r="H41">
            <v>126.31270833333338</v>
          </cell>
          <cell r="I41">
            <v>121.45874999999999</v>
          </cell>
          <cell r="J41">
            <v>336.52604166666714</v>
          </cell>
          <cell r="K41">
            <v>336.11624999999998</v>
          </cell>
          <cell r="L41">
            <v>577.84729166666705</v>
          </cell>
          <cell r="M41">
            <v>384.65937500000035</v>
          </cell>
          <cell r="N41">
            <v>210.42770833333344</v>
          </cell>
          <cell r="O41">
            <v>416.86895833333358</v>
          </cell>
          <cell r="P41">
            <v>544.64291666666645</v>
          </cell>
          <cell r="Q41">
            <v>264.3195833333333</v>
          </cell>
          <cell r="R41">
            <v>812.70598749999976</v>
          </cell>
          <cell r="S41">
            <v>0.76706249999999965</v>
          </cell>
          <cell r="T41">
            <v>0.53757291666666684</v>
          </cell>
          <cell r="U41">
            <v>0.38795833333333263</v>
          </cell>
          <cell r="V41">
            <v>1.6909999999999998</v>
          </cell>
          <cell r="W41">
            <v>4.1206597222222223</v>
          </cell>
          <cell r="X41">
            <v>5.9282782481088958</v>
          </cell>
          <cell r="Y41">
            <v>23.765708333333325</v>
          </cell>
          <cell r="Z41">
            <v>21.145624999999999</v>
          </cell>
          <cell r="AA41">
            <v>3.8656875000000022</v>
          </cell>
          <cell r="AB41">
            <v>26.697173822076021</v>
          </cell>
          <cell r="AC41">
            <v>8.0512946664727671</v>
          </cell>
          <cell r="AD41">
            <v>55.202835132850794</v>
          </cell>
          <cell r="AE41">
            <v>10.048696378600411</v>
          </cell>
          <cell r="AF41">
            <v>59.295283806181786</v>
          </cell>
          <cell r="AG41">
            <v>2104.2800694444468</v>
          </cell>
          <cell r="AH41">
            <v>4054.3528012414517</v>
          </cell>
          <cell r="AI41">
            <v>0</v>
          </cell>
          <cell r="AJ41">
            <v>112082</v>
          </cell>
          <cell r="AK41">
            <v>0</v>
          </cell>
          <cell r="AL41">
            <v>0</v>
          </cell>
          <cell r="AM41">
            <v>128322</v>
          </cell>
          <cell r="AN41">
            <v>0</v>
          </cell>
          <cell r="AO41">
            <v>397.00136605899803</v>
          </cell>
          <cell r="AP41">
            <v>0</v>
          </cell>
          <cell r="AQ41">
            <v>27.644856156987682</v>
          </cell>
          <cell r="AR41">
            <v>0</v>
          </cell>
          <cell r="AS41">
            <v>0</v>
          </cell>
          <cell r="AT41">
            <v>31.6504276491941</v>
          </cell>
          <cell r="AU41">
            <v>0</v>
          </cell>
          <cell r="AV41">
            <v>160</v>
          </cell>
          <cell r="AW41">
            <v>397.00136605899803</v>
          </cell>
          <cell r="AX41">
            <v>3.7222528597152005</v>
          </cell>
          <cell r="AZ41">
            <v>0</v>
          </cell>
          <cell r="BA41">
            <v>4.2892489131338056</v>
          </cell>
          <cell r="BB41">
            <v>-0.56699605341860515</v>
          </cell>
          <cell r="BC41">
            <v>1.0110334611693044</v>
          </cell>
          <cell r="BD41">
            <v>61.382132944826395</v>
          </cell>
          <cell r="BE41">
            <v>115.23260441425217</v>
          </cell>
          <cell r="BF41">
            <v>79.207907061027214</v>
          </cell>
          <cell r="BG41">
            <v>1462.6</v>
          </cell>
          <cell r="BH41">
            <v>4.7446500916249805</v>
          </cell>
          <cell r="BI41">
            <v>0.55897553365360808</v>
          </cell>
          <cell r="BJ41">
            <v>4.9054244465355848E-2</v>
          </cell>
          <cell r="BK41">
            <v>0.59716896141845366</v>
          </cell>
          <cell r="BL41">
            <v>0.12080207765836261</v>
          </cell>
          <cell r="BM41">
            <v>4.2759905403397545E-2</v>
          </cell>
          <cell r="BN41">
            <v>35.038873260363523</v>
          </cell>
          <cell r="BO41">
            <v>6.9806007627160618</v>
          </cell>
          <cell r="BP41">
            <v>34.658081075726813</v>
          </cell>
          <cell r="BQ41">
            <v>19.086250061908771</v>
          </cell>
          <cell r="BR41">
            <v>0.49507602397107614</v>
          </cell>
          <cell r="BS41">
            <v>0.46994527264622854</v>
          </cell>
          <cell r="BT41">
            <v>0.35491308008518646</v>
          </cell>
          <cell r="BU41">
            <v>0.63179609727106123</v>
          </cell>
          <cell r="BV41">
            <v>1.0110334611693044</v>
          </cell>
          <cell r="BW41">
            <v>1.2124726832065742</v>
          </cell>
          <cell r="BX41">
            <v>0.78190065581173029</v>
          </cell>
          <cell r="BY41">
            <v>0.8272403546134417</v>
          </cell>
          <cell r="BZ41">
            <v>4054.3528000000001</v>
          </cell>
          <cell r="CA41">
            <v>530.449363787572</v>
          </cell>
          <cell r="CB41">
            <v>164.66211363857346</v>
          </cell>
          <cell r="CC41">
            <v>365.78725014899857</v>
          </cell>
          <cell r="CD41">
            <v>2.9872327279988116</v>
          </cell>
          <cell r="CE41">
            <v>2.7760010228493033</v>
          </cell>
          <cell r="CF41">
            <v>0</v>
          </cell>
          <cell r="CG41">
            <v>67.209999999999994</v>
          </cell>
          <cell r="CH41">
            <v>23.9</v>
          </cell>
          <cell r="CI41">
            <v>0</v>
          </cell>
          <cell r="CJ41">
            <v>0</v>
          </cell>
          <cell r="CK41">
            <v>12.7</v>
          </cell>
          <cell r="CL41">
            <v>47.083048822123594</v>
          </cell>
          <cell r="CM41">
            <v>1.1239066394742803</v>
          </cell>
          <cell r="CN41">
            <v>2.7731551299589605</v>
          </cell>
          <cell r="CO41">
            <v>100</v>
          </cell>
          <cell r="CP41">
            <v>2.3188443739242803</v>
          </cell>
          <cell r="CQ41">
            <v>1.1512525573460741</v>
          </cell>
          <cell r="CR41">
            <v>0.25215592844484591</v>
          </cell>
          <cell r="CS41">
            <v>59.7753620651864</v>
          </cell>
          <cell r="CT41">
            <v>17.81447575269932</v>
          </cell>
          <cell r="CU41">
            <v>1.6180692431414891</v>
          </cell>
          <cell r="CV41">
            <v>2104.2800694444468</v>
          </cell>
          <cell r="CW41">
            <v>12.7</v>
          </cell>
          <cell r="CX41">
            <v>67.209999999999994</v>
          </cell>
          <cell r="CY41">
            <v>23.9</v>
          </cell>
          <cell r="CZ41">
            <v>45.26</v>
          </cell>
          <cell r="DA41">
            <v>0.55000000000000004</v>
          </cell>
          <cell r="DB41">
            <v>2.0299999999999998</v>
          </cell>
          <cell r="DC41">
            <v>1.8133333333333332</v>
          </cell>
          <cell r="DD41">
            <v>1.91</v>
          </cell>
          <cell r="DE41">
            <v>51.58</v>
          </cell>
          <cell r="DF41">
            <v>9.5399999999999991</v>
          </cell>
          <cell r="DG41">
            <v>6.5333333333333341</v>
          </cell>
          <cell r="DH41">
            <v>3.63</v>
          </cell>
          <cell r="DI41">
            <v>13.406666666666666</v>
          </cell>
          <cell r="DJ41">
            <v>2.0466666666666664</v>
          </cell>
          <cell r="DK41">
            <v>6.1666666666666668E-2</v>
          </cell>
          <cell r="DL41">
            <v>1.2000000000000002E-2</v>
          </cell>
          <cell r="DM41">
            <v>2.052</v>
          </cell>
          <cell r="DN41">
            <v>56.563333333333333</v>
          </cell>
          <cell r="DO41">
            <v>2.0299999999999998</v>
          </cell>
          <cell r="DP41">
            <v>13.273333333333333</v>
          </cell>
          <cell r="DQ41">
            <v>62.556666666666672</v>
          </cell>
          <cell r="DR41">
            <v>0.69</v>
          </cell>
          <cell r="DS41">
            <v>4.3966666666666674</v>
          </cell>
          <cell r="DT41">
            <v>2.5266666666666668</v>
          </cell>
          <cell r="DU41">
            <v>5.6333333333333339E-2</v>
          </cell>
          <cell r="DV41">
            <v>3.7999999999999999E-2</v>
          </cell>
          <cell r="DW41">
            <v>5.2999999999999992E-2</v>
          </cell>
          <cell r="DX41">
            <v>98.143333333333331</v>
          </cell>
          <cell r="DY41">
            <v>60.956666666666671</v>
          </cell>
          <cell r="DZ41">
            <v>0.51</v>
          </cell>
          <cell r="EA41">
            <v>5.5</v>
          </cell>
          <cell r="EB41">
            <v>3.71</v>
          </cell>
          <cell r="EC41">
            <v>1.9333333333333333</v>
          </cell>
          <cell r="ED41">
            <v>0.47599999999999998</v>
          </cell>
          <cell r="EE41">
            <v>6.0666666666666667E-2</v>
          </cell>
          <cell r="EF41">
            <v>2.62</v>
          </cell>
          <cell r="EG41">
            <v>0.7380902777731535</v>
          </cell>
          <cell r="EH41">
            <v>10</v>
          </cell>
          <cell r="EI41">
            <v>36.804986101433592</v>
          </cell>
          <cell r="EJ41">
            <v>28</v>
          </cell>
          <cell r="EK41">
            <v>1.9430824836963061</v>
          </cell>
          <cell r="EL41">
            <v>1.7209180602158534</v>
          </cell>
          <cell r="EM41">
            <v>22.340034722222221</v>
          </cell>
          <cell r="EN41">
            <v>28.724236111111111</v>
          </cell>
          <cell r="EO41">
            <v>20.249166666666667</v>
          </cell>
          <cell r="EP41">
            <v>16.300659722222221</v>
          </cell>
          <cell r="EQ41">
            <v>23.729097222222222</v>
          </cell>
          <cell r="ER41">
            <v>30.24454861111111</v>
          </cell>
          <cell r="ES41">
            <v>22.680555555555557</v>
          </cell>
          <cell r="ET41">
            <v>9.0318055555555556</v>
          </cell>
          <cell r="EU41">
            <v>3680311.1053922279</v>
          </cell>
          <cell r="EV41">
            <v>1779870.6364177824</v>
          </cell>
          <cell r="EW41">
            <v>536770.78545865475</v>
          </cell>
          <cell r="EX41">
            <v>669935.3174139756</v>
          </cell>
          <cell r="EY41">
            <v>0</v>
          </cell>
          <cell r="EZ41">
            <v>0</v>
          </cell>
          <cell r="FA41">
            <v>1359782</v>
          </cell>
          <cell r="FB41">
            <v>0</v>
          </cell>
          <cell r="FC41">
            <v>155357</v>
          </cell>
          <cell r="FD41">
            <v>1609583.6000851237</v>
          </cell>
          <cell r="FF41">
            <v>677581.33333333291</v>
          </cell>
          <cell r="FG41">
            <v>0</v>
          </cell>
          <cell r="FH41">
            <v>0</v>
          </cell>
          <cell r="FI41">
            <v>1.91</v>
          </cell>
          <cell r="FJ41">
            <v>3.95</v>
          </cell>
          <cell r="FK41">
            <v>3.95</v>
          </cell>
          <cell r="FL41">
            <v>3.95</v>
          </cell>
          <cell r="FM41">
            <v>1.4733333333333334</v>
          </cell>
          <cell r="FN41">
            <v>247033.19895833297</v>
          </cell>
          <cell r="FO41">
            <v>192208.7</v>
          </cell>
          <cell r="FP41">
            <v>96074.41</v>
          </cell>
          <cell r="FQ41">
            <v>2470.5500000000002</v>
          </cell>
          <cell r="FR41">
            <v>17.737208333333328</v>
          </cell>
          <cell r="FS41">
            <v>0.10000000000000085</v>
          </cell>
          <cell r="FT41">
            <v>1.434895833333333</v>
          </cell>
          <cell r="FU41">
            <v>53.297395833333312</v>
          </cell>
          <cell r="FV41">
            <v>199537.98479166639</v>
          </cell>
          <cell r="FW41">
            <v>6920.2829583333387</v>
          </cell>
          <cell r="FX41">
            <v>60</v>
          </cell>
          <cell r="FY41">
            <v>40</v>
          </cell>
          <cell r="GA41">
            <v>0</v>
          </cell>
          <cell r="GB41">
            <v>72.569499999999991</v>
          </cell>
          <cell r="GC41">
            <v>10.383645833333331</v>
          </cell>
          <cell r="GD41">
            <v>5179.9480902777796</v>
          </cell>
          <cell r="GE41">
            <v>210.47815972222236</v>
          </cell>
          <cell r="GF41">
            <v>857447.54189873568</v>
          </cell>
          <cell r="GG41" t="str">
            <v xml:space="preserve"> </v>
          </cell>
          <cell r="GH41" t="str">
            <v xml:space="preserve"> </v>
          </cell>
          <cell r="GI41">
            <v>57.549583745906794</v>
          </cell>
          <cell r="GJ41">
            <v>1062.849999993341</v>
          </cell>
          <cell r="GK41">
            <v>99.999999969379786</v>
          </cell>
          <cell r="GL41">
            <v>2.7731551299589605</v>
          </cell>
          <cell r="GM41">
            <v>27.116267176566097</v>
          </cell>
          <cell r="GN41">
            <v>538.38151815505648</v>
          </cell>
          <cell r="GO41">
            <v>62.296798775290654</v>
          </cell>
          <cell r="GP41">
            <v>30.92891860748438</v>
          </cell>
          <cell r="GQ41">
            <v>6.7742826172249622</v>
          </cell>
          <cell r="GR41">
            <v>75.466407689741573</v>
          </cell>
          <cell r="GS41">
            <v>22.490779536661439</v>
          </cell>
          <cell r="GT41">
            <v>2.0428127735969812</v>
          </cell>
          <cell r="GU41">
            <v>0.45305555555555554</v>
          </cell>
          <cell r="GV41">
            <v>6</v>
          </cell>
          <cell r="GW41">
            <v>1.4733333333333334</v>
          </cell>
          <cell r="GX41">
            <v>10.98</v>
          </cell>
          <cell r="GY41">
            <v>22.45</v>
          </cell>
          <cell r="GZ41">
            <v>70.266666666666666</v>
          </cell>
          <cell r="HA41">
            <v>65.249305555555537</v>
          </cell>
          <cell r="HB41">
            <v>134.33322916666668</v>
          </cell>
          <cell r="HC41">
            <v>81.44048611111117</v>
          </cell>
          <cell r="HD41">
            <v>21.427395833333332</v>
          </cell>
          <cell r="HE41">
            <v>48.946879670138912</v>
          </cell>
          <cell r="HF41">
            <v>4894.6879670138915</v>
          </cell>
          <cell r="HG41">
            <v>12.194716524419317</v>
          </cell>
          <cell r="HH41">
            <v>0.122678441463853</v>
          </cell>
          <cell r="HI41">
            <v>295887.98399999988</v>
          </cell>
          <cell r="HJ41">
            <v>1.2609960789435914E-2</v>
          </cell>
          <cell r="HL41">
            <v>230.08113909773567</v>
          </cell>
          <cell r="HM41">
            <v>1.3830110099779731</v>
          </cell>
          <cell r="HN41">
            <v>208.8381546730198</v>
          </cell>
          <cell r="HO41">
            <v>1.8566666666666691</v>
          </cell>
          <cell r="HP41">
            <v>443.8061864101187</v>
          </cell>
          <cell r="HQ41">
            <v>21.662513020833334</v>
          </cell>
          <cell r="HR41">
            <v>192.89042217428138</v>
          </cell>
          <cell r="HS41">
            <v>5.2411444753044636</v>
          </cell>
          <cell r="HT41">
            <v>168.93136671839383</v>
          </cell>
          <cell r="HU41">
            <v>66.257339084898689</v>
          </cell>
          <cell r="HV41">
            <v>12328.665999999994</v>
          </cell>
          <cell r="HW41">
            <v>129.47343749999999</v>
          </cell>
          <cell r="HX41">
            <v>383.92601562500016</v>
          </cell>
          <cell r="HY41">
            <v>907.74318018533279</v>
          </cell>
          <cell r="HZ41">
            <v>1462.3287774030371</v>
          </cell>
          <cell r="IA41">
            <v>47.407985792737449</v>
          </cell>
          <cell r="IB41">
            <v>18.720320510035442</v>
          </cell>
          <cell r="IC41">
            <v>899.55257812868399</v>
          </cell>
          <cell r="ID41">
            <v>749.04836499732937</v>
          </cell>
          <cell r="IE41">
            <v>0.98670917735624775</v>
          </cell>
          <cell r="IF41">
            <v>1487</v>
          </cell>
          <cell r="IG41">
            <v>120</v>
          </cell>
          <cell r="IH41">
            <v>937</v>
          </cell>
          <cell r="II41">
            <v>15.53024482013938</v>
          </cell>
          <cell r="IJ41">
            <v>86.31</v>
          </cell>
          <cell r="IK41">
            <v>66.569999999999993</v>
          </cell>
          <cell r="IL41">
            <v>282.64</v>
          </cell>
          <cell r="IM41">
            <v>43.785450781673092</v>
          </cell>
          <cell r="IN41">
            <v>1431.22</v>
          </cell>
          <cell r="IO41">
            <v>27.999829610548304</v>
          </cell>
          <cell r="IP41">
            <v>0.59787594212324091</v>
          </cell>
          <cell r="IQ41">
            <v>0</v>
          </cell>
          <cell r="IR41">
            <v>3680.311105392228</v>
          </cell>
          <cell r="IS41">
            <v>0</v>
          </cell>
          <cell r="IU41">
            <v>155.357</v>
          </cell>
          <cell r="IV41">
            <v>262.85000000000002</v>
          </cell>
        </row>
        <row r="42">
          <cell r="A42">
            <v>44962</v>
          </cell>
          <cell r="B42">
            <v>2526.1875451388883</v>
          </cell>
          <cell r="C42">
            <v>3.086937499999995</v>
          </cell>
          <cell r="D42">
            <v>1099.676979166667</v>
          </cell>
          <cell r="E42">
            <v>1.3974687499999916</v>
          </cell>
          <cell r="F42">
            <v>127.98375</v>
          </cell>
          <cell r="G42">
            <v>126.91416666666682</v>
          </cell>
          <cell r="H42">
            <v>119.74020833333341</v>
          </cell>
          <cell r="I42">
            <v>115.72645833333328</v>
          </cell>
          <cell r="J42">
            <v>298.52416666666682</v>
          </cell>
          <cell r="K42">
            <v>289.02312499999999</v>
          </cell>
          <cell r="L42">
            <v>584.19229166666696</v>
          </cell>
          <cell r="M42">
            <v>385.04624999999999</v>
          </cell>
          <cell r="N42">
            <v>210.326875</v>
          </cell>
          <cell r="O42">
            <v>402.20437499999963</v>
          </cell>
          <cell r="P42">
            <v>519.42229166666652</v>
          </cell>
          <cell r="Q42">
            <v>262.86520833333333</v>
          </cell>
          <cell r="R42">
            <v>800.85232500000041</v>
          </cell>
          <cell r="S42">
            <v>0.76537500000000047</v>
          </cell>
          <cell r="T42">
            <v>0.52396875000000032</v>
          </cell>
          <cell r="U42">
            <v>0.40431250000000041</v>
          </cell>
          <cell r="V42">
            <v>1.6918958333333356</v>
          </cell>
          <cell r="W42">
            <v>3.6437847222222235</v>
          </cell>
          <cell r="X42">
            <v>5.8407870653748866</v>
          </cell>
          <cell r="Y42">
            <v>23.425250000000016</v>
          </cell>
          <cell r="Z42">
            <v>21.119416666666677</v>
          </cell>
          <cell r="AA42">
            <v>3.8021249999999949</v>
          </cell>
          <cell r="AB42">
            <v>25.46688872259076</v>
          </cell>
          <cell r="AC42">
            <v>8.6276595825177118</v>
          </cell>
          <cell r="AD42">
            <v>55.755745545702936</v>
          </cell>
          <cell r="AE42">
            <v>10.14970614918859</v>
          </cell>
          <cell r="AF42">
            <v>71.121466706897451</v>
          </cell>
          <cell r="AG42">
            <v>2109.8370138888895</v>
          </cell>
          <cell r="AH42">
            <v>3956.8644043825338</v>
          </cell>
          <cell r="AI42">
            <v>0</v>
          </cell>
          <cell r="AJ42">
            <v>138563</v>
          </cell>
          <cell r="AK42">
            <v>0</v>
          </cell>
          <cell r="AL42">
            <v>0</v>
          </cell>
          <cell r="AM42">
            <v>142855</v>
          </cell>
          <cell r="AN42">
            <v>0</v>
          </cell>
          <cell r="AO42">
            <v>392.29428335923916</v>
          </cell>
          <cell r="AP42">
            <v>0</v>
          </cell>
          <cell r="AQ42">
            <v>35.018384720621398</v>
          </cell>
          <cell r="AR42">
            <v>0</v>
          </cell>
          <cell r="AS42">
            <v>0</v>
          </cell>
          <cell r="AT42">
            <v>36.103081986276059</v>
          </cell>
          <cell r="AU42">
            <v>0</v>
          </cell>
          <cell r="AV42">
            <v>164</v>
          </cell>
          <cell r="AW42">
            <v>392.29428335923916</v>
          </cell>
          <cell r="AX42">
            <v>3.7304686336575665</v>
          </cell>
          <cell r="AZ42">
            <v>0</v>
          </cell>
          <cell r="BA42">
            <v>4.3577750176234611</v>
          </cell>
          <cell r="BB42">
            <v>-0.62730638396589455</v>
          </cell>
          <cell r="BC42">
            <v>1.0155041835941117</v>
          </cell>
          <cell r="BD42">
            <v>77.408591152378975</v>
          </cell>
          <cell r="BE42">
            <v>116.81575280666137</v>
          </cell>
          <cell r="BF42">
            <v>79.055815450648709</v>
          </cell>
          <cell r="BG42">
            <v>1462</v>
          </cell>
          <cell r="BH42">
            <v>4.7113342721575195</v>
          </cell>
          <cell r="BI42">
            <v>0.52833320646519999</v>
          </cell>
          <cell r="BJ42">
            <v>5.7398505493390171E-2</v>
          </cell>
          <cell r="BK42">
            <v>0.50000054553297302</v>
          </cell>
          <cell r="BL42">
            <v>0.12824626373347539</v>
          </cell>
          <cell r="BM42">
            <v>3.867177945243714E-2</v>
          </cell>
          <cell r="BN42">
            <v>34.933582756083325</v>
          </cell>
          <cell r="BO42">
            <v>7.2745258937859987</v>
          </cell>
          <cell r="BP42">
            <v>34.402523407170584</v>
          </cell>
          <cell r="BQ42">
            <v>19.098198472507672</v>
          </cell>
          <cell r="BR42">
            <v>0.47965796351272477</v>
          </cell>
          <cell r="BS42">
            <v>0.45477252543706065</v>
          </cell>
          <cell r="BT42">
            <v>0.34652026084088194</v>
          </cell>
          <cell r="BU42">
            <v>0.66949633351094862</v>
          </cell>
          <cell r="BV42">
            <v>1.0155041835941117</v>
          </cell>
          <cell r="BW42">
            <v>1.2269867192349508</v>
          </cell>
          <cell r="BX42">
            <v>0.78898715854043322</v>
          </cell>
          <cell r="BY42">
            <v>0.86253990002791081</v>
          </cell>
          <cell r="BZ42">
            <v>3956.8644000000004</v>
          </cell>
          <cell r="CA42">
            <v>525.0450547293276</v>
          </cell>
          <cell r="CB42">
            <v>161.53729782795006</v>
          </cell>
          <cell r="CC42">
            <v>363.50775690137749</v>
          </cell>
          <cell r="CD42">
            <v>2.9127794321309257</v>
          </cell>
          <cell r="CE42">
            <v>2.7756558254716661</v>
          </cell>
          <cell r="CF42">
            <v>0</v>
          </cell>
          <cell r="CG42">
            <v>67.8</v>
          </cell>
          <cell r="CH42">
            <v>23.45</v>
          </cell>
          <cell r="CI42">
            <v>0</v>
          </cell>
          <cell r="CJ42">
            <v>0</v>
          </cell>
          <cell r="CK42">
            <v>12.503333333333336</v>
          </cell>
          <cell r="CL42">
            <v>47.411773949743328</v>
          </cell>
          <cell r="CM42">
            <v>1.1091807302127192</v>
          </cell>
          <cell r="CN42">
            <v>2.7064735978112178</v>
          </cell>
          <cell r="CO42">
            <v>100</v>
          </cell>
          <cell r="CP42">
            <v>2.2143139815275457</v>
          </cell>
          <cell r="CQ42">
            <v>1.1201575688525327</v>
          </cell>
          <cell r="CR42">
            <v>0.39599708327748845</v>
          </cell>
          <cell r="CS42">
            <v>59.723540249346385</v>
          </cell>
          <cell r="CT42">
            <v>17.298973927102566</v>
          </cell>
          <cell r="CU42">
            <v>2.033301274199756</v>
          </cell>
          <cell r="CV42">
            <v>2109.8370138888895</v>
          </cell>
          <cell r="CW42">
            <v>12.503333333333336</v>
          </cell>
          <cell r="CX42">
            <v>67.8</v>
          </cell>
          <cell r="CY42">
            <v>23.45</v>
          </cell>
          <cell r="CZ42">
            <v>46.073333333333331</v>
          </cell>
          <cell r="DA42">
            <v>0.55000000000000004</v>
          </cell>
          <cell r="DB42">
            <v>1.49</v>
          </cell>
          <cell r="DC42">
            <v>1.9</v>
          </cell>
          <cell r="DD42">
            <v>2.15</v>
          </cell>
          <cell r="DE42">
            <v>52.083333333333336</v>
          </cell>
          <cell r="DF42">
            <v>9.5533333333333328</v>
          </cell>
          <cell r="DG42">
            <v>6.35</v>
          </cell>
          <cell r="DH42">
            <v>3.563333333333333</v>
          </cell>
          <cell r="DI42">
            <v>13.186666666666667</v>
          </cell>
          <cell r="DJ42">
            <v>1.98</v>
          </cell>
          <cell r="DK42">
            <v>6.3E-2</v>
          </cell>
          <cell r="DL42">
            <v>1.1000000000000001E-2</v>
          </cell>
          <cell r="DM42">
            <v>2.0796666666666668</v>
          </cell>
          <cell r="DN42">
            <v>52.95</v>
          </cell>
          <cell r="DO42">
            <v>2.2366666666666668</v>
          </cell>
          <cell r="DP42">
            <v>13.293333333333335</v>
          </cell>
          <cell r="DQ42">
            <v>62.62</v>
          </cell>
          <cell r="DR42">
            <v>0.53333333333333333</v>
          </cell>
          <cell r="DS42">
            <v>3.26</v>
          </cell>
          <cell r="DT42">
            <v>3.15</v>
          </cell>
          <cell r="DU42">
            <v>5.5E-2</v>
          </cell>
          <cell r="DV42">
            <v>3.9E-2</v>
          </cell>
          <cell r="DW42">
            <v>4.7000000000000007E-2</v>
          </cell>
          <cell r="DX42">
            <v>98.006666666666661</v>
          </cell>
          <cell r="DY42">
            <v>61.45333333333334</v>
          </cell>
          <cell r="DZ42">
            <v>0.35666666666666669</v>
          </cell>
          <cell r="EA42">
            <v>4.9733333333333336</v>
          </cell>
          <cell r="EB42">
            <v>3.77</v>
          </cell>
          <cell r="EC42">
            <v>1.92</v>
          </cell>
          <cell r="ED42">
            <v>0.42299999999999999</v>
          </cell>
          <cell r="EE42">
            <v>6.2666666666666662E-2</v>
          </cell>
          <cell r="EF42">
            <v>2.52</v>
          </cell>
          <cell r="EG42">
            <v>0.9053240740831825</v>
          </cell>
          <cell r="EH42">
            <v>10</v>
          </cell>
          <cell r="EI42">
            <v>38.132374799824724</v>
          </cell>
          <cell r="EJ42">
            <v>28</v>
          </cell>
          <cell r="EK42">
            <v>1.7005541872175598</v>
          </cell>
          <cell r="EL42">
            <v>1.536920862842134</v>
          </cell>
          <cell r="EM42">
            <v>15.637013888888889</v>
          </cell>
          <cell r="EN42">
            <v>17.064479166666668</v>
          </cell>
          <cell r="EO42">
            <v>52.793333333333337</v>
          </cell>
          <cell r="EP42">
            <v>10.628993055555556</v>
          </cell>
          <cell r="EQ42">
            <v>20.424756944444443</v>
          </cell>
          <cell r="ER42">
            <v>23.670381944444443</v>
          </cell>
          <cell r="ES42">
            <v>17.253784722222221</v>
          </cell>
          <cell r="ET42">
            <v>4.5625</v>
          </cell>
          <cell r="EU42">
            <v>3603183.2730335221</v>
          </cell>
          <cell r="EV42">
            <v>1645783.1666196256</v>
          </cell>
          <cell r="EW42">
            <v>557557.58243198774</v>
          </cell>
          <cell r="EX42">
            <v>655918.97417969932</v>
          </cell>
          <cell r="EY42">
            <v>0</v>
          </cell>
          <cell r="EZ42">
            <v>0</v>
          </cell>
          <cell r="FA42">
            <v>1315755</v>
          </cell>
          <cell r="FB42">
            <v>0</v>
          </cell>
          <cell r="FC42">
            <v>155311</v>
          </cell>
          <cell r="FD42">
            <v>1552255.2841476861</v>
          </cell>
          <cell r="FF42">
            <v>649948.66666666674</v>
          </cell>
          <cell r="FG42">
            <v>0</v>
          </cell>
          <cell r="FH42">
            <v>0</v>
          </cell>
          <cell r="FI42">
            <v>2.15</v>
          </cell>
          <cell r="FJ42">
            <v>2.85</v>
          </cell>
          <cell r="FK42">
            <v>2.85</v>
          </cell>
          <cell r="FL42">
            <v>2.85</v>
          </cell>
          <cell r="FM42">
            <v>1.6566666666666665</v>
          </cell>
          <cell r="FN42">
            <v>244379.85312499973</v>
          </cell>
          <cell r="FO42">
            <v>212680.3</v>
          </cell>
          <cell r="FP42">
            <v>96074.41</v>
          </cell>
          <cell r="FQ42">
            <v>2452.6799999999998</v>
          </cell>
          <cell r="FR42">
            <v>17.103708333333326</v>
          </cell>
          <cell r="FS42">
            <v>9.9041666666667555E-2</v>
          </cell>
          <cell r="FT42">
            <v>1.4268958333333333</v>
          </cell>
          <cell r="FU42">
            <v>53.111229166666725</v>
          </cell>
          <cell r="FV42">
            <v>197412.88124999992</v>
          </cell>
          <cell r="FW42">
            <v>7430.2724375000007</v>
          </cell>
          <cell r="FX42">
            <v>60</v>
          </cell>
          <cell r="FY42">
            <v>40</v>
          </cell>
          <cell r="GA42">
            <v>0</v>
          </cell>
          <cell r="GB42">
            <v>71.74087499999996</v>
          </cell>
          <cell r="GC42">
            <v>10.400243055555558</v>
          </cell>
          <cell r="GD42">
            <v>5093.9923611111117</v>
          </cell>
          <cell r="GE42">
            <v>209.3948263888889</v>
          </cell>
          <cell r="GF42">
            <v>957421.44715536153</v>
          </cell>
          <cell r="GG42" t="str">
            <v xml:space="preserve"> </v>
          </cell>
          <cell r="GH42" t="str">
            <v xml:space="preserve"> </v>
          </cell>
          <cell r="GI42">
            <v>57.992874518477379</v>
          </cell>
          <cell r="GJ42">
            <v>1303.6666666797828</v>
          </cell>
          <cell r="GK42">
            <v>99.999999889242261</v>
          </cell>
          <cell r="GL42">
            <v>2.7064735978112178</v>
          </cell>
          <cell r="GM42">
            <v>24.040077898108514</v>
          </cell>
          <cell r="GN42">
            <v>533.88982957257997</v>
          </cell>
          <cell r="GO42">
            <v>59.357528476429103</v>
          </cell>
          <cell r="GP42">
            <v>30.027261420886564</v>
          </cell>
          <cell r="GQ42">
            <v>10.61521010268434</v>
          </cell>
          <cell r="GR42">
            <v>75.546042892479349</v>
          </cell>
          <cell r="GS42">
            <v>21.881975194983099</v>
          </cell>
          <cell r="GT42">
            <v>2.5719819125375567</v>
          </cell>
          <cell r="GU42">
            <v>0.70079861111111119</v>
          </cell>
          <cell r="GV42">
            <v>5</v>
          </cell>
          <cell r="GW42">
            <v>1.6566666666666665</v>
          </cell>
          <cell r="GX42">
            <v>10.71</v>
          </cell>
          <cell r="GY42">
            <v>23.9</v>
          </cell>
          <cell r="GZ42">
            <v>65.7</v>
          </cell>
          <cell r="HA42">
            <v>66.477291666666645</v>
          </cell>
          <cell r="HB42">
            <v>137.26565972222227</v>
          </cell>
          <cell r="HC42">
            <v>86.708368055555567</v>
          </cell>
          <cell r="HD42">
            <v>20.993298611111118</v>
          </cell>
          <cell r="HE42">
            <v>51.489552579861126</v>
          </cell>
          <cell r="HF42">
            <v>5148.9552579861129</v>
          </cell>
          <cell r="HG42">
            <v>14.344956527566675</v>
          </cell>
          <cell r="HH42">
            <v>0.16321764610482531</v>
          </cell>
          <cell r="HI42">
            <v>290422.61449999997</v>
          </cell>
          <cell r="HJ42">
            <v>1.0862269048817074E-2</v>
          </cell>
          <cell r="HL42">
            <v>239.02911501346574</v>
          </cell>
          <cell r="HM42">
            <v>1.1944073447004717</v>
          </cell>
          <cell r="HN42">
            <v>193.1052248833694</v>
          </cell>
          <cell r="HO42">
            <v>1.9933333333333394</v>
          </cell>
          <cell r="HP42">
            <v>439.71769234444042</v>
          </cell>
          <cell r="HQ42">
            <v>20.254405381944444</v>
          </cell>
          <cell r="HR42">
            <v>192.35657968422584</v>
          </cell>
          <cell r="HS42">
            <v>5.3385177802038557</v>
          </cell>
          <cell r="HT42">
            <v>164.86935018260559</v>
          </cell>
          <cell r="HU42">
            <v>64.871107336453775</v>
          </cell>
          <cell r="HV42">
            <v>12100.942270833326</v>
          </cell>
          <cell r="HW42">
            <v>122.59114583333337</v>
          </cell>
          <cell r="HX42">
            <v>368.95057291666666</v>
          </cell>
          <cell r="HY42">
            <v>910.61580706246025</v>
          </cell>
          <cell r="HZ42">
            <v>1482.2637006473922</v>
          </cell>
          <cell r="IA42">
            <v>53.749706399956509</v>
          </cell>
          <cell r="IB42">
            <v>19.181547847820166</v>
          </cell>
          <cell r="IC42">
            <v>919.3416031570232</v>
          </cell>
          <cell r="ID42">
            <v>765.6367573447734</v>
          </cell>
          <cell r="IE42">
            <v>1.0160165943518304</v>
          </cell>
          <cell r="IF42">
            <v>1504</v>
          </cell>
          <cell r="IG42">
            <v>130</v>
          </cell>
          <cell r="IH42">
            <v>897</v>
          </cell>
          <cell r="II42">
            <v>18.140490743277912</v>
          </cell>
          <cell r="IJ42">
            <v>86.63</v>
          </cell>
          <cell r="IK42">
            <v>65.389999999999986</v>
          </cell>
          <cell r="IL42">
            <v>264.98</v>
          </cell>
          <cell r="IM42">
            <v>54.355857199601772</v>
          </cell>
          <cell r="IN42">
            <v>1401.52</v>
          </cell>
          <cell r="IO42">
            <v>28.00405785397324</v>
          </cell>
          <cell r="IP42">
            <v>0.6067936015194253</v>
          </cell>
          <cell r="IQ42">
            <v>0</v>
          </cell>
          <cell r="IR42">
            <v>3603.1832730335223</v>
          </cell>
          <cell r="IS42">
            <v>0</v>
          </cell>
          <cell r="IU42">
            <v>155.31100000000001</v>
          </cell>
          <cell r="IV42">
            <v>223.64</v>
          </cell>
        </row>
        <row r="43">
          <cell r="A43">
            <v>44963</v>
          </cell>
          <cell r="B43">
            <v>2536.8938142361112</v>
          </cell>
          <cell r="C43">
            <v>3.1023020833333197</v>
          </cell>
          <cell r="D43">
            <v>1112.0200208333333</v>
          </cell>
          <cell r="E43">
            <v>1.3974270833333255</v>
          </cell>
          <cell r="F43">
            <v>135.72624999999999</v>
          </cell>
          <cell r="G43">
            <v>131.3789583333334</v>
          </cell>
          <cell r="H43">
            <v>122.88187499999999</v>
          </cell>
          <cell r="I43">
            <v>121.684375</v>
          </cell>
          <cell r="J43">
            <v>278.94208333333353</v>
          </cell>
          <cell r="K43">
            <v>303.9727083333334</v>
          </cell>
          <cell r="L43">
            <v>600.99020833333304</v>
          </cell>
          <cell r="M43">
            <v>380.96770833333335</v>
          </cell>
          <cell r="N43">
            <v>213.15312499999999</v>
          </cell>
          <cell r="O43">
            <v>400.09395833333332</v>
          </cell>
          <cell r="P43">
            <v>518.43229166666663</v>
          </cell>
          <cell r="Q43">
            <v>257.48416666666668</v>
          </cell>
          <cell r="R43">
            <v>785.02291249999996</v>
          </cell>
          <cell r="S43">
            <v>0.77466666666666673</v>
          </cell>
          <cell r="T43">
            <v>0.50717708333333356</v>
          </cell>
          <cell r="U43">
            <v>0.42720833333333286</v>
          </cell>
          <cell r="V43">
            <v>1.707291666666672</v>
          </cell>
          <cell r="W43">
            <v>3.1904861111111114</v>
          </cell>
          <cell r="X43">
            <v>5.0437926756541884</v>
          </cell>
          <cell r="Y43">
            <v>23.038625</v>
          </cell>
          <cell r="Z43">
            <v>20.464625000000002</v>
          </cell>
          <cell r="AA43">
            <v>3.6381458333333332</v>
          </cell>
          <cell r="AB43">
            <v>24.473531476316275</v>
          </cell>
          <cell r="AC43">
            <v>8.4440288954230454</v>
          </cell>
          <cell r="AD43">
            <v>56.90160232357546</v>
          </cell>
          <cell r="AE43">
            <v>10.180837304685223</v>
          </cell>
          <cell r="AF43">
            <v>73.002012553490871</v>
          </cell>
          <cell r="AG43">
            <v>2124.6787499999973</v>
          </cell>
          <cell r="AH43">
            <v>4061.0798199949527</v>
          </cell>
          <cell r="AI43">
            <v>0</v>
          </cell>
          <cell r="AJ43">
            <v>148574</v>
          </cell>
          <cell r="AK43">
            <v>0</v>
          </cell>
          <cell r="AL43">
            <v>0</v>
          </cell>
          <cell r="AM43">
            <v>147893</v>
          </cell>
          <cell r="AN43">
            <v>0</v>
          </cell>
          <cell r="AO43">
            <v>397.31696231350861</v>
          </cell>
          <cell r="AP43">
            <v>0</v>
          </cell>
          <cell r="AQ43">
            <v>36.584850972021684</v>
          </cell>
          <cell r="AR43">
            <v>0</v>
          </cell>
          <cell r="AS43">
            <v>0</v>
          </cell>
          <cell r="AT43">
            <v>36.417161581469188</v>
          </cell>
          <cell r="AU43">
            <v>0</v>
          </cell>
          <cell r="AV43">
            <v>159</v>
          </cell>
          <cell r="AW43">
            <v>397.31696231350861</v>
          </cell>
          <cell r="AX43">
            <v>3.6947682427084052</v>
          </cell>
          <cell r="AZ43">
            <v>0</v>
          </cell>
          <cell r="BA43">
            <v>4.137671726062341</v>
          </cell>
          <cell r="BB43">
            <v>-0.44290348335393581</v>
          </cell>
          <cell r="BC43">
            <v>1.0064872239677152</v>
          </cell>
          <cell r="BD43">
            <v>79.636212425934488</v>
          </cell>
          <cell r="BE43">
            <v>111.98731433907938</v>
          </cell>
          <cell r="BF43">
            <v>79.39075814374749</v>
          </cell>
          <cell r="BG43">
            <v>1451.78</v>
          </cell>
          <cell r="BH43">
            <v>4.7143556082968674</v>
          </cell>
          <cell r="BI43">
            <v>0.63551323889342126</v>
          </cell>
          <cell r="BJ43">
            <v>5.5653786249351037E-2</v>
          </cell>
          <cell r="BK43">
            <v>0.49110677643452239</v>
          </cell>
          <cell r="BL43">
            <v>0.12037932952606985</v>
          </cell>
          <cell r="BM43">
            <v>4.604609508269672E-2</v>
          </cell>
          <cell r="BN43">
            <v>34.754855249820764</v>
          </cell>
          <cell r="BO43">
            <v>7.5060945882469303</v>
          </cell>
          <cell r="BP43">
            <v>34.533471779277605</v>
          </cell>
          <cell r="BQ43">
            <v>19.039126801651467</v>
          </cell>
          <cell r="BR43">
            <v>0.50024648322579046</v>
          </cell>
          <cell r="BS43">
            <v>0.44278721352814665</v>
          </cell>
          <cell r="BT43">
            <v>0.34701846770006672</v>
          </cell>
          <cell r="BU43">
            <v>0.60075675542040607</v>
          </cell>
          <cell r="BV43">
            <v>1.0064872239677152</v>
          </cell>
          <cell r="BW43">
            <v>1.2238648769600275</v>
          </cell>
          <cell r="BX43">
            <v>0.78892061928313517</v>
          </cell>
          <cell r="BY43">
            <v>0.84066503498232348</v>
          </cell>
          <cell r="BZ43">
            <v>4061.0796000000005</v>
          </cell>
          <cell r="CA43">
            <v>521.38954031316098</v>
          </cell>
          <cell r="CB43">
            <v>146.8093430685054</v>
          </cell>
          <cell r="CC43">
            <v>374.58019724465561</v>
          </cell>
          <cell r="CD43">
            <v>3.0693361416933529</v>
          </cell>
          <cell r="CE43">
            <v>2.8641019937263765</v>
          </cell>
          <cell r="CF43">
            <v>0</v>
          </cell>
          <cell r="CG43">
            <v>67.8</v>
          </cell>
          <cell r="CH43">
            <v>23.45</v>
          </cell>
          <cell r="CI43">
            <v>0</v>
          </cell>
          <cell r="CJ43">
            <v>0</v>
          </cell>
          <cell r="CK43">
            <v>12.496666666666664</v>
          </cell>
          <cell r="CL43">
            <v>47.041600340204468</v>
          </cell>
          <cell r="CM43">
            <v>1.125778019387113</v>
          </cell>
          <cell r="CN43">
            <v>2.7777562243502056</v>
          </cell>
          <cell r="CO43">
            <v>100</v>
          </cell>
          <cell r="CP43">
            <v>2.2767408969503671</v>
          </cell>
          <cell r="CQ43">
            <v>1.1458181951054145</v>
          </cell>
          <cell r="CR43">
            <v>0.27220915065262302</v>
          </cell>
          <cell r="CS43">
            <v>60.409208162852742</v>
          </cell>
          <cell r="CT43">
            <v>17.630384996699277</v>
          </cell>
          <cell r="CU43">
            <v>1.3511649841954643</v>
          </cell>
          <cell r="CV43">
            <v>2124.6787499999973</v>
          </cell>
          <cell r="CW43">
            <v>12.496666666666664</v>
          </cell>
          <cell r="CX43">
            <v>67.8</v>
          </cell>
          <cell r="CY43">
            <v>23.45</v>
          </cell>
          <cell r="CZ43">
            <v>44.473333333333336</v>
          </cell>
          <cell r="DA43">
            <v>0.59</v>
          </cell>
          <cell r="DB43">
            <v>2.2599999999999998</v>
          </cell>
          <cell r="DC43">
            <v>1.95</v>
          </cell>
          <cell r="DD43">
            <v>2.15</v>
          </cell>
          <cell r="DE43">
            <v>52.006666666666661</v>
          </cell>
          <cell r="DF43">
            <v>9.7366666666666664</v>
          </cell>
          <cell r="DG43">
            <v>6.59</v>
          </cell>
          <cell r="DH43">
            <v>3.5666666666666664</v>
          </cell>
          <cell r="DI43">
            <v>13.006666666666668</v>
          </cell>
          <cell r="DJ43">
            <v>2.0266666666666668</v>
          </cell>
          <cell r="DK43">
            <v>6.2333333333333331E-2</v>
          </cell>
          <cell r="DL43">
            <v>1.1333333333333332E-2</v>
          </cell>
          <cell r="DM43">
            <v>1.9770000000000001</v>
          </cell>
          <cell r="DN43">
            <v>59.603333333333332</v>
          </cell>
          <cell r="DO43">
            <v>1.9</v>
          </cell>
          <cell r="DP43">
            <v>14.146666666666667</v>
          </cell>
          <cell r="DQ43">
            <v>61.3</v>
          </cell>
          <cell r="DR43">
            <v>0.55000000000000004</v>
          </cell>
          <cell r="DS43">
            <v>4.3966666666666674</v>
          </cell>
          <cell r="DT43">
            <v>3.6466666666666665</v>
          </cell>
          <cell r="DU43">
            <v>4.8666666666666671E-2</v>
          </cell>
          <cell r="DV43">
            <v>3.3333333333333333E-2</v>
          </cell>
          <cell r="DW43">
            <v>5.1666666666666666E-2</v>
          </cell>
          <cell r="DX43">
            <v>98.183333333333337</v>
          </cell>
          <cell r="DY43">
            <v>61.45333333333334</v>
          </cell>
          <cell r="DZ43">
            <v>0.49666666666666665</v>
          </cell>
          <cell r="EA43">
            <v>4.88</v>
          </cell>
          <cell r="EB43">
            <v>3.71</v>
          </cell>
          <cell r="EC43">
            <v>1.99</v>
          </cell>
          <cell r="ED43">
            <v>0.4466666666666666</v>
          </cell>
          <cell r="EE43">
            <v>6.3333333333333339E-2</v>
          </cell>
          <cell r="EF43">
            <v>2.6727272727272724</v>
          </cell>
          <cell r="EG43">
            <v>0.8628356481276569</v>
          </cell>
          <cell r="EH43">
            <v>11</v>
          </cell>
          <cell r="EI43">
            <v>34.779198208464557</v>
          </cell>
          <cell r="EJ43">
            <v>35</v>
          </cell>
          <cell r="EK43">
            <v>1.9709911408119916</v>
          </cell>
          <cell r="EL43">
            <v>1.5973800126525732</v>
          </cell>
          <cell r="EM43">
            <v>17.933298611111113</v>
          </cell>
          <cell r="EN43">
            <v>20.157708333333332</v>
          </cell>
          <cell r="EO43">
            <v>43.389861111111109</v>
          </cell>
          <cell r="EP43">
            <v>13.850590277777778</v>
          </cell>
          <cell r="EQ43">
            <v>23.845347222222223</v>
          </cell>
          <cell r="ER43">
            <v>25.386111111111113</v>
          </cell>
          <cell r="ES43">
            <v>18.467951388888888</v>
          </cell>
          <cell r="ET43">
            <v>8.8200694444444441</v>
          </cell>
          <cell r="EU43">
            <v>3789347.2243614588</v>
          </cell>
          <cell r="EV43">
            <v>1629808.3847048082</v>
          </cell>
          <cell r="EW43">
            <v>562327.88095041271</v>
          </cell>
          <cell r="EX43">
            <v>677990.17965792189</v>
          </cell>
          <cell r="EY43">
            <v>0</v>
          </cell>
          <cell r="EZ43">
            <v>0</v>
          </cell>
          <cell r="FA43">
            <v>1410280</v>
          </cell>
          <cell r="FB43">
            <v>0</v>
          </cell>
          <cell r="FC43">
            <v>146744</v>
          </cell>
          <cell r="FD43">
            <v>1613535.8103853588</v>
          </cell>
          <cell r="FF43">
            <v>607896.3333333343</v>
          </cell>
          <cell r="FG43">
            <v>0</v>
          </cell>
          <cell r="FH43">
            <v>0</v>
          </cell>
          <cell r="FI43">
            <v>2.15</v>
          </cell>
          <cell r="FJ43">
            <v>3.75</v>
          </cell>
          <cell r="FK43">
            <v>3.75</v>
          </cell>
          <cell r="FL43">
            <v>3.75</v>
          </cell>
          <cell r="FM43">
            <v>1.9233333333333331</v>
          </cell>
          <cell r="FN43">
            <v>239153.56854166658</v>
          </cell>
          <cell r="FO43">
            <v>202006.1</v>
          </cell>
          <cell r="FP43">
            <v>96074.41</v>
          </cell>
          <cell r="FQ43">
            <v>2407.2600000000002</v>
          </cell>
          <cell r="FR43">
            <v>17.112750000000002</v>
          </cell>
          <cell r="FS43">
            <v>9.9375000000000852E-2</v>
          </cell>
          <cell r="FT43">
            <v>1.3640208333333335</v>
          </cell>
          <cell r="FU43">
            <v>52.340479166666718</v>
          </cell>
          <cell r="FV43">
            <v>187643.51602083337</v>
          </cell>
          <cell r="FW43">
            <v>5938.9589791666649</v>
          </cell>
          <cell r="FX43">
            <v>60</v>
          </cell>
          <cell r="FY43">
            <v>40</v>
          </cell>
          <cell r="GA43">
            <v>0</v>
          </cell>
          <cell r="GB43">
            <v>70.916625000000039</v>
          </cell>
          <cell r="GC43">
            <v>10.479201388888884</v>
          </cell>
          <cell r="GD43">
            <v>5012.553194444441</v>
          </cell>
          <cell r="GE43">
            <v>210.61944444444424</v>
          </cell>
          <cell r="GF43">
            <v>998751.7054466235</v>
          </cell>
          <cell r="GG43" t="str">
            <v xml:space="preserve"> </v>
          </cell>
          <cell r="GH43" t="str">
            <v xml:space="preserve"> </v>
          </cell>
          <cell r="GI43">
            <v>57.649898129955922</v>
          </cell>
          <cell r="GJ43">
            <v>1242.4833333038259</v>
          </cell>
          <cell r="GK43">
            <v>99.9999945828459</v>
          </cell>
          <cell r="GL43">
            <v>2.7777562243502056</v>
          </cell>
          <cell r="GM43">
            <v>20.960581093351784</v>
          </cell>
          <cell r="GN43">
            <v>531.61425447421504</v>
          </cell>
          <cell r="GO43">
            <v>61.620668669638398</v>
          </cell>
          <cell r="GP43">
            <v>31.011909809679604</v>
          </cell>
          <cell r="GQ43">
            <v>7.3674215206819964</v>
          </cell>
          <cell r="GR43">
            <v>76.090982849003481</v>
          </cell>
          <cell r="GS43">
            <v>22.207099930670935</v>
          </cell>
          <cell r="GT43">
            <v>1.701917220325571</v>
          </cell>
          <cell r="GU43">
            <v>0.68712962962962953</v>
          </cell>
          <cell r="GV43">
            <v>7</v>
          </cell>
          <cell r="GW43">
            <v>1.9233333333333331</v>
          </cell>
          <cell r="GX43">
            <v>11.68</v>
          </cell>
          <cell r="GY43">
            <v>24.51</v>
          </cell>
          <cell r="GZ43">
            <v>71.266666666666666</v>
          </cell>
          <cell r="HA43">
            <v>69.450034722222171</v>
          </cell>
          <cell r="HB43">
            <v>143.77069444444442</v>
          </cell>
          <cell r="HC43">
            <v>94.233854166666717</v>
          </cell>
          <cell r="HD43">
            <v>21.035069444444449</v>
          </cell>
          <cell r="HE43">
            <v>50.893702857638893</v>
          </cell>
          <cell r="HF43">
            <v>5089.3702857638891</v>
          </cell>
          <cell r="HG43">
            <v>18.825997498623593</v>
          </cell>
          <cell r="HH43">
            <v>0.19817003718111253</v>
          </cell>
          <cell r="HI43">
            <v>249142.24699999997</v>
          </cell>
          <cell r="HJ43">
            <v>8.8433333904442326E-3</v>
          </cell>
          <cell r="HL43">
            <v>241.03591868349275</v>
          </cell>
          <cell r="HM43">
            <v>0.96830284482572893</v>
          </cell>
          <cell r="HN43">
            <v>191.23085047203082</v>
          </cell>
          <cell r="HO43">
            <v>1.8166666666666629</v>
          </cell>
          <cell r="HP43">
            <v>435.78311489358885</v>
          </cell>
          <cell r="HQ43">
            <v>21.481367187500002</v>
          </cell>
          <cell r="HR43">
            <v>192.08621506308381</v>
          </cell>
          <cell r="HS43">
            <v>5.0691109494578495</v>
          </cell>
          <cell r="HT43">
            <v>169.21165916645637</v>
          </cell>
          <cell r="HU43">
            <v>67.053973812321942</v>
          </cell>
          <cell r="HV43">
            <v>10380.926958333337</v>
          </cell>
          <cell r="HW43">
            <v>127.91786458333334</v>
          </cell>
          <cell r="HX43">
            <v>369.25453124999996</v>
          </cell>
          <cell r="HY43">
            <v>933.08858538174911</v>
          </cell>
          <cell r="HZ43">
            <v>1413.3397764654453</v>
          </cell>
          <cell r="IA43">
            <v>49.741967396309654</v>
          </cell>
          <cell r="IB43">
            <v>18.689311036514997</v>
          </cell>
          <cell r="IC43">
            <v>899.54575000314571</v>
          </cell>
          <cell r="ID43">
            <v>747.0716779719213</v>
          </cell>
          <cell r="IE43">
            <v>0.9477752231204728</v>
          </cell>
          <cell r="IF43">
            <v>1458</v>
          </cell>
          <cell r="IG43">
            <v>140</v>
          </cell>
          <cell r="IH43">
            <v>939</v>
          </cell>
          <cell r="II43">
            <v>18.122507114440733</v>
          </cell>
          <cell r="IJ43">
            <v>86.603333333333339</v>
          </cell>
          <cell r="IK43">
            <v>63.809999999999988</v>
          </cell>
          <cell r="IL43">
            <v>187.23</v>
          </cell>
          <cell r="IM43">
            <v>45.127751662894426</v>
          </cell>
          <cell r="IN43">
            <v>1473.52</v>
          </cell>
          <cell r="IO43">
            <v>27.998426279484594</v>
          </cell>
          <cell r="IP43">
            <v>0.59023713792755983</v>
          </cell>
          <cell r="IQ43">
            <v>0</v>
          </cell>
          <cell r="IR43">
            <v>3789.3472243614588</v>
          </cell>
          <cell r="IS43">
            <v>0</v>
          </cell>
          <cell r="IU43">
            <v>146.744</v>
          </cell>
          <cell r="IV43">
            <v>342.86</v>
          </cell>
        </row>
        <row r="44">
          <cell r="A44">
            <v>44964</v>
          </cell>
          <cell r="B44">
            <v>2506.6357187500007</v>
          </cell>
          <cell r="C44">
            <v>3.0589374999999843</v>
          </cell>
          <cell r="D44">
            <v>1109.3356770833338</v>
          </cell>
          <cell r="E44">
            <v>1.3983958333333251</v>
          </cell>
          <cell r="F44">
            <v>131.23416666666665</v>
          </cell>
          <cell r="G44">
            <v>130.52125000000001</v>
          </cell>
          <cell r="H44">
            <v>128.29041666666657</v>
          </cell>
          <cell r="I44">
            <v>122.84937499999999</v>
          </cell>
          <cell r="J44">
            <v>266.88666666666626</v>
          </cell>
          <cell r="K44">
            <v>322.375</v>
          </cell>
          <cell r="L44">
            <v>576.67375000000004</v>
          </cell>
          <cell r="M44">
            <v>362.83520833333381</v>
          </cell>
          <cell r="N44">
            <v>212.87895833333317</v>
          </cell>
          <cell r="O44">
            <v>415.49062500000002</v>
          </cell>
          <cell r="P44">
            <v>580.78458333333288</v>
          </cell>
          <cell r="Q44">
            <v>250.05770833333332</v>
          </cell>
          <cell r="R44">
            <v>798.75636250000048</v>
          </cell>
          <cell r="S44">
            <v>0.81825000000000014</v>
          </cell>
          <cell r="T44">
            <v>0.50375000000000003</v>
          </cell>
          <cell r="U44">
            <v>0.34277083333333397</v>
          </cell>
          <cell r="V44">
            <v>1.6628541666666681</v>
          </cell>
          <cell r="W44">
            <v>3.3634374999999999</v>
          </cell>
          <cell r="X44">
            <v>5.8910437332532446</v>
          </cell>
          <cell r="Y44">
            <v>23.496729166666682</v>
          </cell>
          <cell r="Z44">
            <v>20.628020833333313</v>
          </cell>
          <cell r="AA44">
            <v>3.6377708333333323</v>
          </cell>
          <cell r="AB44">
            <v>22.425580568312615</v>
          </cell>
          <cell r="AC44">
            <v>7.9739972697133208</v>
          </cell>
          <cell r="AD44">
            <v>59.555246242031878</v>
          </cell>
          <cell r="AE44">
            <v>10.045175919942182</v>
          </cell>
          <cell r="AF44">
            <v>50.262363991836423</v>
          </cell>
          <cell r="AG44">
            <v>2132.0113888888891</v>
          </cell>
          <cell r="AH44">
            <v>4090.3965446868415</v>
          </cell>
          <cell r="AI44">
            <v>0</v>
          </cell>
          <cell r="AJ44">
            <v>43149</v>
          </cell>
          <cell r="AK44">
            <v>0</v>
          </cell>
          <cell r="AL44">
            <v>0</v>
          </cell>
          <cell r="AM44">
            <v>162444</v>
          </cell>
          <cell r="AN44">
            <v>0</v>
          </cell>
          <cell r="AO44">
            <v>390.45382858687981</v>
          </cell>
          <cell r="AP44">
            <v>0</v>
          </cell>
          <cell r="AQ44">
            <v>10.548854989633643</v>
          </cell>
          <cell r="AR44">
            <v>0</v>
          </cell>
          <cell r="AS44">
            <v>0</v>
          </cell>
          <cell r="AT44">
            <v>39.713509002202777</v>
          </cell>
          <cell r="AU44">
            <v>0</v>
          </cell>
          <cell r="AV44">
            <v>163</v>
          </cell>
          <cell r="AW44">
            <v>390.45382858687981</v>
          </cell>
          <cell r="AX44">
            <v>3.3220167770246181</v>
          </cell>
          <cell r="AZ44">
            <v>0</v>
          </cell>
          <cell r="BA44">
            <v>4.2108036279257668</v>
          </cell>
          <cell r="BB44">
            <v>-0.88878685090114873</v>
          </cell>
          <cell r="BC44">
            <v>1.0288764981047676</v>
          </cell>
          <cell r="BD44">
            <v>74.429045482332086</v>
          </cell>
          <cell r="BE44">
            <v>126.75443595131976</v>
          </cell>
          <cell r="BF44">
            <v>76.658841754263619</v>
          </cell>
          <cell r="BG44">
            <v>1466.58</v>
          </cell>
          <cell r="BH44">
            <v>4.7813896320659781</v>
          </cell>
          <cell r="BI44">
            <v>0.60001963623867838</v>
          </cell>
          <cell r="BJ44">
            <v>5.204083110380206E-2</v>
          </cell>
          <cell r="BK44">
            <v>0.5898863061780516</v>
          </cell>
          <cell r="BL44">
            <v>0.1302547311062566</v>
          </cell>
          <cell r="BM44">
            <v>4.4716170442551738E-2</v>
          </cell>
          <cell r="BN44">
            <v>35.472836819642758</v>
          </cell>
          <cell r="BO44">
            <v>7.0417016175773224</v>
          </cell>
          <cell r="BP44">
            <v>34.481079350861471</v>
          </cell>
          <cell r="BQ44">
            <v>18.686806470309293</v>
          </cell>
          <cell r="BR44">
            <v>0.50324279466779076</v>
          </cell>
          <cell r="BS44">
            <v>0.45468570525317459</v>
          </cell>
          <cell r="BT44">
            <v>0.35520733442225622</v>
          </cell>
          <cell r="BU44">
            <v>0.62795721587017228</v>
          </cell>
          <cell r="BV44">
            <v>1.0288764981047676</v>
          </cell>
          <cell r="BW44">
            <v>1.2331863219105503</v>
          </cell>
          <cell r="BX44">
            <v>0.79970089806986566</v>
          </cell>
          <cell r="BY44">
            <v>0.81303387955108286</v>
          </cell>
          <cell r="BZ44">
            <v>4090.3964000000001</v>
          </cell>
          <cell r="CA44">
            <v>519.87559503870477</v>
          </cell>
          <cell r="CB44">
            <v>154.05576903096505</v>
          </cell>
          <cell r="CC44">
            <v>365.81982600773972</v>
          </cell>
          <cell r="CD44">
            <v>2.782150387073151</v>
          </cell>
          <cell r="CE44">
            <v>2.8053390699060197</v>
          </cell>
          <cell r="CF44">
            <v>0</v>
          </cell>
          <cell r="CG44">
            <v>67.8</v>
          </cell>
          <cell r="CH44">
            <v>23.45</v>
          </cell>
          <cell r="CI44">
            <v>0</v>
          </cell>
          <cell r="CJ44">
            <v>0</v>
          </cell>
          <cell r="CK44">
            <v>12.22</v>
          </cell>
          <cell r="CL44">
            <v>46.749320581608544</v>
          </cell>
          <cell r="CM44">
            <v>1.1390685202672355</v>
          </cell>
          <cell r="CN44">
            <v>2.7978087551299589</v>
          </cell>
          <cell r="CO44">
            <v>100</v>
          </cell>
          <cell r="CP44">
            <v>2.1918937266020628</v>
          </cell>
          <cell r="CQ44">
            <v>1.0304813677525924</v>
          </cell>
          <cell r="CR44">
            <v>9.964168266996315E-2</v>
          </cell>
          <cell r="CS44">
            <v>58.789092238472051</v>
          </cell>
          <cell r="CT44">
            <v>17.129238701348779</v>
          </cell>
          <cell r="CU44">
            <v>0.74051081444278333</v>
          </cell>
          <cell r="CV44">
            <v>2132.0113888888891</v>
          </cell>
          <cell r="CW44">
            <v>12.22</v>
          </cell>
          <cell r="CX44">
            <v>67.8</v>
          </cell>
          <cell r="CY44">
            <v>23.45</v>
          </cell>
          <cell r="CZ44">
            <v>41.270004999999998</v>
          </cell>
          <cell r="DA44">
            <v>0.51</v>
          </cell>
          <cell r="DB44">
            <v>0</v>
          </cell>
          <cell r="DC44">
            <v>2.19</v>
          </cell>
          <cell r="DD44">
            <v>2.1709999999999998</v>
          </cell>
          <cell r="DE44">
            <v>52.2</v>
          </cell>
          <cell r="DF44">
            <v>9.7799999999999994</v>
          </cell>
          <cell r="DG44">
            <v>6.21</v>
          </cell>
          <cell r="DH44">
            <v>3.49</v>
          </cell>
          <cell r="DI44">
            <v>13.09</v>
          </cell>
          <cell r="DJ44">
            <v>2.0466666666666664</v>
          </cell>
          <cell r="DK44">
            <v>6.4000000000000001E-2</v>
          </cell>
          <cell r="DL44">
            <v>1.1666666666666667E-2</v>
          </cell>
          <cell r="DM44">
            <v>2.1086666666666667</v>
          </cell>
          <cell r="DN44">
            <v>54.313333333333333</v>
          </cell>
          <cell r="DO44">
            <v>2.19</v>
          </cell>
          <cell r="DP44">
            <v>13.166666666666666</v>
          </cell>
          <cell r="DQ44">
            <v>60.986666666666657</v>
          </cell>
          <cell r="DR44">
            <v>0.48</v>
          </cell>
          <cell r="DS44">
            <v>4.72</v>
          </cell>
          <cell r="DT44">
            <v>3.6766666666666663</v>
          </cell>
          <cell r="DU44">
            <v>4.4333333333333336E-2</v>
          </cell>
          <cell r="DV44">
            <v>3.2333333333333332E-2</v>
          </cell>
          <cell r="DW44">
            <v>5.9666666666666666E-2</v>
          </cell>
          <cell r="DX44">
            <v>98.03</v>
          </cell>
          <cell r="DY44">
            <v>61.646666666666668</v>
          </cell>
          <cell r="DZ44">
            <v>0.54333333333333333</v>
          </cell>
          <cell r="EA44">
            <v>4.76</v>
          </cell>
          <cell r="EB44">
            <v>3.4866666666666668</v>
          </cell>
          <cell r="EC44">
            <v>1.9133333333333333</v>
          </cell>
          <cell r="ED44">
            <v>0.45533333333333337</v>
          </cell>
          <cell r="EE44">
            <v>6.5000000000000002E-2</v>
          </cell>
          <cell r="EF44">
            <v>2.66</v>
          </cell>
          <cell r="EG44">
            <v>0.94870370368880685</v>
          </cell>
          <cell r="EH44">
            <v>10</v>
          </cell>
          <cell r="EI44">
            <v>35.545743404477534</v>
          </cell>
          <cell r="EJ44">
            <v>40</v>
          </cell>
          <cell r="EK44">
            <v>1.9455599017737275</v>
          </cell>
          <cell r="EL44">
            <v>1.4940974290965745</v>
          </cell>
          <cell r="EM44">
            <v>10.547465277777778</v>
          </cell>
          <cell r="EN44">
            <v>31.015243055555555</v>
          </cell>
          <cell r="EO44">
            <v>77.197465277777781</v>
          </cell>
          <cell r="EP44">
            <v>19.47013888888889</v>
          </cell>
          <cell r="EQ44">
            <v>19.09642361111111</v>
          </cell>
          <cell r="ER44">
            <v>25.424305555555556</v>
          </cell>
          <cell r="ES44">
            <v>22.946284722222224</v>
          </cell>
          <cell r="ET44">
            <v>6.5576736111111114</v>
          </cell>
          <cell r="EU44">
            <v>3991427.6080882554</v>
          </cell>
          <cell r="EV44">
            <v>1502975.5908321235</v>
          </cell>
          <cell r="EW44">
            <v>534421.98391401081</v>
          </cell>
          <cell r="EX44">
            <v>673233.59443459555</v>
          </cell>
          <cell r="EY44">
            <v>0</v>
          </cell>
          <cell r="EZ44">
            <v>317614.36</v>
          </cell>
          <cell r="FA44">
            <v>1063317.6399999999</v>
          </cell>
          <cell r="FB44">
            <v>0</v>
          </cell>
          <cell r="FC44">
            <v>150358</v>
          </cell>
          <cell r="FD44">
            <v>1597110.9348179903</v>
          </cell>
          <cell r="FF44">
            <v>640504</v>
          </cell>
          <cell r="FG44">
            <v>0</v>
          </cell>
          <cell r="FH44">
            <v>2.1709999999999998</v>
          </cell>
          <cell r="FI44">
            <v>2.1709999999999998</v>
          </cell>
          <cell r="FJ44">
            <v>3.3</v>
          </cell>
          <cell r="FK44">
            <v>3.3</v>
          </cell>
          <cell r="FL44">
            <v>3.3</v>
          </cell>
          <cell r="FM44">
            <v>1.6166666666666665</v>
          </cell>
          <cell r="FN44">
            <v>242919.22250000015</v>
          </cell>
          <cell r="FO44">
            <v>207176.4</v>
          </cell>
          <cell r="FP44">
            <v>96074.41</v>
          </cell>
          <cell r="FQ44">
            <v>2409.0300000000002</v>
          </cell>
          <cell r="FR44">
            <v>17.223770833333344</v>
          </cell>
          <cell r="FS44">
            <v>9.8625000000000906E-2</v>
          </cell>
          <cell r="FT44">
            <v>1.38375</v>
          </cell>
          <cell r="FU44">
            <v>50.538666666666657</v>
          </cell>
          <cell r="FV44">
            <v>192449.65824999983</v>
          </cell>
          <cell r="FW44">
            <v>5847.7459375000008</v>
          </cell>
          <cell r="FX44">
            <v>37</v>
          </cell>
          <cell r="FY44">
            <v>40</v>
          </cell>
          <cell r="GA44">
            <v>0</v>
          </cell>
          <cell r="GB44">
            <v>69.244812500000052</v>
          </cell>
          <cell r="GC44">
            <v>10.279340277777784</v>
          </cell>
          <cell r="GD44">
            <v>5109.1758680555558</v>
          </cell>
          <cell r="GE44">
            <v>210.48593749999998</v>
          </cell>
          <cell r="GF44">
            <v>976919.61825327587</v>
          </cell>
          <cell r="GG44" t="str">
            <v xml:space="preserve"> </v>
          </cell>
          <cell r="GH44" t="str">
            <v xml:space="preserve"> </v>
          </cell>
          <cell r="GI44">
            <v>57.529407866845617</v>
          </cell>
          <cell r="GJ44">
            <v>1366.1333333118819</v>
          </cell>
          <cell r="GK44">
            <v>99.999996462767371</v>
          </cell>
          <cell r="GL44">
            <v>2.7978087551299589</v>
          </cell>
          <cell r="GM44">
            <v>22.363557355921309</v>
          </cell>
          <cell r="GN44">
            <v>528.41835850113978</v>
          </cell>
          <cell r="GO44">
            <v>65.980814478765026</v>
          </cell>
          <cell r="GP44">
            <v>31.019752063851659</v>
          </cell>
          <cell r="GQ44">
            <v>2.999433457383311</v>
          </cell>
          <cell r="GR44">
            <v>76.689251876418169</v>
          </cell>
          <cell r="GS44">
            <v>22.344765860483516</v>
          </cell>
          <cell r="GT44">
            <v>0.96598226309830404</v>
          </cell>
          <cell r="GU44">
            <v>0.70611111111111102</v>
          </cell>
          <cell r="GV44">
            <v>7</v>
          </cell>
          <cell r="GW44">
            <v>1.6166666666666665</v>
          </cell>
          <cell r="GX44">
            <v>10.8</v>
          </cell>
          <cell r="GY44">
            <v>23.82</v>
          </cell>
          <cell r="GZ44">
            <v>68.599999999999994</v>
          </cell>
          <cell r="HA44">
            <v>67.248958333333348</v>
          </cell>
          <cell r="HB44">
            <v>151.00809027777768</v>
          </cell>
          <cell r="HC44">
            <v>83.335034722222275</v>
          </cell>
          <cell r="HD44">
            <v>19.558784722222232</v>
          </cell>
          <cell r="HE44">
            <v>51.312588493055571</v>
          </cell>
          <cell r="HF44">
            <v>5131.2588493055573</v>
          </cell>
          <cell r="HG44">
            <v>18.531954385146964</v>
          </cell>
          <cell r="HH44">
            <v>0.20731685357871338</v>
          </cell>
          <cell r="HI44">
            <v>290854.22649999993</v>
          </cell>
          <cell r="HJ44">
            <v>1.5015177506628266E-2</v>
          </cell>
          <cell r="HL44">
            <v>229.03799310600465</v>
          </cell>
          <cell r="HM44">
            <v>1.663936490464595</v>
          </cell>
          <cell r="HN44">
            <v>176.34913599096916</v>
          </cell>
          <cell r="HO44">
            <v>1.9699999999999989</v>
          </cell>
          <cell r="HP44">
            <v>436.44422211552461</v>
          </cell>
          <cell r="HQ44">
            <v>26.531874999999999</v>
          </cell>
          <cell r="HR44">
            <v>193.66980721981383</v>
          </cell>
          <cell r="HS44">
            <v>4.8521438000619135</v>
          </cell>
          <cell r="HT44">
            <v>170.43318936195172</v>
          </cell>
          <cell r="HU44">
            <v>66.583542306718243</v>
          </cell>
          <cell r="HV44">
            <v>12118.92610416666</v>
          </cell>
          <cell r="HW44">
            <v>128.22380208333331</v>
          </cell>
          <cell r="HX44">
            <v>373.49781249999995</v>
          </cell>
          <cell r="HY44">
            <v>975.80456185179889</v>
          </cell>
          <cell r="HZ44">
            <v>1425.3046804405487</v>
          </cell>
          <cell r="IA44">
            <v>50.649465824800934</v>
          </cell>
          <cell r="IB44">
            <v>18.555360848470201</v>
          </cell>
          <cell r="IC44">
            <v>882.44633388627756</v>
          </cell>
          <cell r="ID44">
            <v>744.54323550665663</v>
          </cell>
          <cell r="IE44">
            <v>0.98316455029242844</v>
          </cell>
          <cell r="IF44">
            <v>1622</v>
          </cell>
          <cell r="IG44">
            <v>200</v>
          </cell>
          <cell r="IH44">
            <v>978</v>
          </cell>
          <cell r="II44">
            <v>16.597922541444145</v>
          </cell>
          <cell r="IJ44">
            <v>86.875</v>
          </cell>
          <cell r="IK44">
            <v>65.38</v>
          </cell>
          <cell r="IL44">
            <v>286.54000000000002</v>
          </cell>
          <cell r="IM44">
            <v>50.302260781860802</v>
          </cell>
          <cell r="IN44">
            <v>1552.52</v>
          </cell>
          <cell r="IO44">
            <v>28.003872145814928</v>
          </cell>
          <cell r="IP44">
            <v>0.63563521618589336</v>
          </cell>
          <cell r="IQ44">
            <v>0</v>
          </cell>
          <cell r="IR44">
            <v>3991.4276080882555</v>
          </cell>
          <cell r="IS44">
            <v>0</v>
          </cell>
          <cell r="IU44">
            <v>150.358</v>
          </cell>
          <cell r="IV44">
            <v>331.79</v>
          </cell>
        </row>
        <row r="45">
          <cell r="A45">
            <v>44965</v>
          </cell>
          <cell r="B45">
            <v>2535.804166666665</v>
          </cell>
          <cell r="C45">
            <v>3.0628020833333256</v>
          </cell>
          <cell r="D45">
            <v>1109.0985312499997</v>
          </cell>
          <cell r="E45">
            <v>1.3979374999999918</v>
          </cell>
          <cell r="F45">
            <v>119.32166666666664</v>
          </cell>
          <cell r="G45">
            <v>120.3827083333333</v>
          </cell>
          <cell r="H45">
            <v>117.59270833333328</v>
          </cell>
          <cell r="I45">
            <v>117.14145833333329</v>
          </cell>
          <cell r="J45">
            <v>266.643125</v>
          </cell>
          <cell r="K45">
            <v>317.24791666666687</v>
          </cell>
          <cell r="L45">
            <v>563.90499999999997</v>
          </cell>
          <cell r="M45">
            <v>353.43895833333386</v>
          </cell>
          <cell r="N45">
            <v>220.11083333333326</v>
          </cell>
          <cell r="O45">
            <v>450.35812499999975</v>
          </cell>
          <cell r="P45">
            <v>667.09458333333293</v>
          </cell>
          <cell r="Q45">
            <v>248.31645833333363</v>
          </cell>
          <cell r="R45">
            <v>833.11491250000063</v>
          </cell>
          <cell r="S45">
            <v>0.82231250000000033</v>
          </cell>
          <cell r="T45">
            <v>0.51243750000000043</v>
          </cell>
          <cell r="U45">
            <v>0.33427083333333402</v>
          </cell>
          <cell r="V45">
            <v>1.6671875</v>
          </cell>
          <cell r="W45">
            <v>3.1628472222222239</v>
          </cell>
          <cell r="X45">
            <v>6.6481902574424119</v>
          </cell>
          <cell r="Y45">
            <v>24.316145833333351</v>
          </cell>
          <cell r="Z45">
            <v>20.553145833333318</v>
          </cell>
          <cell r="AA45">
            <v>4.0166874999999997</v>
          </cell>
          <cell r="AB45">
            <v>22.512858057019443</v>
          </cell>
          <cell r="AC45">
            <v>7.8651750139233787</v>
          </cell>
          <cell r="AD45">
            <v>59.597782170641132</v>
          </cell>
          <cell r="AE45">
            <v>10.024184758416045</v>
          </cell>
          <cell r="AF45">
            <v>54.537622160469056</v>
          </cell>
          <cell r="AG45">
            <v>2162.0327777777798</v>
          </cell>
          <cell r="AH45">
            <v>4156.1584649412325</v>
          </cell>
          <cell r="AI45">
            <v>0</v>
          </cell>
          <cell r="AJ45">
            <v>101703</v>
          </cell>
          <cell r="AK45">
            <v>0</v>
          </cell>
          <cell r="AL45">
            <v>48585</v>
          </cell>
          <cell r="AM45">
            <v>76379</v>
          </cell>
          <cell r="AN45">
            <v>0</v>
          </cell>
          <cell r="AO45">
            <v>398.78615532674172</v>
          </cell>
          <cell r="AP45">
            <v>0</v>
          </cell>
          <cell r="AQ45">
            <v>24.470433660771899</v>
          </cell>
          <cell r="AR45">
            <v>0</v>
          </cell>
          <cell r="AS45">
            <v>11.689881511937728</v>
          </cell>
          <cell r="AT45">
            <v>18.377306987759425</v>
          </cell>
          <cell r="AU45">
            <v>0</v>
          </cell>
          <cell r="AV45">
            <v>174</v>
          </cell>
          <cell r="AW45">
            <v>398.78615532674172</v>
          </cell>
          <cell r="AX45">
            <v>3.5501679919335842</v>
          </cell>
          <cell r="AZ45">
            <v>0</v>
          </cell>
          <cell r="BA45">
            <v>4.235281821875847</v>
          </cell>
          <cell r="BB45">
            <v>-0.68511382994226278</v>
          </cell>
          <cell r="BC45">
            <v>1.0329325755203012</v>
          </cell>
          <cell r="BD45">
            <v>78.530226899279683</v>
          </cell>
          <cell r="BE45">
            <v>119.29806790830533</v>
          </cell>
          <cell r="BF45">
            <v>75.686704029236864</v>
          </cell>
          <cell r="BG45">
            <v>1465.78</v>
          </cell>
          <cell r="BH45">
            <v>4.7533771378877185</v>
          </cell>
          <cell r="BI45">
            <v>0.57090854188810514</v>
          </cell>
          <cell r="BJ45">
            <v>5.2751715141559574E-2</v>
          </cell>
          <cell r="BK45">
            <v>0.58766646535897193</v>
          </cell>
          <cell r="BL45">
            <v>0.12565245434341482</v>
          </cell>
          <cell r="BM45">
            <v>4.2399772924920275E-2</v>
          </cell>
          <cell r="BN45">
            <v>35.609867620059909</v>
          </cell>
          <cell r="BO45">
            <v>6.901033916320416</v>
          </cell>
          <cell r="BP45">
            <v>34.47713160691854</v>
          </cell>
          <cell r="BQ45">
            <v>18.616084404290266</v>
          </cell>
          <cell r="BR45">
            <v>0.47979949753599382</v>
          </cell>
          <cell r="BS45">
            <v>0.46879843463136545</v>
          </cell>
          <cell r="BT45">
            <v>0.34745289399942025</v>
          </cell>
          <cell r="BU45">
            <v>0.62130737269301384</v>
          </cell>
          <cell r="BV45">
            <v>1.0329325755203012</v>
          </cell>
          <cell r="BW45">
            <v>1.2331496423814274</v>
          </cell>
          <cell r="BX45">
            <v>0.80080109902572894</v>
          </cell>
          <cell r="BY45">
            <v>0.80345782201178861</v>
          </cell>
          <cell r="BZ45">
            <v>4156.1584000000003</v>
          </cell>
          <cell r="CA45">
            <v>526.91886735626815</v>
          </cell>
          <cell r="CB45">
            <v>159.88891128803397</v>
          </cell>
          <cell r="CC45">
            <v>367.02995606823418</v>
          </cell>
          <cell r="CD45">
            <v>2.8209758091591208</v>
          </cell>
          <cell r="CE45">
            <v>2.7608911209164102</v>
          </cell>
          <cell r="CF45">
            <v>0</v>
          </cell>
          <cell r="CG45">
            <v>67.599999999999994</v>
          </cell>
          <cell r="CH45">
            <v>23.3</v>
          </cell>
          <cell r="CI45">
            <v>0</v>
          </cell>
          <cell r="CJ45">
            <v>0</v>
          </cell>
          <cell r="CK45">
            <v>12.13</v>
          </cell>
          <cell r="CL45">
            <v>45.806708931405346</v>
          </cell>
          <cell r="CM45">
            <v>1.1830863280256183</v>
          </cell>
          <cell r="CN45">
            <v>2.8427896032831739</v>
          </cell>
          <cell r="CO45">
            <v>100</v>
          </cell>
          <cell r="CP45">
            <v>2.2683399215599862</v>
          </cell>
          <cell r="CQ45">
            <v>1.0194088729103405</v>
          </cell>
          <cell r="CR45">
            <v>0.26241919746325693</v>
          </cell>
          <cell r="CS45">
            <v>57.596838297145304</v>
          </cell>
          <cell r="CT45">
            <v>17.436695791267759</v>
          </cell>
          <cell r="CU45">
            <v>0.65316994082379987</v>
          </cell>
          <cell r="CV45">
            <v>2162.0327777777798</v>
          </cell>
          <cell r="CW45">
            <v>12.13</v>
          </cell>
          <cell r="CX45">
            <v>67.599999999999994</v>
          </cell>
          <cell r="CY45">
            <v>23.3</v>
          </cell>
          <cell r="CZ45">
            <v>42.760506666666664</v>
          </cell>
          <cell r="DA45">
            <v>0.51333333333333331</v>
          </cell>
          <cell r="DB45">
            <v>0</v>
          </cell>
          <cell r="DC45">
            <v>2.0833333333333335</v>
          </cell>
          <cell r="DD45">
            <v>2.2549999999999999</v>
          </cell>
          <cell r="DE45">
            <v>52.086666666666666</v>
          </cell>
          <cell r="DF45">
            <v>9.6433333333333344</v>
          </cell>
          <cell r="DG45">
            <v>6.25</v>
          </cell>
          <cell r="DH45">
            <v>3.48</v>
          </cell>
          <cell r="DI45">
            <v>13.293333333333331</v>
          </cell>
          <cell r="DJ45">
            <v>2.0666666666666664</v>
          </cell>
          <cell r="DK45">
            <v>6.3333333333333339E-2</v>
          </cell>
          <cell r="DL45">
            <v>1.1666666666666667E-2</v>
          </cell>
          <cell r="DM45">
            <v>2.1316666666666664</v>
          </cell>
          <cell r="DN45">
            <v>60.793333333333329</v>
          </cell>
          <cell r="DO45">
            <v>1.9</v>
          </cell>
          <cell r="DP45">
            <v>13.753333333333332</v>
          </cell>
          <cell r="DQ45">
            <v>62.476666666666667</v>
          </cell>
          <cell r="DR45">
            <v>0.53666666666666663</v>
          </cell>
          <cell r="DS45">
            <v>3.0133333333333332</v>
          </cell>
          <cell r="DT45">
            <v>2.4566666666666666</v>
          </cell>
          <cell r="DU45">
            <v>4.4333333333333336E-2</v>
          </cell>
          <cell r="DV45">
            <v>3.5333333333333335E-2</v>
          </cell>
          <cell r="DW45">
            <v>5.9000000000000004E-2</v>
          </cell>
          <cell r="DX45">
            <v>97.903333333333336</v>
          </cell>
          <cell r="DY45">
            <v>61.423333333333339</v>
          </cell>
          <cell r="DZ45">
            <v>0.57666666666666666</v>
          </cell>
          <cell r="EA45">
            <v>5.2333333333333334</v>
          </cell>
          <cell r="EB45">
            <v>3.52</v>
          </cell>
          <cell r="EC45">
            <v>1.8033333333333335</v>
          </cell>
          <cell r="ED45">
            <v>0.45566666666666666</v>
          </cell>
          <cell r="EE45">
            <v>5.9333333333333328E-2</v>
          </cell>
          <cell r="EF45">
            <v>2.65</v>
          </cell>
          <cell r="EG45">
            <v>1.0273379629579722</v>
          </cell>
          <cell r="EH45">
            <v>12</v>
          </cell>
          <cell r="EI45">
            <v>45.980917501590547</v>
          </cell>
          <cell r="EJ45">
            <v>40</v>
          </cell>
          <cell r="EK45">
            <v>1.8660557342382353</v>
          </cell>
          <cell r="EL45">
            <v>1.561953247915759</v>
          </cell>
          <cell r="EM45">
            <v>15.841388888888888</v>
          </cell>
          <cell r="EN45">
            <v>23.581319444444443</v>
          </cell>
          <cell r="EO45">
            <v>11.898645833333333</v>
          </cell>
          <cell r="EP45">
            <v>11.126145833333334</v>
          </cell>
          <cell r="EQ45">
            <v>12.864618055555555</v>
          </cell>
          <cell r="ER45">
            <v>15.341840277777777</v>
          </cell>
          <cell r="ES45">
            <v>19.527881944444445</v>
          </cell>
          <cell r="ET45">
            <v>5.6814236111111107</v>
          </cell>
          <cell r="EU45">
            <v>4080561.2504725512</v>
          </cell>
          <cell r="EV45">
            <v>1541418.0340106112</v>
          </cell>
          <cell r="EW45">
            <v>538515.48197058332</v>
          </cell>
          <cell r="EX45">
            <v>686339.29658074107</v>
          </cell>
          <cell r="EY45">
            <v>0</v>
          </cell>
          <cell r="EZ45">
            <v>409534.2</v>
          </cell>
          <cell r="FA45">
            <v>955579.8</v>
          </cell>
          <cell r="FB45">
            <v>0</v>
          </cell>
          <cell r="FC45">
            <v>195703</v>
          </cell>
          <cell r="FD45">
            <v>1657418.4292649424</v>
          </cell>
          <cell r="FF45">
            <v>675993</v>
          </cell>
          <cell r="FG45">
            <v>0</v>
          </cell>
          <cell r="FH45">
            <v>2.2549999999999999</v>
          </cell>
          <cell r="FI45">
            <v>2.2549999999999999</v>
          </cell>
          <cell r="FJ45">
            <v>2.35</v>
          </cell>
          <cell r="FK45">
            <v>2.35</v>
          </cell>
          <cell r="FL45">
            <v>2.35</v>
          </cell>
          <cell r="FM45">
            <v>1.6966666666666665</v>
          </cell>
          <cell r="FN45">
            <v>249879.91812499994</v>
          </cell>
          <cell r="FO45">
            <v>200010.3</v>
          </cell>
          <cell r="FP45">
            <v>96074.41</v>
          </cell>
          <cell r="FQ45">
            <v>2654.86</v>
          </cell>
          <cell r="FR45">
            <v>17.121854166666655</v>
          </cell>
          <cell r="FS45">
            <v>9.8062500000000857E-2</v>
          </cell>
          <cell r="FT45">
            <v>1.3570208333333347</v>
          </cell>
          <cell r="FU45">
            <v>56.219250000000002</v>
          </cell>
          <cell r="FV45">
            <v>207769.78583333327</v>
          </cell>
          <cell r="FW45">
            <v>8278.5311249999904</v>
          </cell>
          <cell r="FX45">
            <v>30</v>
          </cell>
          <cell r="FY45">
            <v>40</v>
          </cell>
          <cell r="GA45">
            <v>0</v>
          </cell>
          <cell r="GB45">
            <v>74.796187500000073</v>
          </cell>
          <cell r="GC45">
            <v>10.094722222222217</v>
          </cell>
          <cell r="GD45">
            <v>5421.7671180555562</v>
          </cell>
          <cell r="GE45">
            <v>212.23965277777793</v>
          </cell>
          <cell r="GF45">
            <v>1019213.535416667</v>
          </cell>
          <cell r="GG45" t="str">
            <v xml:space="preserve"> </v>
          </cell>
          <cell r="GH45" t="str">
            <v xml:space="preserve"> </v>
          </cell>
          <cell r="GI45">
            <v>57.602406856458721</v>
          </cell>
          <cell r="GJ45">
            <v>1479.36666665948</v>
          </cell>
          <cell r="GK45">
            <v>99.99999843746977</v>
          </cell>
          <cell r="GL45">
            <v>2.8427896032831739</v>
          </cell>
          <cell r="GM45">
            <v>20.787930339141109</v>
          </cell>
          <cell r="GN45">
            <v>536.01322507504142</v>
          </cell>
          <cell r="GO45">
            <v>63.893875633883589</v>
          </cell>
          <cell r="GP45">
            <v>28.714384086233736</v>
          </cell>
          <cell r="GQ45">
            <v>7.3917402798826846</v>
          </cell>
          <cell r="GR45">
            <v>76.099017701836161</v>
          </cell>
          <cell r="GS45">
            <v>23.037990641701313</v>
          </cell>
          <cell r="GT45">
            <v>0.86299165646252507</v>
          </cell>
          <cell r="GU45">
            <v>0.80677083333333333</v>
          </cell>
          <cell r="GV45">
            <v>9</v>
          </cell>
          <cell r="GW45">
            <v>1.6966666666666665</v>
          </cell>
          <cell r="GX45">
            <v>11.01</v>
          </cell>
          <cell r="GY45">
            <v>22.42</v>
          </cell>
          <cell r="GZ45">
            <v>69.666666666666671</v>
          </cell>
          <cell r="HA45">
            <v>64.512951388888894</v>
          </cell>
          <cell r="HB45">
            <v>144.78295138888882</v>
          </cell>
          <cell r="HC45">
            <v>76.648750000000007</v>
          </cell>
          <cell r="HD45">
            <v>19.345798611111118</v>
          </cell>
          <cell r="HE45">
            <v>57.688292583333393</v>
          </cell>
          <cell r="HF45">
            <v>5768.8292583333396</v>
          </cell>
          <cell r="HG45">
            <v>23.342898472362226</v>
          </cell>
          <cell r="HH45">
            <v>0.16202272567872644</v>
          </cell>
          <cell r="HI45">
            <v>335530.68549999956</v>
          </cell>
          <cell r="HJ45">
            <v>1.0344739550304623E-2</v>
          </cell>
          <cell r="HL45">
            <v>230.82898486676604</v>
          </cell>
          <cell r="HM45">
            <v>1.1331863878711095</v>
          </cell>
          <cell r="HN45">
            <v>180.85971599057837</v>
          </cell>
          <cell r="HO45">
            <v>2.096666666666664</v>
          </cell>
          <cell r="HP45">
            <v>442.80899217037023</v>
          </cell>
          <cell r="HQ45">
            <v>14.482907986111112</v>
          </cell>
          <cell r="HR45">
            <v>197.75149643959551</v>
          </cell>
          <cell r="HS45">
            <v>4.8461837551561029</v>
          </cell>
          <cell r="HT45">
            <v>173.17326937255135</v>
          </cell>
          <cell r="HU45">
            <v>67.879710650842526</v>
          </cell>
          <cell r="HV45">
            <v>13980.44522916664</v>
          </cell>
          <cell r="HW45">
            <v>118.60963541666662</v>
          </cell>
          <cell r="HX45">
            <v>385.88937500000003</v>
          </cell>
          <cell r="HY45">
            <v>981.81079592937272</v>
          </cell>
          <cell r="HZ45">
            <v>1442.9473961563197</v>
          </cell>
          <cell r="IA45">
            <v>48.123838801422629</v>
          </cell>
          <cell r="IB45">
            <v>18.2617637273061</v>
          </cell>
          <cell r="IC45">
            <v>878.58969546090918</v>
          </cell>
          <cell r="ID45">
            <v>737.54843268538195</v>
          </cell>
          <cell r="IE45">
            <v>0.96876026669243409</v>
          </cell>
          <cell r="IF45">
            <v>1806</v>
          </cell>
          <cell r="IG45">
            <v>500</v>
          </cell>
          <cell r="IH45">
            <v>976</v>
          </cell>
          <cell r="II45">
            <v>17.50371141377499</v>
          </cell>
          <cell r="IJ45">
            <v>86.966666666666683</v>
          </cell>
          <cell r="IK45">
            <v>66.569999999999993</v>
          </cell>
          <cell r="IL45">
            <v>273.52</v>
          </cell>
          <cell r="IM45">
            <v>54.943777866595497</v>
          </cell>
          <cell r="IN45">
            <v>1586.52</v>
          </cell>
          <cell r="IO45">
            <v>27.995363572168792</v>
          </cell>
          <cell r="IP45">
            <v>0.6693681357284168</v>
          </cell>
          <cell r="IQ45">
            <v>0</v>
          </cell>
          <cell r="IR45">
            <v>4080.5612504725514</v>
          </cell>
          <cell r="IS45">
            <v>0</v>
          </cell>
          <cell r="IU45">
            <v>195.703</v>
          </cell>
          <cell r="IV45">
            <v>203.67</v>
          </cell>
        </row>
        <row r="46">
          <cell r="A46">
            <v>44966</v>
          </cell>
          <cell r="B46">
            <v>2514.8904236111111</v>
          </cell>
          <cell r="C46">
            <v>3.0549479166666544</v>
          </cell>
          <cell r="D46">
            <v>1113.0014687499997</v>
          </cell>
          <cell r="E46">
            <v>1.3983854166666578</v>
          </cell>
          <cell r="F46">
            <v>132.05895833333341</v>
          </cell>
          <cell r="G46">
            <v>128.50333333333344</v>
          </cell>
          <cell r="H46">
            <v>127.5020833333334</v>
          </cell>
          <cell r="I46">
            <v>128.83833333333334</v>
          </cell>
          <cell r="J46">
            <v>285.92812500000002</v>
          </cell>
          <cell r="K46">
            <v>330.44875000000002</v>
          </cell>
          <cell r="L46">
            <v>591.91333333333387</v>
          </cell>
          <cell r="M46">
            <v>350.14458333333283</v>
          </cell>
          <cell r="N46">
            <v>222.21</v>
          </cell>
          <cell r="O46">
            <v>465.03395833333354</v>
          </cell>
          <cell r="P46">
            <v>682.57354166666698</v>
          </cell>
          <cell r="Q46">
            <v>258.81437499999998</v>
          </cell>
          <cell r="R46">
            <v>839.27606250000031</v>
          </cell>
          <cell r="S46">
            <v>0.76272916666666657</v>
          </cell>
          <cell r="T46">
            <v>0.5258229166666667</v>
          </cell>
          <cell r="U46">
            <v>0.37222916666666744</v>
          </cell>
          <cell r="V46">
            <v>1.6592500000000012</v>
          </cell>
          <cell r="W46">
            <v>3.4408680555555557</v>
          </cell>
          <cell r="X46">
            <v>6.8146958583463437</v>
          </cell>
          <cell r="Y46">
            <v>24.388145833333343</v>
          </cell>
          <cell r="Z46">
            <v>20.607541666666648</v>
          </cell>
          <cell r="AA46">
            <v>4.1717708333333308</v>
          </cell>
          <cell r="AB46">
            <v>23.938420453253727</v>
          </cell>
          <cell r="AC46">
            <v>6.9947923899250153</v>
          </cell>
          <cell r="AD46">
            <v>59.053572430109057</v>
          </cell>
          <cell r="AE46">
            <v>10.013214726712192</v>
          </cell>
          <cell r="AF46">
            <v>92.711048285439176</v>
          </cell>
          <cell r="AG46">
            <v>2158.3528472222224</v>
          </cell>
          <cell r="AH46">
            <v>4118.1068174801667</v>
          </cell>
          <cell r="AI46">
            <v>0</v>
          </cell>
          <cell r="AJ46">
            <v>224509</v>
          </cell>
          <cell r="AK46">
            <v>0</v>
          </cell>
          <cell r="AL46">
            <v>0</v>
          </cell>
          <cell r="AM46">
            <v>157285</v>
          </cell>
          <cell r="AN46">
            <v>0</v>
          </cell>
          <cell r="AO46">
            <v>418.43823065382117</v>
          </cell>
          <cell r="AP46">
            <v>0</v>
          </cell>
          <cell r="AQ46">
            <v>54.517527094495108</v>
          </cell>
          <cell r="AR46">
            <v>0</v>
          </cell>
          <cell r="AS46">
            <v>0</v>
          </cell>
          <cell r="AT46">
            <v>38.193521190944075</v>
          </cell>
          <cell r="AU46">
            <v>0</v>
          </cell>
          <cell r="AV46">
            <v>169</v>
          </cell>
          <cell r="AW46">
            <v>418.43823065382117</v>
          </cell>
          <cell r="AX46">
            <v>3.6872676057784344</v>
          </cell>
          <cell r="AZ46">
            <v>0</v>
          </cell>
          <cell r="BA46">
            <v>4.3901302082985518</v>
          </cell>
          <cell r="BB46">
            <v>-0.70286260252011745</v>
          </cell>
          <cell r="BC46">
            <v>1.0125205590006947</v>
          </cell>
          <cell r="BD46">
            <v>73.201682553284641</v>
          </cell>
          <cell r="BE46">
            <v>119.06188206732375</v>
          </cell>
          <cell r="BF46">
            <v>80.877833478148631</v>
          </cell>
          <cell r="BG46">
            <v>1463.3636363636363</v>
          </cell>
          <cell r="BH46">
            <v>4.7733924957944271</v>
          </cell>
          <cell r="BI46">
            <v>0.6583142355608651</v>
          </cell>
          <cell r="BJ46">
            <v>5.5507789453153572E-2</v>
          </cell>
          <cell r="BK46">
            <v>0.35147443742838336</v>
          </cell>
          <cell r="BL46">
            <v>0.13272612575273668</v>
          </cell>
          <cell r="BM46">
            <v>4.7406063339590902E-2</v>
          </cell>
          <cell r="BN46">
            <v>35.128174415486264</v>
          </cell>
          <cell r="BO46">
            <v>7.4857312821513036</v>
          </cell>
          <cell r="BP46">
            <v>34.695889996830587</v>
          </cell>
          <cell r="BQ46">
            <v>18.769396347855764</v>
          </cell>
          <cell r="BR46">
            <v>0.47409854450593664</v>
          </cell>
          <cell r="BS46">
            <v>0.49867689006997101</v>
          </cell>
          <cell r="BT46">
            <v>0.34348172708876806</v>
          </cell>
          <cell r="BU46">
            <v>0.616786698198308</v>
          </cell>
          <cell r="BV46">
            <v>1.0125205590006947</v>
          </cell>
          <cell r="BW46">
            <v>1.228353422786429</v>
          </cell>
          <cell r="BX46">
            <v>0.79710977719163412</v>
          </cell>
          <cell r="BY46">
            <v>0.81936294707072699</v>
          </cell>
          <cell r="BZ46">
            <v>4118.1067999999996</v>
          </cell>
          <cell r="CA46">
            <v>525.53706258478132</v>
          </cell>
          <cell r="CB46">
            <v>162.23032798786954</v>
          </cell>
          <cell r="CC46">
            <v>363.30673459691184</v>
          </cell>
          <cell r="CD46">
            <v>2.9130201804422171</v>
          </cell>
          <cell r="CE46">
            <v>2.8588874557176958</v>
          </cell>
          <cell r="CF46">
            <v>0</v>
          </cell>
          <cell r="CG46">
            <v>67.430000000000007</v>
          </cell>
          <cell r="CH46">
            <v>23.7</v>
          </cell>
          <cell r="CI46">
            <v>0</v>
          </cell>
          <cell r="CJ46">
            <v>0</v>
          </cell>
          <cell r="CK46">
            <v>12.63</v>
          </cell>
          <cell r="CL46">
            <v>45.798926100788336</v>
          </cell>
          <cell r="CM46">
            <v>1.1834573103293511</v>
          </cell>
          <cell r="CN46">
            <v>2.8167625170998627</v>
          </cell>
          <cell r="CO46">
            <v>100</v>
          </cell>
          <cell r="CP46">
            <v>2.1645372926340141</v>
          </cell>
          <cell r="CQ46">
            <v>1.0519916039950101</v>
          </cell>
          <cell r="CR46">
            <v>0.47073870914941035</v>
          </cell>
          <cell r="CS46">
            <v>60.54907742781667</v>
          </cell>
          <cell r="CT46">
            <v>18.000438692543351</v>
          </cell>
          <cell r="CU46">
            <v>2.3283173577886056</v>
          </cell>
          <cell r="CV46">
            <v>2158.3528472222224</v>
          </cell>
          <cell r="CW46">
            <v>12.63</v>
          </cell>
          <cell r="CX46">
            <v>67.430000000000007</v>
          </cell>
          <cell r="CY46">
            <v>23.7</v>
          </cell>
          <cell r="CZ46">
            <v>43.09</v>
          </cell>
          <cell r="DA46">
            <v>0.55000000000000004</v>
          </cell>
          <cell r="DB46" t="e">
            <v>#DIV/0!</v>
          </cell>
          <cell r="DC46">
            <v>1.9666666666666668</v>
          </cell>
          <cell r="DD46">
            <v>2.1949999999999998</v>
          </cell>
          <cell r="DE46">
            <v>51.875</v>
          </cell>
          <cell r="DF46">
            <v>10.31</v>
          </cell>
          <cell r="DG46">
            <v>6.86</v>
          </cell>
          <cell r="DH46">
            <v>3.73</v>
          </cell>
          <cell r="DI46">
            <v>13.28</v>
          </cell>
          <cell r="DJ46">
            <v>1.9450000000000001</v>
          </cell>
          <cell r="DK46">
            <v>6.9500000000000006E-2</v>
          </cell>
          <cell r="DL46">
            <v>1.0999999999999999E-2</v>
          </cell>
          <cell r="DM46">
            <v>1.9365000000000001</v>
          </cell>
          <cell r="DN46">
            <v>57.316666666666663</v>
          </cell>
          <cell r="DO46">
            <v>1.8566666666666667</v>
          </cell>
          <cell r="DP46">
            <v>14.203333333333333</v>
          </cell>
          <cell r="DQ46">
            <v>62.22</v>
          </cell>
          <cell r="DR46">
            <v>0.68</v>
          </cell>
          <cell r="DS46">
            <v>4.3366666666666669</v>
          </cell>
          <cell r="DT46">
            <v>2.7433333333333327</v>
          </cell>
          <cell r="DU46">
            <v>6.4666666666666664E-2</v>
          </cell>
          <cell r="DV46">
            <v>3.5000000000000003E-2</v>
          </cell>
          <cell r="DW46">
            <v>5.1999999999999998E-2</v>
          </cell>
          <cell r="DX46">
            <v>97.297499999999999</v>
          </cell>
          <cell r="DY46">
            <v>61.563333333333333</v>
          </cell>
          <cell r="DZ46">
            <v>0.67</v>
          </cell>
          <cell r="EA46">
            <v>5.3933333333333335</v>
          </cell>
          <cell r="EB46">
            <v>3.5666666666666664</v>
          </cell>
          <cell r="EC46">
            <v>1.7733333333333334</v>
          </cell>
          <cell r="ED46">
            <v>0.38199999999999995</v>
          </cell>
          <cell r="EE46">
            <v>6.5000000000000002E-2</v>
          </cell>
          <cell r="EF46">
            <v>2.6181818181818186</v>
          </cell>
          <cell r="EG46">
            <v>0.98230324074393138</v>
          </cell>
          <cell r="EH46">
            <v>11</v>
          </cell>
          <cell r="EI46">
            <v>28.152979060154834</v>
          </cell>
          <cell r="EJ46">
            <v>40</v>
          </cell>
          <cell r="EK46">
            <v>1.6913502129830746</v>
          </cell>
          <cell r="EL46">
            <v>1.6186062472617511</v>
          </cell>
          <cell r="EM46">
            <v>23.414201388888888</v>
          </cell>
          <cell r="EN46">
            <v>25.773888888888887</v>
          </cell>
          <cell r="EO46">
            <v>23.227013888888887</v>
          </cell>
          <cell r="EP46">
            <v>15.86375</v>
          </cell>
          <cell r="EQ46">
            <v>15.8803125</v>
          </cell>
          <cell r="ER46">
            <v>21.538645833333334</v>
          </cell>
          <cell r="ES46">
            <v>24.414513888888887</v>
          </cell>
          <cell r="ET46">
            <v>10.720729166666667</v>
          </cell>
          <cell r="EU46">
            <v>3997120.788779079</v>
          </cell>
          <cell r="EV46">
            <v>1620304.3119445376</v>
          </cell>
          <cell r="EW46">
            <v>473451.9678390834</v>
          </cell>
          <cell r="EX46">
            <v>677757.95941929286</v>
          </cell>
          <cell r="EY46">
            <v>0</v>
          </cell>
          <cell r="EZ46">
            <v>423430.2</v>
          </cell>
          <cell r="FA46">
            <v>988003.8</v>
          </cell>
          <cell r="FB46">
            <v>0</v>
          </cell>
          <cell r="FC46">
            <v>120454</v>
          </cell>
          <cell r="FD46">
            <v>1723173.3230354693</v>
          </cell>
          <cell r="FF46">
            <v>677041.3333333336</v>
          </cell>
          <cell r="FG46">
            <v>0</v>
          </cell>
          <cell r="FH46">
            <v>2.2549999999999999</v>
          </cell>
          <cell r="FI46">
            <v>2.1949999999999998</v>
          </cell>
          <cell r="FJ46">
            <v>3.75</v>
          </cell>
          <cell r="FK46">
            <v>3.75</v>
          </cell>
          <cell r="FL46">
            <v>3.75</v>
          </cell>
          <cell r="FM46">
            <v>1.3233333333333335</v>
          </cell>
          <cell r="FN46">
            <v>251582.31312499984</v>
          </cell>
          <cell r="FO46">
            <v>205831.6</v>
          </cell>
          <cell r="FP46">
            <v>96074.41</v>
          </cell>
          <cell r="FQ46">
            <v>2797.77</v>
          </cell>
          <cell r="FR46">
            <v>17.262770833333317</v>
          </cell>
          <cell r="FS46">
            <v>9.3125000000000985E-2</v>
          </cell>
          <cell r="FT46">
            <v>1.3681041666666691</v>
          </cell>
          <cell r="FU46">
            <v>58.19550000000001</v>
          </cell>
          <cell r="FV46">
            <v>207982.60145833326</v>
          </cell>
          <cell r="FW46">
            <v>9451.3919166666583</v>
          </cell>
          <cell r="FX46">
            <v>30</v>
          </cell>
          <cell r="FY46">
            <v>40</v>
          </cell>
          <cell r="GA46">
            <v>0</v>
          </cell>
          <cell r="GB46">
            <v>76.919499999999971</v>
          </cell>
          <cell r="GC46">
            <v>10.21607638888889</v>
          </cell>
          <cell r="GD46">
            <v>5397.1778472222222</v>
          </cell>
          <cell r="GE46">
            <v>211.77652777777783</v>
          </cell>
          <cell r="GF46">
            <v>886187.00979166722</v>
          </cell>
          <cell r="GG46" t="str">
            <v xml:space="preserve"> </v>
          </cell>
          <cell r="GH46" t="str">
            <v xml:space="preserve"> </v>
          </cell>
          <cell r="GI46">
            <v>57.506761908575257</v>
          </cell>
          <cell r="GJ46">
            <v>1414.5166666712612</v>
          </cell>
          <cell r="GK46">
            <v>99.999999575529046</v>
          </cell>
          <cell r="GL46">
            <v>2.8167625170998627</v>
          </cell>
          <cell r="GM46">
            <v>22.803300051371895</v>
          </cell>
          <cell r="GN46">
            <v>532.58493657884139</v>
          </cell>
          <cell r="GO46">
            <v>58.703016001385386</v>
          </cell>
          <cell r="GP46">
            <v>28.530383917522034</v>
          </cell>
          <cell r="GQ46">
            <v>12.766600081092589</v>
          </cell>
          <cell r="GR46">
            <v>74.86486077075206</v>
          </cell>
          <cell r="GS46">
            <v>22.256331455029226</v>
          </cell>
          <cell r="GT46">
            <v>2.8788077742187106</v>
          </cell>
          <cell r="GU46">
            <v>0.71906250000000005</v>
          </cell>
          <cell r="GV46">
            <v>6</v>
          </cell>
          <cell r="GW46">
            <v>1.3233333333333335</v>
          </cell>
          <cell r="GX46">
            <v>11.51</v>
          </cell>
          <cell r="GY46">
            <v>24.65</v>
          </cell>
          <cell r="GZ46">
            <v>67.066666666666663</v>
          </cell>
          <cell r="HA46">
            <v>63.751180555555571</v>
          </cell>
          <cell r="HB46">
            <v>131.33427083333328</v>
          </cell>
          <cell r="HC46">
            <v>82.807673611111099</v>
          </cell>
          <cell r="HD46">
            <v>20.061597222222222</v>
          </cell>
          <cell r="HE46">
            <v>58.422171027777765</v>
          </cell>
          <cell r="HF46">
            <v>5842.2171027777767</v>
          </cell>
          <cell r="HG46">
            <v>13.328711320104466</v>
          </cell>
          <cell r="HH46">
            <v>0.16471324945326837</v>
          </cell>
          <cell r="HI46">
            <v>341884.37</v>
          </cell>
          <cell r="HJ46">
            <v>1.3138596853268902E-2</v>
          </cell>
          <cell r="HL46">
            <v>202.98046111985275</v>
          </cell>
          <cell r="HM46">
            <v>1.4512004987393021</v>
          </cell>
          <cell r="HN46">
            <v>190.11570593482574</v>
          </cell>
          <cell r="HO46">
            <v>2.7025000000000006</v>
          </cell>
          <cell r="HP46">
            <v>437.18246358938711</v>
          </cell>
          <cell r="HQ46">
            <v>20.104131944444443</v>
          </cell>
          <cell r="HR46">
            <v>197.50987485471487</v>
          </cell>
          <cell r="HS46">
            <v>4.9413036355862614</v>
          </cell>
          <cell r="HT46">
            <v>171.5877840616736</v>
          </cell>
          <cell r="HU46">
            <v>67.031006975534453</v>
          </cell>
          <cell r="HV46">
            <v>14245.18208333332</v>
          </cell>
          <cell r="HW46">
            <v>129.22567708333341</v>
          </cell>
          <cell r="HX46">
            <v>398.38333333333338</v>
          </cell>
          <cell r="HY46">
            <v>970.62095908062963</v>
          </cell>
          <cell r="HZ46">
            <v>1466.2017724675195</v>
          </cell>
          <cell r="IA46">
            <v>49.982093501388718</v>
          </cell>
          <cell r="IB46">
            <v>18.430503933951332</v>
          </cell>
          <cell r="IC46">
            <v>879.39491871071198</v>
          </cell>
          <cell r="ID46">
            <v>745.30762690695713</v>
          </cell>
          <cell r="IE46">
            <v>0.96026842528707612</v>
          </cell>
          <cell r="IF46">
            <v>1920</v>
          </cell>
          <cell r="IG46">
            <v>200</v>
          </cell>
          <cell r="IH46">
            <v>938</v>
          </cell>
          <cell r="II46">
            <v>16.65886611144683</v>
          </cell>
          <cell r="IJ46">
            <v>86.426666666666662</v>
          </cell>
          <cell r="IK46">
            <v>63.839999999999996</v>
          </cell>
          <cell r="IL46">
            <v>122.8</v>
          </cell>
          <cell r="IM46">
            <v>51.273204007322285</v>
          </cell>
          <cell r="IN46">
            <v>1554.22</v>
          </cell>
          <cell r="IO46">
            <v>27.997200300538992</v>
          </cell>
          <cell r="IP46">
            <v>0.69400822727569866</v>
          </cell>
          <cell r="IQ46">
            <v>0</v>
          </cell>
          <cell r="IR46">
            <v>3997.1207887790788</v>
          </cell>
          <cell r="IS46">
            <v>0</v>
          </cell>
          <cell r="IU46">
            <v>120.45399999999999</v>
          </cell>
          <cell r="IV46">
            <v>319.25</v>
          </cell>
        </row>
        <row r="47">
          <cell r="A47">
            <v>44967</v>
          </cell>
          <cell r="B47">
            <v>2495.1675729166664</v>
          </cell>
          <cell r="C47">
            <v>3.0260312499999986</v>
          </cell>
          <cell r="D47">
            <v>1113.3597916666663</v>
          </cell>
          <cell r="E47">
            <v>1.3986979166666584</v>
          </cell>
          <cell r="F47">
            <v>136.74250000000001</v>
          </cell>
          <cell r="G47">
            <v>130.74083333333326</v>
          </cell>
          <cell r="H47">
            <v>130.050625</v>
          </cell>
          <cell r="I47">
            <v>128.68791666666658</v>
          </cell>
          <cell r="J47">
            <v>315.66104166666679</v>
          </cell>
          <cell r="K47">
            <v>322.145625</v>
          </cell>
          <cell r="L47">
            <v>585.28604166666628</v>
          </cell>
          <cell r="M47">
            <v>353.75062500000001</v>
          </cell>
          <cell r="N47">
            <v>218.80083333333323</v>
          </cell>
          <cell r="O47">
            <v>464.94854166666653</v>
          </cell>
          <cell r="P47">
            <v>649.65875000000005</v>
          </cell>
          <cell r="Q47">
            <v>282.17</v>
          </cell>
          <cell r="R47">
            <v>827.21552499999984</v>
          </cell>
          <cell r="S47">
            <v>0.80933333333333279</v>
          </cell>
          <cell r="T47">
            <v>0.50236458333333323</v>
          </cell>
          <cell r="U47">
            <v>0.31997916666666676</v>
          </cell>
          <cell r="V47">
            <v>1.629791666666667</v>
          </cell>
          <cell r="W47">
            <v>3.13</v>
          </cell>
          <cell r="X47">
            <v>6.7903660125413019</v>
          </cell>
          <cell r="Y47">
            <v>24.186812499999995</v>
          </cell>
          <cell r="Z47">
            <v>20.733250000000009</v>
          </cell>
          <cell r="AA47">
            <v>3.938416666666666</v>
          </cell>
          <cell r="AB47">
            <v>27.150017748784272</v>
          </cell>
          <cell r="AC47">
            <v>5.7952546898209301</v>
          </cell>
          <cell r="AD47">
            <v>56.933105774081739</v>
          </cell>
          <cell r="AE47">
            <v>10.121621787313041</v>
          </cell>
          <cell r="AF47">
            <v>65.154750993490296</v>
          </cell>
          <cell r="AG47">
            <v>2168.9576736111112</v>
          </cell>
          <cell r="AH47">
            <v>4065.5976112389076</v>
          </cell>
          <cell r="AI47">
            <v>0</v>
          </cell>
          <cell r="AJ47">
            <v>150067</v>
          </cell>
          <cell r="AK47">
            <v>0</v>
          </cell>
          <cell r="AL47">
            <v>0</v>
          </cell>
          <cell r="AM47">
            <v>114826</v>
          </cell>
          <cell r="AN47">
            <v>0</v>
          </cell>
          <cell r="AO47">
            <v>395.83855613857418</v>
          </cell>
          <cell r="AP47">
            <v>0</v>
          </cell>
          <cell r="AQ47">
            <v>36.911424678417731</v>
          </cell>
          <cell r="AR47">
            <v>0</v>
          </cell>
          <cell r="AS47">
            <v>0</v>
          </cell>
          <cell r="AT47">
            <v>28.243326315072565</v>
          </cell>
          <cell r="AU47">
            <v>0</v>
          </cell>
          <cell r="AV47">
            <v>171</v>
          </cell>
          <cell r="AW47">
            <v>395.83855613857418</v>
          </cell>
          <cell r="AX47">
            <v>3.5237885255185386</v>
          </cell>
          <cell r="AZ47">
            <v>0</v>
          </cell>
          <cell r="BA47">
            <v>4.1040565041959542</v>
          </cell>
          <cell r="BB47">
            <v>-0.58026797867741653</v>
          </cell>
          <cell r="BC47">
            <v>1.0372877489963748</v>
          </cell>
          <cell r="BD47">
            <v>80.293585838547443</v>
          </cell>
          <cell r="BE47">
            <v>116.46716238716476</v>
          </cell>
          <cell r="BF47">
            <v>78.97351806858002</v>
          </cell>
          <cell r="BG47">
            <v>1459.25</v>
          </cell>
          <cell r="BH47">
            <v>4.7743487924136909</v>
          </cell>
          <cell r="BI47">
            <v>0.62588259989134198</v>
          </cell>
          <cell r="BJ47">
            <v>4.3759396453795618E-2</v>
          </cell>
          <cell r="BK47">
            <v>0.33638022916975358</v>
          </cell>
          <cell r="BL47">
            <v>0.13174470291895093</v>
          </cell>
          <cell r="BM47">
            <v>5.4969230009384112E-2</v>
          </cell>
          <cell r="BN47">
            <v>35.481823480021738</v>
          </cell>
          <cell r="BO47">
            <v>7.6837842643354559</v>
          </cell>
          <cell r="BP47">
            <v>34.213299748110828</v>
          </cell>
          <cell r="BQ47">
            <v>18.862159085296579</v>
          </cell>
          <cell r="BR47">
            <v>0.52324023312095624</v>
          </cell>
          <cell r="BS47">
            <v>0.46519138637822893</v>
          </cell>
          <cell r="BT47">
            <v>0.35104904430285966</v>
          </cell>
          <cell r="BU47">
            <v>0.5917738430384748</v>
          </cell>
          <cell r="BV47">
            <v>1.0372877489963748</v>
          </cell>
          <cell r="BW47">
            <v>1.2619222961892362</v>
          </cell>
          <cell r="BX47">
            <v>0.8135502355048243</v>
          </cell>
          <cell r="BY47">
            <v>0.82540969032449263</v>
          </cell>
          <cell r="BZ47">
            <v>4065.5976000000001</v>
          </cell>
          <cell r="CA47">
            <v>523.17214076914422</v>
          </cell>
          <cell r="CB47">
            <v>162.18325602489912</v>
          </cell>
          <cell r="CC47">
            <v>360.98888474424507</v>
          </cell>
          <cell r="CD47">
            <v>2.8162396260943434</v>
          </cell>
          <cell r="CE47">
            <v>2.8287805484600588</v>
          </cell>
          <cell r="CF47">
            <v>0</v>
          </cell>
          <cell r="CG47">
            <v>68.209999999999994</v>
          </cell>
          <cell r="CH47">
            <v>23.4</v>
          </cell>
          <cell r="CI47">
            <v>0</v>
          </cell>
          <cell r="CJ47">
            <v>0</v>
          </cell>
          <cell r="CK47">
            <v>12.545</v>
          </cell>
          <cell r="CL47">
            <v>46.155879680710612</v>
          </cell>
          <cell r="CM47">
            <v>1.166571208083633</v>
          </cell>
          <cell r="CN47">
            <v>2.7808465116279071</v>
          </cell>
          <cell r="CO47">
            <v>100</v>
          </cell>
          <cell r="CP47">
            <v>2.1785498935477108</v>
          </cell>
          <cell r="CQ47">
            <v>1.024039483477446</v>
          </cell>
          <cell r="CR47">
            <v>0.32119914849338249</v>
          </cell>
          <cell r="CS47">
            <v>60.241444814043852</v>
          </cell>
          <cell r="CT47">
            <v>17.444582686491906</v>
          </cell>
          <cell r="CU47">
            <v>1.2874905680442517</v>
          </cell>
          <cell r="CV47">
            <v>2168.9576736111112</v>
          </cell>
          <cell r="CW47">
            <v>12.545</v>
          </cell>
          <cell r="CX47">
            <v>68.209999999999994</v>
          </cell>
          <cell r="CY47">
            <v>23.4</v>
          </cell>
          <cell r="CZ47">
            <v>42.174999999999997</v>
          </cell>
          <cell r="DA47">
            <v>0.53</v>
          </cell>
          <cell r="DB47" t="e">
            <v>#DIV/0!</v>
          </cell>
          <cell r="DC47">
            <v>2.1749999999999998</v>
          </cell>
          <cell r="DD47">
            <v>2.5550000000000002</v>
          </cell>
          <cell r="DE47">
            <v>51.693333333333328</v>
          </cell>
          <cell r="DF47">
            <v>10.503333333333334</v>
          </cell>
          <cell r="DG47">
            <v>6.9833333333333334</v>
          </cell>
          <cell r="DH47">
            <v>3.73</v>
          </cell>
          <cell r="DI47">
            <v>13.283333333333333</v>
          </cell>
          <cell r="DJ47">
            <v>2.0266666666666664</v>
          </cell>
          <cell r="DK47">
            <v>6.5000000000000002E-2</v>
          </cell>
          <cell r="DL47">
            <v>1.2666666666666666E-2</v>
          </cell>
          <cell r="DM47">
            <v>1.9053333333333331</v>
          </cell>
          <cell r="DN47">
            <v>51.777500000000003</v>
          </cell>
          <cell r="DO47">
            <v>3.145</v>
          </cell>
          <cell r="DP47">
            <v>13.942500000000001</v>
          </cell>
          <cell r="DQ47">
            <v>62.62</v>
          </cell>
          <cell r="DR47">
            <v>0.57666666666666666</v>
          </cell>
          <cell r="DS47">
            <v>4.3499999999999996</v>
          </cell>
          <cell r="DT47">
            <v>2.36</v>
          </cell>
          <cell r="DU47">
            <v>4.2000000000000003E-2</v>
          </cell>
          <cell r="DV47">
            <v>0.04</v>
          </cell>
          <cell r="DW47">
            <v>5.4333333333333338E-2</v>
          </cell>
          <cell r="DX47">
            <v>97.69</v>
          </cell>
          <cell r="DY47">
            <v>61.83</v>
          </cell>
          <cell r="DZ47">
            <v>0.72333333333333327</v>
          </cell>
          <cell r="EA47">
            <v>4.92</v>
          </cell>
          <cell r="EB47">
            <v>3.57</v>
          </cell>
          <cell r="EC47">
            <v>1.87</v>
          </cell>
          <cell r="ED47">
            <v>0.43233333333333329</v>
          </cell>
          <cell r="EE47">
            <v>7.0666666666666669E-2</v>
          </cell>
          <cell r="EF47">
            <v>2.6545454545454552</v>
          </cell>
          <cell r="EG47">
            <v>0.97296296297281515</v>
          </cell>
          <cell r="EH47">
            <v>11</v>
          </cell>
          <cell r="EI47">
            <v>44.237321839923567</v>
          </cell>
          <cell r="EJ47">
            <v>35</v>
          </cell>
          <cell r="EK47">
            <v>1.6859977734966545</v>
          </cell>
          <cell r="EL47">
            <v>1.6054939660986078</v>
          </cell>
          <cell r="EM47">
            <v>12.831875</v>
          </cell>
          <cell r="EN47">
            <v>23.261423611111113</v>
          </cell>
          <cell r="EO47">
            <v>4.632326388888889</v>
          </cell>
          <cell r="EP47">
            <v>10.451319444444444</v>
          </cell>
          <cell r="EQ47">
            <v>14.326631944444445</v>
          </cell>
          <cell r="ER47">
            <v>17.361805555555556</v>
          </cell>
          <cell r="ES47">
            <v>16.981423611111111</v>
          </cell>
          <cell r="ET47">
            <v>7.237222222222222</v>
          </cell>
          <cell r="EU47">
            <v>3799495.1235194453</v>
          </cell>
          <cell r="EV47">
            <v>1811887.1021951728</v>
          </cell>
          <cell r="EW47">
            <v>386752.86784638715</v>
          </cell>
          <cell r="EX47">
            <v>675477.86301360151</v>
          </cell>
          <cell r="EY47">
            <v>0</v>
          </cell>
          <cell r="EZ47">
            <v>396465</v>
          </cell>
          <cell r="FA47">
            <v>925085</v>
          </cell>
          <cell r="FB47">
            <v>0</v>
          </cell>
          <cell r="FC47">
            <v>187150</v>
          </cell>
          <cell r="FD47">
            <v>1609320.2838244524</v>
          </cell>
          <cell r="FF47">
            <v>669571.66666666698</v>
          </cell>
          <cell r="FG47">
            <v>0</v>
          </cell>
          <cell r="FH47">
            <v>2.5550000000000002</v>
          </cell>
          <cell r="FI47">
            <v>2.5550000000000002</v>
          </cell>
          <cell r="FJ47">
            <v>3.9</v>
          </cell>
          <cell r="FK47">
            <v>3.9</v>
          </cell>
          <cell r="FL47">
            <v>3.9</v>
          </cell>
          <cell r="FM47">
            <v>1.5233333333333334</v>
          </cell>
          <cell r="FN47">
            <v>247601.48020833341</v>
          </cell>
          <cell r="FO47">
            <v>194781.3</v>
          </cell>
          <cell r="FP47">
            <v>96074.41</v>
          </cell>
          <cell r="FQ47">
            <v>2883.44</v>
          </cell>
          <cell r="FR47">
            <v>17.286729166666667</v>
          </cell>
          <cell r="FS47">
            <v>8.9250000000000759E-2</v>
          </cell>
          <cell r="FT47">
            <v>1.2871249999999992</v>
          </cell>
          <cell r="FU47">
            <v>56.681187500000007</v>
          </cell>
          <cell r="FV47">
            <v>197741.83729166663</v>
          </cell>
          <cell r="FW47">
            <v>6539.7162708333362</v>
          </cell>
          <cell r="FX47">
            <v>30</v>
          </cell>
          <cell r="FY47">
            <v>40</v>
          </cell>
          <cell r="GA47">
            <v>0</v>
          </cell>
          <cell r="GB47">
            <v>75.344291666666749</v>
          </cell>
          <cell r="GC47">
            <v>10.113958333333331</v>
          </cell>
          <cell r="GD47">
            <v>5326.7342708333335</v>
          </cell>
          <cell r="GE47">
            <v>211.61059027777773</v>
          </cell>
          <cell r="GF47">
            <v>645728.16420833417</v>
          </cell>
          <cell r="GG47" t="str">
            <v xml:space="preserve"> </v>
          </cell>
          <cell r="GH47" t="str">
            <v xml:space="preserve"> </v>
          </cell>
          <cell r="GI47">
            <v>57.70590392350308</v>
          </cell>
          <cell r="GJ47">
            <v>1401.0666666808538</v>
          </cell>
          <cell r="GK47">
            <v>99.999999723560748</v>
          </cell>
          <cell r="GL47">
            <v>2.7808465116279071</v>
          </cell>
          <cell r="GM47">
            <v>20.907079441437151</v>
          </cell>
          <cell r="GN47">
            <v>531.26507880290853</v>
          </cell>
          <cell r="GO47">
            <v>61.824081603396699</v>
          </cell>
          <cell r="GP47">
            <v>29.06075310880793</v>
          </cell>
          <cell r="GQ47">
            <v>9.1151652877953797</v>
          </cell>
          <cell r="GR47">
            <v>76.280563772948085</v>
          </cell>
          <cell r="GS47">
            <v>22.089154837122948</v>
          </cell>
          <cell r="GT47">
            <v>1.630281389928969</v>
          </cell>
          <cell r="GU47">
            <v>0.78122685185185192</v>
          </cell>
          <cell r="GV47">
            <v>7</v>
          </cell>
          <cell r="GW47">
            <v>1.5233333333333334</v>
          </cell>
          <cell r="GX47">
            <v>10.94</v>
          </cell>
          <cell r="GY47">
            <v>26.32</v>
          </cell>
          <cell r="GZ47">
            <v>68.066666666666663</v>
          </cell>
          <cell r="HA47">
            <v>64.127152777777781</v>
          </cell>
          <cell r="HB47">
            <v>143.64156249999999</v>
          </cell>
          <cell r="HC47">
            <v>75.630659722222276</v>
          </cell>
          <cell r="HD47">
            <v>19.418923611111111</v>
          </cell>
          <cell r="HE47">
            <v>57.897955638888831</v>
          </cell>
          <cell r="HF47">
            <v>5789.7955638888834</v>
          </cell>
          <cell r="HG47">
            <v>12.476159082613563</v>
          </cell>
          <cell r="HH47">
            <v>0.18934456326064286</v>
          </cell>
          <cell r="HI47">
            <v>337878.261</v>
          </cell>
          <cell r="HJ47">
            <v>1.7417337235169944E-2</v>
          </cell>
          <cell r="HL47">
            <v>165.75122907702308</v>
          </cell>
          <cell r="HM47">
            <v>1.9390077382002091</v>
          </cell>
          <cell r="HN47">
            <v>212.59475332423361</v>
          </cell>
          <cell r="HO47">
            <v>2.3100000000000023</v>
          </cell>
          <cell r="HP47">
            <v>435.83525301768282</v>
          </cell>
          <cell r="HQ47">
            <v>13.385503472222222</v>
          </cell>
          <cell r="HR47">
            <v>197.35290057650295</v>
          </cell>
          <cell r="HS47">
            <v>5.1941874949347575</v>
          </cell>
          <cell r="HT47">
            <v>169.39990046828783</v>
          </cell>
          <cell r="HU47">
            <v>66.805502935411141</v>
          </cell>
          <cell r="HV47">
            <v>14078.260875000002</v>
          </cell>
          <cell r="HW47">
            <v>131.55546874999993</v>
          </cell>
          <cell r="HX47">
            <v>399.05268229166666</v>
          </cell>
          <cell r="HY47">
            <v>934.54775578777139</v>
          </cell>
          <cell r="HZ47">
            <v>1461.6388765510826</v>
          </cell>
          <cell r="IA47">
            <v>47.909635587532819</v>
          </cell>
          <cell r="IB47">
            <v>18.668543018174248</v>
          </cell>
          <cell r="IC47">
            <v>883.76707401328235</v>
          </cell>
          <cell r="ID47">
            <v>747.50435055947094</v>
          </cell>
          <cell r="IE47">
            <v>0.94282288734133446</v>
          </cell>
          <cell r="IF47">
            <v>2056</v>
          </cell>
          <cell r="IG47">
            <v>200</v>
          </cell>
          <cell r="IH47">
            <v>886</v>
          </cell>
          <cell r="II47">
            <v>18.370419814822345</v>
          </cell>
          <cell r="IJ47">
            <v>86.564999999999998</v>
          </cell>
          <cell r="IK47">
            <v>62.74</v>
          </cell>
          <cell r="IL47">
            <v>216.7</v>
          </cell>
          <cell r="IM47">
            <v>61.423967058530621</v>
          </cell>
          <cell r="IN47">
            <v>1477.49</v>
          </cell>
          <cell r="IO47">
            <v>27.998752420484351</v>
          </cell>
          <cell r="IP47">
            <v>0.72363285535194133</v>
          </cell>
          <cell r="IQ47">
            <v>0</v>
          </cell>
          <cell r="IR47">
            <v>3799.4951235194453</v>
          </cell>
          <cell r="IS47">
            <v>0</v>
          </cell>
          <cell r="IU47">
            <v>187.15</v>
          </cell>
          <cell r="IV47">
            <v>328.52</v>
          </cell>
        </row>
        <row r="48">
          <cell r="A48">
            <v>44968</v>
          </cell>
          <cell r="B48">
            <v>2495.4433402777772</v>
          </cell>
          <cell r="C48">
            <v>3.0518541666666579</v>
          </cell>
          <cell r="D48">
            <v>1110.7772604166666</v>
          </cell>
          <cell r="E48">
            <v>1.398239583333325</v>
          </cell>
          <cell r="F48">
            <v>129.43937500000001</v>
          </cell>
          <cell r="G48">
            <v>124.06395833333335</v>
          </cell>
          <cell r="H48">
            <v>117.07333333333327</v>
          </cell>
          <cell r="I48">
            <v>116.63375000000001</v>
          </cell>
          <cell r="J48">
            <v>332.94749999999999</v>
          </cell>
          <cell r="K48">
            <v>331.1256249999999</v>
          </cell>
          <cell r="L48">
            <v>601.32937499999923</v>
          </cell>
          <cell r="M48">
            <v>353.61937499999999</v>
          </cell>
          <cell r="N48">
            <v>215.65604166666702</v>
          </cell>
          <cell r="O48">
            <v>461.29250000000002</v>
          </cell>
          <cell r="P48">
            <v>631.05770833333372</v>
          </cell>
          <cell r="Q48">
            <v>293.53020833333335</v>
          </cell>
          <cell r="R48">
            <v>821.83906249999984</v>
          </cell>
          <cell r="S48">
            <v>0.78068749999999953</v>
          </cell>
          <cell r="T48">
            <v>0.48198958333333347</v>
          </cell>
          <cell r="U48">
            <v>0.39541666666666625</v>
          </cell>
          <cell r="V48">
            <v>1.6563333333333365</v>
          </cell>
          <cell r="W48">
            <v>2.721979166666666</v>
          </cell>
          <cell r="X48">
            <v>7.0041046376607525</v>
          </cell>
          <cell r="Y48">
            <v>24.153958333333325</v>
          </cell>
          <cell r="Z48">
            <v>21.005645833333332</v>
          </cell>
          <cell r="AA48">
            <v>3.7682291666666683</v>
          </cell>
          <cell r="AB48">
            <v>29.224223266828766</v>
          </cell>
          <cell r="AC48">
            <v>6.8899034324852924</v>
          </cell>
          <cell r="AD48">
            <v>53.824173953900413</v>
          </cell>
          <cell r="AE48">
            <v>10.061699346785531</v>
          </cell>
          <cell r="AF48">
            <v>68.565445731795208</v>
          </cell>
          <cell r="AG48">
            <v>2163.0908333333332</v>
          </cell>
          <cell r="AH48">
            <v>4205.3544160989813</v>
          </cell>
          <cell r="AI48">
            <v>0</v>
          </cell>
          <cell r="AJ48">
            <v>236293</v>
          </cell>
          <cell r="AK48">
            <v>0</v>
          </cell>
          <cell r="AL48">
            <v>0</v>
          </cell>
          <cell r="AM48">
            <v>52049</v>
          </cell>
          <cell r="AN48">
            <v>0</v>
          </cell>
          <cell r="AO48">
            <v>404.69470977837415</v>
          </cell>
          <cell r="AP48">
            <v>0</v>
          </cell>
          <cell r="AQ48">
            <v>56.188605434876237</v>
          </cell>
          <cell r="AR48">
            <v>0</v>
          </cell>
          <cell r="AS48">
            <v>0</v>
          </cell>
          <cell r="AT48">
            <v>12.376840296918965</v>
          </cell>
          <cell r="AU48">
            <v>0</v>
          </cell>
          <cell r="AV48">
            <v>171</v>
          </cell>
          <cell r="AW48">
            <v>404.69470977837415</v>
          </cell>
          <cell r="AX48">
            <v>3.6718054440185082</v>
          </cell>
          <cell r="AZ48">
            <v>0</v>
          </cell>
          <cell r="BA48">
            <v>4.2972526951780372</v>
          </cell>
          <cell r="BB48">
            <v>-0.62544725115952904</v>
          </cell>
          <cell r="BC48">
            <v>1.0236582809836547</v>
          </cell>
          <cell r="BD48">
            <v>76.889693904677841</v>
          </cell>
          <cell r="BE48">
            <v>117.03377972213652</v>
          </cell>
          <cell r="BF48">
            <v>79.168048401961926</v>
          </cell>
          <cell r="BG48">
            <v>1460.357</v>
          </cell>
          <cell r="BH48">
            <v>4.7275595664422472</v>
          </cell>
          <cell r="BI48">
            <v>0.50492157284056716</v>
          </cell>
          <cell r="BJ48">
            <v>4.8650551496920207E-2</v>
          </cell>
          <cell r="BK48">
            <v>0.35005085231342203</v>
          </cell>
          <cell r="BL48">
            <v>0.13102188081936686</v>
          </cell>
          <cell r="BM48">
            <v>4.2032099030702375E-2</v>
          </cell>
          <cell r="BN48">
            <v>35.104854605357396</v>
          </cell>
          <cell r="BO48">
            <v>7.9393448885068993</v>
          </cell>
          <cell r="BP48">
            <v>34.296253163348133</v>
          </cell>
          <cell r="BQ48">
            <v>18.79756099890178</v>
          </cell>
          <cell r="BR48">
            <v>0.49442558372725964</v>
          </cell>
          <cell r="BS48">
            <v>0.43366208279616092</v>
          </cell>
          <cell r="BT48">
            <v>0.34667908131595282</v>
          </cell>
          <cell r="BU48">
            <v>0.62325025068041828</v>
          </cell>
          <cell r="BV48">
            <v>1.0236582809836547</v>
          </cell>
          <cell r="BW48">
            <v>1.2551945998047056</v>
          </cell>
          <cell r="BX48">
            <v>0.81078463471569795</v>
          </cell>
          <cell r="BY48">
            <v>0.83900826051664035</v>
          </cell>
          <cell r="BZ48">
            <v>4205.3544000000002</v>
          </cell>
          <cell r="CA48">
            <v>524.9168976049084</v>
          </cell>
          <cell r="CB48">
            <v>167.59506049708165</v>
          </cell>
          <cell r="CC48">
            <v>357.3218371078267</v>
          </cell>
          <cell r="CD48">
            <v>2.7860000601861388</v>
          </cell>
          <cell r="CE48">
            <v>2.8074196961042674</v>
          </cell>
          <cell r="CF48">
            <v>0</v>
          </cell>
          <cell r="CG48">
            <v>68.11</v>
          </cell>
          <cell r="CH48">
            <v>22.85</v>
          </cell>
          <cell r="CI48">
            <v>0</v>
          </cell>
          <cell r="CJ48">
            <v>0</v>
          </cell>
          <cell r="CK48">
            <v>12.494999999999999</v>
          </cell>
          <cell r="CL48">
            <v>46.514238158088382</v>
          </cell>
          <cell r="CM48">
            <v>1.1498793479134077</v>
          </cell>
          <cell r="CN48">
            <v>2.8764393980848153</v>
          </cell>
          <cell r="CO48">
            <v>100</v>
          </cell>
          <cell r="CP48">
            <v>2.2405787154650607</v>
          </cell>
          <cell r="CQ48">
            <v>1.031761816611102</v>
          </cell>
          <cell r="CR48">
            <v>0.39946491194234551</v>
          </cell>
          <cell r="CS48">
            <v>60.724350945341179</v>
          </cell>
          <cell r="CT48">
            <v>17.696174994265217</v>
          </cell>
          <cell r="CU48">
            <v>0.74752246235552711</v>
          </cell>
          <cell r="CV48">
            <v>2163.0908333333332</v>
          </cell>
          <cell r="CW48">
            <v>12.494999999999999</v>
          </cell>
          <cell r="CX48">
            <v>68.11</v>
          </cell>
          <cell r="CY48">
            <v>22.85</v>
          </cell>
          <cell r="CZ48">
            <v>42.704999999999998</v>
          </cell>
          <cell r="DA48">
            <v>0.52</v>
          </cell>
          <cell r="DB48" t="e">
            <v>#DIV/0!</v>
          </cell>
          <cell r="DC48">
            <v>2.4449999999999998</v>
          </cell>
          <cell r="DD48">
            <v>2.3450000000000002</v>
          </cell>
          <cell r="DE48">
            <v>51.576666666666661</v>
          </cell>
          <cell r="DF48">
            <v>9.5166666666666675</v>
          </cell>
          <cell r="DG48">
            <v>7.0933333333333337</v>
          </cell>
          <cell r="DH48">
            <v>3.58</v>
          </cell>
          <cell r="DI48">
            <v>13.326666666666666</v>
          </cell>
          <cell r="DJ48">
            <v>2.0766666666666667</v>
          </cell>
          <cell r="DK48">
            <v>6.533333333333334E-2</v>
          </cell>
          <cell r="DL48">
            <v>1.2666666666666666E-2</v>
          </cell>
          <cell r="DM48">
            <v>1.8793333333333333</v>
          </cell>
          <cell r="DN48">
            <v>46.6325</v>
          </cell>
          <cell r="DO48">
            <v>3.97</v>
          </cell>
          <cell r="DP48">
            <v>12.6325</v>
          </cell>
          <cell r="DQ48">
            <v>58.18</v>
          </cell>
          <cell r="DR48">
            <v>0.66666666666666663</v>
          </cell>
          <cell r="DS48">
            <v>8.0233333333333334</v>
          </cell>
          <cell r="DT48">
            <v>3.9666666666666663</v>
          </cell>
          <cell r="DU48">
            <v>0.26100000000000007</v>
          </cell>
          <cell r="DV48">
            <v>7.3999999999999996E-2</v>
          </cell>
          <cell r="DW48">
            <v>5.5E-2</v>
          </cell>
          <cell r="DX48">
            <v>97.456666666666663</v>
          </cell>
          <cell r="DY48">
            <v>61.496666666666663</v>
          </cell>
          <cell r="DZ48">
            <v>0.67</v>
          </cell>
          <cell r="EA48">
            <v>5.4833333333333343</v>
          </cell>
          <cell r="EB48">
            <v>3.5133333333333332</v>
          </cell>
          <cell r="EC48">
            <v>1.82</v>
          </cell>
          <cell r="ED48">
            <v>0.43766666666666665</v>
          </cell>
          <cell r="EE48">
            <v>6.2666666666666662E-2</v>
          </cell>
          <cell r="EF48">
            <v>2.64</v>
          </cell>
          <cell r="EG48">
            <v>0.95210648148349719</v>
          </cell>
          <cell r="EH48">
            <v>10</v>
          </cell>
          <cell r="EI48">
            <v>36.742498898186369</v>
          </cell>
          <cell r="EJ48">
            <v>40</v>
          </cell>
          <cell r="EK48">
            <v>1.7840319096308701</v>
          </cell>
          <cell r="EL48">
            <v>1.6506351770473005</v>
          </cell>
          <cell r="EM48">
            <v>9.0474999999999994</v>
          </cell>
          <cell r="EN48">
            <v>5.1613888888888892</v>
          </cell>
          <cell r="EO48">
            <v>3.1497222222222221</v>
          </cell>
          <cell r="EP48">
            <v>6.6167708333333337</v>
          </cell>
          <cell r="EQ48">
            <v>6.7903472222222225</v>
          </cell>
          <cell r="ER48">
            <v>5.2578472222222219</v>
          </cell>
          <cell r="ES48">
            <v>12.721111111111112</v>
          </cell>
          <cell r="ET48">
            <v>0.54805555555555552</v>
          </cell>
          <cell r="EU48">
            <v>3752091.5301521095</v>
          </cell>
          <cell r="EV48">
            <v>2037225.1451300981</v>
          </cell>
          <cell r="EW48">
            <v>480296.2389118218</v>
          </cell>
          <cell r="EX48">
            <v>701402.6249682043</v>
          </cell>
          <cell r="EY48">
            <v>0</v>
          </cell>
          <cell r="EZ48">
            <v>414156.9</v>
          </cell>
          <cell r="FA48">
            <v>966366.1</v>
          </cell>
          <cell r="FB48">
            <v>0</v>
          </cell>
          <cell r="FC48">
            <v>159130</v>
          </cell>
          <cell r="FD48">
            <v>1701884.6784232089</v>
          </cell>
          <cell r="FF48">
            <v>716742.33333333384</v>
          </cell>
          <cell r="FG48">
            <v>0</v>
          </cell>
          <cell r="FH48">
            <v>2.3450000000000002</v>
          </cell>
          <cell r="FI48">
            <v>2.3450000000000002</v>
          </cell>
          <cell r="FJ48">
            <v>2.9</v>
          </cell>
          <cell r="FK48">
            <v>2.9</v>
          </cell>
          <cell r="FL48">
            <v>2.9</v>
          </cell>
          <cell r="FM48">
            <v>1.6666666666666667</v>
          </cell>
          <cell r="FN48">
            <v>249655.50541666662</v>
          </cell>
          <cell r="FO48">
            <v>196079.7</v>
          </cell>
          <cell r="FP48">
            <v>96074.41</v>
          </cell>
          <cell r="FQ48">
            <v>2926.77</v>
          </cell>
          <cell r="FR48">
            <v>17.132291666666678</v>
          </cell>
          <cell r="FS48">
            <v>8.7062500000000348E-2</v>
          </cell>
          <cell r="FT48">
            <v>1.2366666666666677</v>
          </cell>
          <cell r="FU48">
            <v>55.702354166666659</v>
          </cell>
          <cell r="FV48">
            <v>199308.32395833303</v>
          </cell>
          <cell r="FW48">
            <v>6733.6184999999969</v>
          </cell>
          <cell r="FX48">
            <v>30</v>
          </cell>
          <cell r="FY48">
            <v>40</v>
          </cell>
          <cell r="GA48">
            <v>0</v>
          </cell>
          <cell r="GB48">
            <v>74.158374999999992</v>
          </cell>
          <cell r="GC48">
            <v>10.281701388888891</v>
          </cell>
          <cell r="GD48">
            <v>5238.0997569444417</v>
          </cell>
          <cell r="GE48">
            <v>208.8778472222221</v>
          </cell>
          <cell r="GF48">
            <v>804872.12200000079</v>
          </cell>
          <cell r="GG48" t="str">
            <v xml:space="preserve"> </v>
          </cell>
          <cell r="GH48" t="str">
            <v xml:space="preserve"> </v>
          </cell>
          <cell r="GI48">
            <v>57.547050124870324</v>
          </cell>
          <cell r="GJ48">
            <v>1371.033333336236</v>
          </cell>
          <cell r="GK48">
            <v>99.999999617178972</v>
          </cell>
          <cell r="GL48">
            <v>2.8764393980848153</v>
          </cell>
          <cell r="GM48">
            <v>18.179663193392539</v>
          </cell>
          <cell r="GN48">
            <v>533.81379417448318</v>
          </cell>
          <cell r="GO48">
            <v>61.021171999051241</v>
          </cell>
          <cell r="GP48">
            <v>28.099577505988936</v>
          </cell>
          <cell r="GQ48">
            <v>10.87925049495983</v>
          </cell>
          <cell r="GR48">
            <v>76.703104561860485</v>
          </cell>
          <cell r="GS48">
            <v>22.352673018306554</v>
          </cell>
          <cell r="GT48">
            <v>0.9442224198329513</v>
          </cell>
          <cell r="GU48">
            <v>0.73207175925925927</v>
          </cell>
          <cell r="GV48">
            <v>4</v>
          </cell>
          <cell r="GW48">
            <v>1.6666666666666667</v>
          </cell>
          <cell r="GX48">
            <v>10.8</v>
          </cell>
          <cell r="GY48">
            <v>24.45</v>
          </cell>
          <cell r="GZ48">
            <v>68.2</v>
          </cell>
          <cell r="HA48">
            <v>65.051562500000003</v>
          </cell>
          <cell r="HB48">
            <v>139.50347222222214</v>
          </cell>
          <cell r="HC48">
            <v>86.914201388888898</v>
          </cell>
          <cell r="HD48">
            <v>18.942048611111119</v>
          </cell>
          <cell r="HE48">
            <v>57.61233588541667</v>
          </cell>
          <cell r="HF48">
            <v>5761.2335885416669</v>
          </cell>
          <cell r="HG48">
            <v>17.714087300480781</v>
          </cell>
          <cell r="HH48">
            <v>8.9611817177076447E-2</v>
          </cell>
          <cell r="HI48">
            <v>349586.85500000021</v>
          </cell>
          <cell r="HJ48">
            <v>1.0599921383356267E-2</v>
          </cell>
          <cell r="HL48">
            <v>205.90659789904845</v>
          </cell>
          <cell r="HM48">
            <v>1.1799196395138738</v>
          </cell>
          <cell r="HN48">
            <v>239.03441702859817</v>
          </cell>
          <cell r="HO48">
            <v>2.5433333333333366</v>
          </cell>
          <cell r="HP48">
            <v>436.76051854815995</v>
          </cell>
          <cell r="HQ48">
            <v>6.1615928819444452</v>
          </cell>
          <cell r="HR48">
            <v>196.33263133879339</v>
          </cell>
          <cell r="HS48">
            <v>5.2326183879323986</v>
          </cell>
          <cell r="HT48">
            <v>175.2231006707909</v>
          </cell>
          <cell r="HU48">
            <v>69.369490381470769</v>
          </cell>
          <cell r="HV48">
            <v>14566.11895833334</v>
          </cell>
          <cell r="HW48">
            <v>121.80260416666665</v>
          </cell>
          <cell r="HX48">
            <v>402.56979166666667</v>
          </cell>
          <cell r="HY48">
            <v>892.21767273367345</v>
          </cell>
          <cell r="HZ48">
            <v>1424.7864834084824</v>
          </cell>
          <cell r="IA48">
            <v>46.626200933116522</v>
          </cell>
          <cell r="IB48">
            <v>18.048130166970825</v>
          </cell>
          <cell r="IC48">
            <v>854.49121630356797</v>
          </cell>
          <cell r="ID48">
            <v>727.66932745051918</v>
          </cell>
          <cell r="IE48">
            <v>0.9699293319963711</v>
          </cell>
          <cell r="IF48">
            <v>2003</v>
          </cell>
          <cell r="IG48">
            <v>450</v>
          </cell>
          <cell r="IH48">
            <v>842</v>
          </cell>
          <cell r="II48">
            <v>16.849402856886172</v>
          </cell>
          <cell r="IJ48">
            <v>86.415000000000006</v>
          </cell>
          <cell r="IK48">
            <v>64.75</v>
          </cell>
          <cell r="IL48">
            <v>205.04</v>
          </cell>
          <cell r="IM48">
            <v>60.872108217826316</v>
          </cell>
          <cell r="IN48">
            <v>1459.02</v>
          </cell>
          <cell r="IO48">
            <v>27.998249347724325</v>
          </cell>
          <cell r="IP48">
            <v>0.67651848795430891</v>
          </cell>
          <cell r="IQ48">
            <v>0</v>
          </cell>
          <cell r="IR48">
            <v>3752.0915301521095</v>
          </cell>
          <cell r="IS48">
            <v>0</v>
          </cell>
          <cell r="IU48">
            <v>159.13</v>
          </cell>
          <cell r="IV48">
            <v>342.57</v>
          </cell>
        </row>
        <row r="49">
          <cell r="A49">
            <v>44969</v>
          </cell>
          <cell r="B49">
            <v>2497.413461805555</v>
          </cell>
          <cell r="C49">
            <v>3.0483645833333197</v>
          </cell>
          <cell r="D49">
            <v>1112.6771145833336</v>
          </cell>
          <cell r="E49">
            <v>1.3982604166666577</v>
          </cell>
          <cell r="F49">
            <v>148.79145833333342</v>
          </cell>
          <cell r="G49">
            <v>139.261875</v>
          </cell>
          <cell r="H49">
            <v>132.72</v>
          </cell>
          <cell r="I49">
            <v>132.2577083333334</v>
          </cell>
          <cell r="J49">
            <v>333.54958333333354</v>
          </cell>
          <cell r="K49">
            <v>345.28874999999999</v>
          </cell>
          <cell r="L49">
            <v>629.08270833333256</v>
          </cell>
          <cell r="M49">
            <v>358.09833333333302</v>
          </cell>
          <cell r="N49">
            <v>213.01354166666667</v>
          </cell>
          <cell r="O49">
            <v>455.82291666666663</v>
          </cell>
          <cell r="P49">
            <v>652.07687499999986</v>
          </cell>
          <cell r="Q49">
            <v>296.64479166666672</v>
          </cell>
          <cell r="R49">
            <v>808.33461249999948</v>
          </cell>
          <cell r="S49">
            <v>0.74922916666666661</v>
          </cell>
          <cell r="T49">
            <v>0.49817708333333349</v>
          </cell>
          <cell r="U49">
            <v>0.40714583333333343</v>
          </cell>
          <cell r="V49">
            <v>1.6529375000000033</v>
          </cell>
          <cell r="W49">
            <v>1.9802456140350873</v>
          </cell>
          <cell r="X49">
            <v>6.5328707931208498</v>
          </cell>
          <cell r="Y49">
            <v>23.864916666666652</v>
          </cell>
          <cell r="Z49">
            <v>20.833583333333358</v>
          </cell>
          <cell r="AA49">
            <v>3.5808958333333307</v>
          </cell>
          <cell r="AB49">
            <v>32.407372568741195</v>
          </cell>
          <cell r="AC49">
            <v>7.1387537063667379</v>
          </cell>
          <cell r="AD49">
            <v>50.31761647237397</v>
          </cell>
          <cell r="AE49">
            <v>10.136257252518096</v>
          </cell>
          <cell r="AF49">
            <v>66.841457324962192</v>
          </cell>
          <cell r="AG49">
            <v>2169.9151388888899</v>
          </cell>
          <cell r="AH49">
            <v>4007.7671960027319</v>
          </cell>
          <cell r="AI49">
            <v>0</v>
          </cell>
          <cell r="AJ49">
            <v>248969</v>
          </cell>
          <cell r="AK49">
            <v>0</v>
          </cell>
          <cell r="AL49">
            <v>0</v>
          </cell>
          <cell r="AM49">
            <v>18916</v>
          </cell>
          <cell r="AN49">
            <v>0</v>
          </cell>
          <cell r="AO49">
            <v>383.67504338890956</v>
          </cell>
          <cell r="AP49">
            <v>0</v>
          </cell>
          <cell r="AQ49">
            <v>62.121622295905006</v>
          </cell>
          <cell r="AR49">
            <v>0</v>
          </cell>
          <cell r="AS49">
            <v>0</v>
          </cell>
          <cell r="AT49">
            <v>4.7198350290571884</v>
          </cell>
          <cell r="AU49">
            <v>0</v>
          </cell>
          <cell r="AV49">
            <v>166</v>
          </cell>
          <cell r="AW49">
            <v>383.67504338890956</v>
          </cell>
          <cell r="AX49">
            <v>3.4633243812190515</v>
          </cell>
          <cell r="AZ49">
            <v>0</v>
          </cell>
          <cell r="BA49">
            <v>4.4893143712489563</v>
          </cell>
          <cell r="BB49">
            <v>-1.0259899900299048</v>
          </cell>
          <cell r="BC49">
            <v>1.0351919215631782</v>
          </cell>
          <cell r="BD49">
            <v>74.912644893606839</v>
          </cell>
          <cell r="BE49">
            <v>129.62442662297684</v>
          </cell>
          <cell r="BF49">
            <v>76.075941385057774</v>
          </cell>
          <cell r="BG49">
            <v>1454.4</v>
          </cell>
          <cell r="BH49">
            <v>4.6693078310536595</v>
          </cell>
          <cell r="BI49">
            <v>0.51470902850844236</v>
          </cell>
          <cell r="BJ49">
            <v>3.8482351320206415E-2</v>
          </cell>
          <cell r="BK49">
            <v>0.34207307480334687</v>
          </cell>
          <cell r="BL49">
            <v>0.12846802194498722</v>
          </cell>
          <cell r="BM49">
            <v>4.6870998045994289E-2</v>
          </cell>
          <cell r="BN49">
            <v>35.095891327220791</v>
          </cell>
          <cell r="BO49">
            <v>8.4063114384488173</v>
          </cell>
          <cell r="BP49">
            <v>33.905695425622518</v>
          </cell>
          <cell r="BQ49">
            <v>18.674392755148052</v>
          </cell>
          <cell r="BR49">
            <v>0.47622776692219038</v>
          </cell>
          <cell r="BS49">
            <v>0.45796958765469198</v>
          </cell>
          <cell r="BT49">
            <v>0.35162332782203504</v>
          </cell>
          <cell r="BU49">
            <v>0.72150207926248799</v>
          </cell>
          <cell r="BV49">
            <v>1.0351919215631782</v>
          </cell>
          <cell r="BW49">
            <v>1.2831760525365292</v>
          </cell>
          <cell r="BX49">
            <v>0.82743177008490665</v>
          </cell>
          <cell r="BY49">
            <v>0.85522120346710728</v>
          </cell>
          <cell r="BZ49">
            <v>4007.7672000000002</v>
          </cell>
          <cell r="CA49">
            <v>531.64860072007411</v>
          </cell>
          <cell r="CB49">
            <v>175.96150094996355</v>
          </cell>
          <cell r="CC49">
            <v>355.68709977011059</v>
          </cell>
          <cell r="CD49">
            <v>2.7559019994281204</v>
          </cell>
          <cell r="CE49">
            <v>2.5319906045708134</v>
          </cell>
          <cell r="CF49">
            <v>0</v>
          </cell>
          <cell r="CG49">
            <v>67.849999999999994</v>
          </cell>
          <cell r="CH49">
            <v>23.65</v>
          </cell>
          <cell r="CI49">
            <v>0</v>
          </cell>
          <cell r="CJ49">
            <v>0</v>
          </cell>
          <cell r="CK49">
            <v>12.74</v>
          </cell>
          <cell r="CL49">
            <v>46.60913304324162</v>
          </cell>
          <cell r="CM49">
            <v>1.1455022539729502</v>
          </cell>
          <cell r="CN49">
            <v>2.7412908344733244</v>
          </cell>
          <cell r="CO49">
            <v>100</v>
          </cell>
          <cell r="CP49">
            <v>2.147440661720744</v>
          </cell>
          <cell r="CQ49">
            <v>1.0231972964695579</v>
          </cell>
          <cell r="CR49">
            <v>0.29268642302874925</v>
          </cell>
          <cell r="CS49">
            <v>57.308283927956261</v>
          </cell>
          <cell r="CT49">
            <v>18.178043653828833</v>
          </cell>
          <cell r="CU49">
            <v>0.58961380327268276</v>
          </cell>
          <cell r="CV49">
            <v>2169.9151388888899</v>
          </cell>
          <cell r="CW49">
            <v>12.74</v>
          </cell>
          <cell r="CX49">
            <v>67.849999999999994</v>
          </cell>
          <cell r="CY49">
            <v>23.65</v>
          </cell>
          <cell r="CZ49">
            <v>42.887140000000002</v>
          </cell>
          <cell r="DA49">
            <v>0.52</v>
          </cell>
          <cell r="DB49">
            <v>0</v>
          </cell>
          <cell r="DC49">
            <v>2.2400000000000002</v>
          </cell>
          <cell r="DD49">
            <v>2.56</v>
          </cell>
          <cell r="DE49">
            <v>51.84</v>
          </cell>
          <cell r="DF49">
            <v>9.956666666666667</v>
          </cell>
          <cell r="DG49">
            <v>6.8566666666666665</v>
          </cell>
          <cell r="DH49">
            <v>3.51</v>
          </cell>
          <cell r="DI49">
            <v>13.346666666666666</v>
          </cell>
          <cell r="DJ49">
            <v>2.0566666666666666</v>
          </cell>
          <cell r="DK49">
            <v>6.4666666666666664E-2</v>
          </cell>
          <cell r="DL49">
            <v>1.1000000000000001E-2</v>
          </cell>
          <cell r="DM49">
            <v>1.9483333333333333</v>
          </cell>
          <cell r="DN49">
            <v>56.856666666666662</v>
          </cell>
          <cell r="DO49">
            <v>1.97</v>
          </cell>
          <cell r="DP49">
            <v>14.42</v>
          </cell>
          <cell r="DQ49">
            <v>63.07</v>
          </cell>
          <cell r="DR49">
            <v>0.46333333333333332</v>
          </cell>
          <cell r="DS49">
            <v>4.75</v>
          </cell>
          <cell r="DT49">
            <v>2.1033333333333331</v>
          </cell>
          <cell r="DU49">
            <v>5.3333333333333337E-2</v>
          </cell>
          <cell r="DV49">
            <v>3.5000000000000003E-2</v>
          </cell>
          <cell r="DW49">
            <v>5.566666666666667E-2</v>
          </cell>
          <cell r="DX49">
            <v>97.57</v>
          </cell>
          <cell r="DY49">
            <v>61.363333333333337</v>
          </cell>
          <cell r="DZ49">
            <v>0.76</v>
          </cell>
          <cell r="EA49">
            <v>5.7833333333333341</v>
          </cell>
          <cell r="EB49">
            <v>3.5</v>
          </cell>
          <cell r="EC49">
            <v>1.89</v>
          </cell>
          <cell r="ED49">
            <v>0.29299999999999998</v>
          </cell>
          <cell r="EE49">
            <v>6.4666666666666664E-2</v>
          </cell>
          <cell r="EF49">
            <v>2.63</v>
          </cell>
          <cell r="EG49">
            <v>0.89765046296088258</v>
          </cell>
          <cell r="EH49">
            <v>10</v>
          </cell>
          <cell r="EI49">
            <v>36.734908815771355</v>
          </cell>
          <cell r="EJ49">
            <v>40</v>
          </cell>
          <cell r="EK49">
            <v>1.6773548595190519</v>
          </cell>
          <cell r="EL49">
            <v>1.526199770364411</v>
          </cell>
          <cell r="EM49">
            <v>12.375104166666667</v>
          </cell>
          <cell r="EN49">
            <v>6.8248263888888889</v>
          </cell>
          <cell r="EO49">
            <v>11.276527777777778</v>
          </cell>
          <cell r="EP49">
            <v>4.7479166666666668</v>
          </cell>
          <cell r="EQ49">
            <v>4.7823958333333332</v>
          </cell>
          <cell r="ER49">
            <v>5.5393055555555559</v>
          </cell>
          <cell r="ES49">
            <v>17.048854166666668</v>
          </cell>
          <cell r="ET49">
            <v>0.24406249999999999</v>
          </cell>
          <cell r="EU49">
            <v>3307967.7967719245</v>
          </cell>
          <cell r="EV49">
            <v>2130517.1498781829</v>
          </cell>
          <cell r="EW49">
            <v>469314.10955669312</v>
          </cell>
          <cell r="EX49">
            <v>666375.21651159739</v>
          </cell>
          <cell r="EY49">
            <v>0</v>
          </cell>
          <cell r="EZ49">
            <v>524748</v>
          </cell>
          <cell r="FA49">
            <v>787122</v>
          </cell>
          <cell r="FB49">
            <v>0</v>
          </cell>
          <cell r="FC49">
            <v>152961</v>
          </cell>
          <cell r="FD49">
            <v>1537680.2543526487</v>
          </cell>
          <cell r="FF49">
            <v>715879.33333333407</v>
          </cell>
          <cell r="FG49">
            <v>0</v>
          </cell>
          <cell r="FH49">
            <v>2.56</v>
          </cell>
          <cell r="FI49">
            <v>2.56</v>
          </cell>
          <cell r="FJ49">
            <v>3.75</v>
          </cell>
          <cell r="FK49">
            <v>3.75</v>
          </cell>
          <cell r="FL49">
            <v>3.75</v>
          </cell>
          <cell r="FM49">
            <v>1.49</v>
          </cell>
          <cell r="FN49">
            <v>246966.81812499987</v>
          </cell>
          <cell r="FO49">
            <v>194419.8</v>
          </cell>
          <cell r="FP49">
            <v>96074.41</v>
          </cell>
          <cell r="FQ49">
            <v>2918.22</v>
          </cell>
          <cell r="FR49">
            <v>17.134291666666684</v>
          </cell>
          <cell r="FS49">
            <v>8.8000000000000661E-2</v>
          </cell>
          <cell r="FT49">
            <v>1.2604791666666677</v>
          </cell>
          <cell r="FU49">
            <v>58.530687500000042</v>
          </cell>
          <cell r="FV49">
            <v>194285.04910416674</v>
          </cell>
          <cell r="FW49">
            <v>6692.9067708333278</v>
          </cell>
          <cell r="FX49">
            <v>30</v>
          </cell>
          <cell r="FY49">
            <v>30</v>
          </cell>
          <cell r="GA49">
            <v>0</v>
          </cell>
          <cell r="GB49">
            <v>77.013458333333304</v>
          </cell>
          <cell r="GC49">
            <v>10.247187500000001</v>
          </cell>
          <cell r="GD49">
            <v>5090.1640972222231</v>
          </cell>
          <cell r="GE49">
            <v>208.20326388888887</v>
          </cell>
          <cell r="GF49">
            <v>831745.9618778287</v>
          </cell>
          <cell r="GG49" t="str">
            <v xml:space="preserve"> </v>
          </cell>
          <cell r="GH49" t="str">
            <v xml:space="preserve"> </v>
          </cell>
          <cell r="GI49">
            <v>58.347153029572119</v>
          </cell>
          <cell r="GJ49">
            <v>1292.6166666636709</v>
          </cell>
          <cell r="GK49">
            <v>100.00000009973805</v>
          </cell>
          <cell r="GL49">
            <v>2.7412908344733244</v>
          </cell>
          <cell r="GM49">
            <v>13.215310188722409</v>
          </cell>
          <cell r="GN49">
            <v>539.68998144358341</v>
          </cell>
          <cell r="GO49">
            <v>62.005184191405981</v>
          </cell>
          <cell r="GP49">
            <v>29.543790411841353</v>
          </cell>
          <cell r="GQ49">
            <v>8.4510253967526694</v>
          </cell>
          <cell r="GR49">
            <v>75.330364481315897</v>
          </cell>
          <cell r="GS49">
            <v>23.894602318255661</v>
          </cell>
          <cell r="GT49">
            <v>0.77503320042844703</v>
          </cell>
          <cell r="GU49">
            <v>0.67245370370370372</v>
          </cell>
          <cell r="GV49">
            <v>7</v>
          </cell>
          <cell r="GW49">
            <v>1.49</v>
          </cell>
          <cell r="GX49">
            <v>10.98</v>
          </cell>
          <cell r="GY49">
            <v>25.27</v>
          </cell>
          <cell r="GZ49">
            <v>66.866666666666674</v>
          </cell>
          <cell r="HA49">
            <v>67.010555555555555</v>
          </cell>
          <cell r="HB49">
            <v>137.10444444444431</v>
          </cell>
          <cell r="HC49">
            <v>93.214166666666699</v>
          </cell>
          <cell r="HD49">
            <v>20.253402777777769</v>
          </cell>
          <cell r="HE49">
            <v>60.159122611111115</v>
          </cell>
          <cell r="HF49">
            <v>6015.9122611111115</v>
          </cell>
          <cell r="HG49">
            <v>9.0976187360576226</v>
          </cell>
          <cell r="HH49">
            <v>5.6669117594054665E-2</v>
          </cell>
          <cell r="HI49">
            <v>324202.19599999971</v>
          </cell>
          <cell r="HJ49">
            <v>6.4809550050727895E-3</v>
          </cell>
          <cell r="HL49">
            <v>201.13461838143991</v>
          </cell>
          <cell r="HM49">
            <v>0.72085191608014643</v>
          </cell>
          <cell r="HN49">
            <v>249.98067891904014</v>
          </cell>
          <cell r="HO49">
            <v>2.4300000000000068</v>
          </cell>
          <cell r="HP49">
            <v>440.96929442571826</v>
          </cell>
          <cell r="HQ49">
            <v>7.8548741319444453</v>
          </cell>
          <cell r="HR49">
            <v>195.6464382752396</v>
          </cell>
          <cell r="HS49">
            <v>5.9143997249961409</v>
          </cell>
          <cell r="HT49">
            <v>166.99029983344715</v>
          </cell>
          <cell r="HU49">
            <v>65.9052411934547</v>
          </cell>
          <cell r="HV49">
            <v>13508.42483333332</v>
          </cell>
          <cell r="HW49">
            <v>138.25776041666671</v>
          </cell>
          <cell r="HX49">
            <v>410.44718749999981</v>
          </cell>
          <cell r="HY49">
            <v>825.38920925128252</v>
          </cell>
          <cell r="HZ49">
            <v>1478.9291256517279</v>
          </cell>
          <cell r="IA49">
            <v>48.51075187049549</v>
          </cell>
          <cell r="IB49">
            <v>18.937922336332299</v>
          </cell>
          <cell r="IC49">
            <v>897.32641870686837</v>
          </cell>
          <cell r="ID49">
            <v>764.91107898387429</v>
          </cell>
          <cell r="IE49">
            <v>1.0731254070845231</v>
          </cell>
          <cell r="IF49">
            <v>2077</v>
          </cell>
          <cell r="IG49">
            <v>400</v>
          </cell>
          <cell r="IH49">
            <v>857</v>
          </cell>
          <cell r="II49">
            <v>17.071685891577342</v>
          </cell>
          <cell r="IJ49">
            <v>86.34</v>
          </cell>
          <cell r="IK49">
            <v>63.75</v>
          </cell>
          <cell r="IL49">
            <v>210.77</v>
          </cell>
          <cell r="IM49">
            <v>48.561994611165836</v>
          </cell>
          <cell r="IN49">
            <v>1286.52</v>
          </cell>
          <cell r="IO49">
            <v>28.001380282344112</v>
          </cell>
          <cell r="IP49">
            <v>0.73207845006566241</v>
          </cell>
          <cell r="IQ49">
            <v>0</v>
          </cell>
          <cell r="IR49">
            <v>3307.9677967719244</v>
          </cell>
          <cell r="IS49">
            <v>0</v>
          </cell>
          <cell r="IU49">
            <v>152.96100000000001</v>
          </cell>
          <cell r="IV49">
            <v>215.94</v>
          </cell>
        </row>
        <row r="50">
          <cell r="A50">
            <v>44970</v>
          </cell>
          <cell r="B50">
            <v>2488.0350069444439</v>
          </cell>
          <cell r="C50">
            <v>3.0795104166666585</v>
          </cell>
          <cell r="D50">
            <v>1106.9309687500004</v>
          </cell>
          <cell r="E50">
            <v>1.3971666666666582</v>
          </cell>
          <cell r="F50">
            <v>152.33645833333335</v>
          </cell>
          <cell r="G50">
            <v>142.81854166666679</v>
          </cell>
          <cell r="H50">
            <v>140.41562500000001</v>
          </cell>
          <cell r="I50">
            <v>140.53562500000001</v>
          </cell>
          <cell r="J50">
            <v>341.58249999999998</v>
          </cell>
          <cell r="K50">
            <v>380.64020833333359</v>
          </cell>
          <cell r="L50">
            <v>637.42124999999999</v>
          </cell>
          <cell r="M50">
            <v>384.93354166666643</v>
          </cell>
          <cell r="N50">
            <v>215.65291666666647</v>
          </cell>
          <cell r="O50">
            <v>457.78333333333273</v>
          </cell>
          <cell r="P50">
            <v>648.34062500000061</v>
          </cell>
          <cell r="Q50">
            <v>309.70187499999997</v>
          </cell>
          <cell r="R50">
            <v>794.02228750000063</v>
          </cell>
          <cell r="S50">
            <v>0.75247916666666714</v>
          </cell>
          <cell r="T50">
            <v>0.50658333333333383</v>
          </cell>
          <cell r="U50">
            <v>0.42758333333333304</v>
          </cell>
          <cell r="V50">
            <v>1.6848333333333361</v>
          </cell>
          <cell r="W50">
            <v>2.5281597222222225</v>
          </cell>
          <cell r="X50">
            <v>6.104006602742885</v>
          </cell>
          <cell r="Y50">
            <v>23.410270833333353</v>
          </cell>
          <cell r="Z50">
            <v>20.53652083333332</v>
          </cell>
          <cell r="AA50">
            <v>3.5548124999999997</v>
          </cell>
          <cell r="AB50">
            <v>29.892421377921924</v>
          </cell>
          <cell r="AC50">
            <v>6.685449121126859</v>
          </cell>
          <cell r="AD50">
            <v>53.371940498407511</v>
          </cell>
          <cell r="AE50">
            <v>10.050189002543698</v>
          </cell>
          <cell r="AF50">
            <v>66.678949826116096</v>
          </cell>
          <cell r="AG50">
            <v>2144.6011805555545</v>
          </cell>
          <cell r="AH50">
            <v>4017.2048404860489</v>
          </cell>
          <cell r="AI50">
            <v>0</v>
          </cell>
          <cell r="AJ50">
            <v>171188</v>
          </cell>
          <cell r="AK50">
            <v>0</v>
          </cell>
          <cell r="AL50">
            <v>24266</v>
          </cell>
          <cell r="AM50">
            <v>72409</v>
          </cell>
          <cell r="AN50">
            <v>0</v>
          </cell>
          <cell r="AO50">
            <v>388.26342553946375</v>
          </cell>
          <cell r="AP50">
            <v>0</v>
          </cell>
          <cell r="AQ50">
            <v>42.613709481463147</v>
          </cell>
          <cell r="AR50">
            <v>0</v>
          </cell>
          <cell r="AS50">
            <v>6.0405184608569806</v>
          </cell>
          <cell r="AT50">
            <v>18.024721883795973</v>
          </cell>
          <cell r="AU50">
            <v>0</v>
          </cell>
          <cell r="AV50">
            <v>160</v>
          </cell>
          <cell r="AW50">
            <v>388.26342553946375</v>
          </cell>
          <cell r="AX50">
            <v>3.6025671223648605</v>
          </cell>
          <cell r="AZ50">
            <v>0</v>
          </cell>
          <cell r="BA50">
            <v>4.1176436004983383</v>
          </cell>
          <cell r="BB50">
            <v>-0.51507647813347601</v>
          </cell>
          <cell r="BC50">
            <v>1.0426644355652683</v>
          </cell>
          <cell r="BD50">
            <v>69.485912261857081</v>
          </cell>
          <cell r="BE50">
            <v>114.29748456138023</v>
          </cell>
          <cell r="BF50">
            <v>76.767520633387676</v>
          </cell>
          <cell r="BG50">
            <v>1461.25</v>
          </cell>
          <cell r="BH50">
            <v>4.7560020743776876</v>
          </cell>
          <cell r="BI50">
            <v>0.6130125962211338</v>
          </cell>
          <cell r="BJ50">
            <v>3.6777404278716383E-2</v>
          </cell>
          <cell r="BK50">
            <v>0.44446594771568521</v>
          </cell>
          <cell r="BL50">
            <v>0.11957154103768869</v>
          </cell>
          <cell r="BM50">
            <v>5.8539875537338783E-2</v>
          </cell>
          <cell r="BN50">
            <v>35.33018994301711</v>
          </cell>
          <cell r="BO50">
            <v>7.9054958512446234</v>
          </cell>
          <cell r="BP50">
            <v>33.89027291812458</v>
          </cell>
          <cell r="BQ50">
            <v>19.092304558632403</v>
          </cell>
          <cell r="BR50">
            <v>0.55069204238728409</v>
          </cell>
          <cell r="BS50">
            <v>0.45041237628711367</v>
          </cell>
          <cell r="BT50">
            <v>0.34064855543337019</v>
          </cell>
          <cell r="BU50">
            <v>0.62406852944116742</v>
          </cell>
          <cell r="BV50">
            <v>1.0426644355652683</v>
          </cell>
          <cell r="BW50">
            <v>1.2760032242010213</v>
          </cell>
          <cell r="BX50">
            <v>0.8160868170963016</v>
          </cell>
          <cell r="BY50">
            <v>0.78752249325202406</v>
          </cell>
          <cell r="BZ50">
            <v>4017.2048000000004</v>
          </cell>
          <cell r="CA50">
            <v>524.62477866146969</v>
          </cell>
          <cell r="CB50">
            <v>165.46632787521816</v>
          </cell>
          <cell r="CC50">
            <v>359.15845078625154</v>
          </cell>
          <cell r="CD50">
            <v>2.8201032319460899</v>
          </cell>
          <cell r="CE50">
            <v>2.8259098307332686</v>
          </cell>
          <cell r="CF50">
            <v>0</v>
          </cell>
          <cell r="CG50">
            <v>67.92</v>
          </cell>
          <cell r="CH50">
            <v>22.85</v>
          </cell>
          <cell r="CI50">
            <v>0</v>
          </cell>
          <cell r="CJ50">
            <v>0</v>
          </cell>
          <cell r="CK50">
            <v>12.95</v>
          </cell>
          <cell r="CL50">
            <v>46.73042116271283</v>
          </cell>
          <cell r="CM50">
            <v>1.139933634490589</v>
          </cell>
          <cell r="CN50">
            <v>2.7477461012311903</v>
          </cell>
          <cell r="CO50">
            <v>100</v>
          </cell>
          <cell r="CP50">
            <v>2.2116404224144115</v>
          </cell>
          <cell r="CQ50">
            <v>1.0212116248585106</v>
          </cell>
          <cell r="CR50">
            <v>0.36971507509193891</v>
          </cell>
          <cell r="CS50">
            <v>57.982495812042139</v>
          </cell>
          <cell r="CT50">
            <v>18.00577575579678</v>
          </cell>
          <cell r="CU50">
            <v>0.77924906554874951</v>
          </cell>
          <cell r="CV50">
            <v>2144.6011805555545</v>
          </cell>
          <cell r="CW50">
            <v>12.95</v>
          </cell>
          <cell r="CX50">
            <v>67.92</v>
          </cell>
          <cell r="CY50">
            <v>22.85</v>
          </cell>
          <cell r="CZ50">
            <v>43.89</v>
          </cell>
          <cell r="DA50">
            <v>0.54</v>
          </cell>
          <cell r="DB50" t="e">
            <v>#DIV/0!</v>
          </cell>
          <cell r="DC50">
            <v>1.98</v>
          </cell>
          <cell r="DD50">
            <v>1.91</v>
          </cell>
          <cell r="DE50">
            <v>51.927500000000002</v>
          </cell>
          <cell r="DF50">
            <v>9.6349999999999998</v>
          </cell>
          <cell r="DG50">
            <v>6.5149999999999997</v>
          </cell>
          <cell r="DH50">
            <v>3.5449999999999999</v>
          </cell>
          <cell r="DI50">
            <v>13.355</v>
          </cell>
          <cell r="DJ50">
            <v>2.0699999999999998</v>
          </cell>
          <cell r="DK50">
            <v>6.275E-2</v>
          </cell>
          <cell r="DL50">
            <v>1.15E-2</v>
          </cell>
          <cell r="DM50">
            <v>2.0517500000000002</v>
          </cell>
          <cell r="DN50">
            <v>60.475000000000001</v>
          </cell>
          <cell r="DO50">
            <v>1.7224999999999999</v>
          </cell>
          <cell r="DP50">
            <v>15.1875</v>
          </cell>
          <cell r="DQ50">
            <v>62.986666666666657</v>
          </cell>
          <cell r="DR50">
            <v>0.6333333333333333</v>
          </cell>
          <cell r="DS50">
            <v>4.3899999999999997</v>
          </cell>
          <cell r="DT50">
            <v>2.2666666666666671</v>
          </cell>
          <cell r="DU50">
            <v>0.11166666666666665</v>
          </cell>
          <cell r="DV50">
            <v>4.766666666666667E-2</v>
          </cell>
          <cell r="DW50">
            <v>5.0999999999999997E-2</v>
          </cell>
          <cell r="DX50">
            <v>97.86666666666666</v>
          </cell>
          <cell r="DY50">
            <v>61.52</v>
          </cell>
          <cell r="DZ50">
            <v>1.01</v>
          </cell>
          <cell r="EA50">
            <v>5.3133333333333335</v>
          </cell>
          <cell r="EB50">
            <v>3.55</v>
          </cell>
          <cell r="EC50">
            <v>1.8866666666666667</v>
          </cell>
          <cell r="ED50">
            <v>0.36966666666666664</v>
          </cell>
          <cell r="EE50">
            <v>6.0333333333333329E-2</v>
          </cell>
          <cell r="EF50">
            <v>2.6454545454545451</v>
          </cell>
          <cell r="EG50">
            <v>0.90865740743174683</v>
          </cell>
          <cell r="EH50">
            <v>11</v>
          </cell>
          <cell r="EI50">
            <v>32.386703981034351</v>
          </cell>
          <cell r="EJ50">
            <v>35</v>
          </cell>
          <cell r="EK50">
            <v>1.6446752746103679</v>
          </cell>
          <cell r="EL50">
            <v>1.64071910802403</v>
          </cell>
          <cell r="EM50">
            <v>24.181631944444444</v>
          </cell>
          <cell r="EN50">
            <v>21.135555555555555</v>
          </cell>
          <cell r="EO50">
            <v>20.155451388888888</v>
          </cell>
          <cell r="EP50">
            <v>13.461319444444445</v>
          </cell>
          <cell r="EQ50">
            <v>11.198402777777778</v>
          </cell>
          <cell r="ER50">
            <v>17.370868055555555</v>
          </cell>
          <cell r="ES50">
            <v>27.635416666666668</v>
          </cell>
          <cell r="ET50">
            <v>23.394479166666667</v>
          </cell>
          <cell r="EU50">
            <v>3507422.1424195208</v>
          </cell>
          <cell r="EV50">
            <v>1964428.1180780062</v>
          </cell>
          <cell r="EW50">
            <v>439344.94531183707</v>
          </cell>
          <cell r="EX50">
            <v>660464.18986910745</v>
          </cell>
          <cell r="EY50">
            <v>0</v>
          </cell>
          <cell r="EZ50">
            <v>535308</v>
          </cell>
          <cell r="FA50">
            <v>802962</v>
          </cell>
          <cell r="FB50">
            <v>0</v>
          </cell>
          <cell r="FC50">
            <v>135384</v>
          </cell>
          <cell r="FD50">
            <v>1559733.6967415765</v>
          </cell>
          <cell r="FF50">
            <v>676322.3333333336</v>
          </cell>
          <cell r="FG50">
            <v>0</v>
          </cell>
          <cell r="FH50">
            <v>1.91</v>
          </cell>
          <cell r="FI50">
            <v>1.91</v>
          </cell>
          <cell r="FJ50">
            <v>3.9</v>
          </cell>
          <cell r="FK50">
            <v>3.9</v>
          </cell>
          <cell r="FL50">
            <v>3.9</v>
          </cell>
          <cell r="FM50">
            <v>1.7166666666666668</v>
          </cell>
          <cell r="FN50">
            <v>242783.88499999986</v>
          </cell>
          <cell r="FO50">
            <v>195633.4</v>
          </cell>
          <cell r="FP50">
            <v>96074.41</v>
          </cell>
          <cell r="FQ50">
            <v>2818.29</v>
          </cell>
          <cell r="FR50">
            <v>17.242583333333314</v>
          </cell>
          <cell r="FS50">
            <v>8.7875000000000328E-2</v>
          </cell>
          <cell r="FT50">
            <v>1.2304999999999995</v>
          </cell>
          <cell r="FU50">
            <v>58.188812499999976</v>
          </cell>
          <cell r="FV50">
            <v>198435.51879166634</v>
          </cell>
          <cell r="FW50">
            <v>7301.1185208333354</v>
          </cell>
          <cell r="FX50">
            <v>30</v>
          </cell>
          <cell r="FY50">
            <v>30</v>
          </cell>
          <cell r="GA50">
            <v>0</v>
          </cell>
          <cell r="GB50">
            <v>76.749770833333429</v>
          </cell>
          <cell r="GC50">
            <v>10.619166666666672</v>
          </cell>
          <cell r="GD50">
            <v>4886.0194097222238</v>
          </cell>
          <cell r="GE50">
            <v>205.85368055555543</v>
          </cell>
          <cell r="GF50">
            <v>839361.99178947345</v>
          </cell>
          <cell r="GG50" t="str">
            <v xml:space="preserve"> </v>
          </cell>
          <cell r="GH50" t="str">
            <v xml:space="preserve"> </v>
          </cell>
          <cell r="GI50">
            <v>58.040048854456991</v>
          </cell>
          <cell r="GJ50">
            <v>1308.4666667017154</v>
          </cell>
          <cell r="GK50">
            <v>99.99999899218362</v>
          </cell>
          <cell r="GL50">
            <v>2.7477461012311903</v>
          </cell>
          <cell r="GM50">
            <v>16.9354511704068</v>
          </cell>
          <cell r="GN50">
            <v>533.78814176171238</v>
          </cell>
          <cell r="GO50">
            <v>61.390679126683622</v>
          </cell>
          <cell r="GP50">
            <v>28.346775789930284</v>
          </cell>
          <cell r="GQ50">
            <v>10.262545083386094</v>
          </cell>
          <cell r="GR50">
            <v>75.529983687951002</v>
          </cell>
          <cell r="GS50">
            <v>23.454939806881974</v>
          </cell>
          <cell r="GT50">
            <v>1.015076505167003</v>
          </cell>
          <cell r="GU50">
            <v>0.63138888888888889</v>
          </cell>
          <cell r="GV50">
            <v>10</v>
          </cell>
          <cell r="GW50">
            <v>1.7166666666666668</v>
          </cell>
          <cell r="GX50">
            <v>11.23</v>
          </cell>
          <cell r="GY50">
            <v>26.13</v>
          </cell>
          <cell r="GZ50">
            <v>66.933333333333323</v>
          </cell>
          <cell r="HA50">
            <v>69.152500000000003</v>
          </cell>
          <cell r="HB50">
            <v>141.13423611111108</v>
          </cell>
          <cell r="HC50">
            <v>96.213298611111156</v>
          </cell>
          <cell r="HD50">
            <v>21.321284722222224</v>
          </cell>
          <cell r="HE50">
            <v>59.698625392361109</v>
          </cell>
          <cell r="HF50">
            <v>5969.8625392361109</v>
          </cell>
          <cell r="HG50">
            <v>21.676664360035016</v>
          </cell>
          <cell r="HH50">
            <v>7.6854841530423948E-2</v>
          </cell>
          <cell r="HI50">
            <v>300006.2585</v>
          </cell>
          <cell r="HJ50">
            <v>4.8559814204294019E-3</v>
          </cell>
          <cell r="HL50">
            <v>188.35047136380408</v>
          </cell>
          <cell r="HM50">
            <v>0.54214821099065669</v>
          </cell>
          <cell r="HN50">
            <v>230.4928991878194</v>
          </cell>
          <cell r="HO50">
            <v>2.13333333333334</v>
          </cell>
          <cell r="HP50">
            <v>435.25171612077133</v>
          </cell>
          <cell r="HQ50">
            <v>19.816640624999998</v>
          </cell>
          <cell r="HR50">
            <v>191.48831164025447</v>
          </cell>
          <cell r="HS50">
            <v>5.4595171001617819</v>
          </cell>
          <cell r="HT50">
            <v>167.38353502025203</v>
          </cell>
          <cell r="HU50">
            <v>65.320634162878761</v>
          </cell>
          <cell r="HV50">
            <v>12500.260770833343</v>
          </cell>
          <cell r="HW50">
            <v>144.02656250000004</v>
          </cell>
          <cell r="HX50">
            <v>422.00703124999995</v>
          </cell>
          <cell r="HY50">
            <v>873.10014840944768</v>
          </cell>
          <cell r="HZ50">
            <v>1450.4645571658227</v>
          </cell>
          <cell r="IA50">
            <v>48.698885859235887</v>
          </cell>
          <cell r="IB50">
            <v>18.89343135681796</v>
          </cell>
          <cell r="IC50">
            <v>891.85654012268719</v>
          </cell>
          <cell r="ID50">
            <v>761.47062464311898</v>
          </cell>
          <cell r="IE50">
            <v>0.96471708487453767</v>
          </cell>
          <cell r="IF50">
            <v>1896</v>
          </cell>
          <cell r="IG50">
            <v>150</v>
          </cell>
          <cell r="IH50">
            <v>869</v>
          </cell>
          <cell r="II50">
            <v>14.583057732324018</v>
          </cell>
          <cell r="IJ50">
            <v>86.15</v>
          </cell>
          <cell r="IK50">
            <v>62.64</v>
          </cell>
          <cell r="IL50">
            <v>243.79</v>
          </cell>
          <cell r="IM50">
            <v>49.672785458976307</v>
          </cell>
          <cell r="IN50">
            <v>1364</v>
          </cell>
          <cell r="IO50">
            <v>28.000036952710762</v>
          </cell>
          <cell r="IP50">
            <v>0.6882895290775316</v>
          </cell>
          <cell r="IQ50">
            <v>0</v>
          </cell>
          <cell r="IR50">
            <v>3507.4221424195207</v>
          </cell>
          <cell r="IS50">
            <v>0</v>
          </cell>
          <cell r="IU50">
            <v>171.64400000000001</v>
          </cell>
          <cell r="IV50">
            <v>260.97000000000003</v>
          </cell>
        </row>
        <row r="51">
          <cell r="A51">
            <v>44971</v>
          </cell>
          <cell r="B51">
            <v>2494.6808402777783</v>
          </cell>
          <cell r="C51">
            <v>3.0706249999999917</v>
          </cell>
          <cell r="D51">
            <v>1108.5419791666668</v>
          </cell>
          <cell r="E51">
            <v>1.3855208333333306</v>
          </cell>
          <cell r="F51">
            <v>141.80583333333317</v>
          </cell>
          <cell r="G51">
            <v>132.45500000000001</v>
          </cell>
          <cell r="H51">
            <v>128.89083333333343</v>
          </cell>
          <cell r="I51">
            <v>127.61145833333332</v>
          </cell>
          <cell r="J51">
            <v>339.64333333333326</v>
          </cell>
          <cell r="K51">
            <v>371.19291666666692</v>
          </cell>
          <cell r="L51">
            <v>604.42291666666677</v>
          </cell>
          <cell r="M51">
            <v>381.40229166666654</v>
          </cell>
          <cell r="N51">
            <v>216.27729166666674</v>
          </cell>
          <cell r="O51">
            <v>459.03979166666642</v>
          </cell>
          <cell r="P51">
            <v>633.16499999999996</v>
          </cell>
          <cell r="Q51">
            <v>323.08729166666683</v>
          </cell>
          <cell r="R51">
            <v>799.70551250000005</v>
          </cell>
          <cell r="S51">
            <v>0.7638333333333327</v>
          </cell>
          <cell r="T51">
            <v>0.52639583333333306</v>
          </cell>
          <cell r="U51">
            <v>0.39908333333333312</v>
          </cell>
          <cell r="V51">
            <v>1.6873958333333325</v>
          </cell>
          <cell r="W51">
            <v>3.3807665505226492</v>
          </cell>
          <cell r="X51">
            <v>6.4446830129325363</v>
          </cell>
          <cell r="Y51">
            <v>23.488520833333336</v>
          </cell>
          <cell r="Z51">
            <v>20.598666666666659</v>
          </cell>
          <cell r="AA51">
            <v>3.6841041666666641</v>
          </cell>
          <cell r="AB51">
            <v>30.578520300743662</v>
          </cell>
          <cell r="AC51">
            <v>3.938732746838562</v>
          </cell>
          <cell r="AD51">
            <v>56.094488901397867</v>
          </cell>
          <cell r="AE51">
            <v>9.3882580510199141</v>
          </cell>
          <cell r="AF51">
            <v>77.538517541847796</v>
          </cell>
          <cell r="AG51">
            <v>2134.6141666666672</v>
          </cell>
          <cell r="AH51">
            <v>4198.3263327714421</v>
          </cell>
          <cell r="AI51">
            <v>0</v>
          </cell>
          <cell r="AJ51">
            <v>172202</v>
          </cell>
          <cell r="AK51">
            <v>0</v>
          </cell>
          <cell r="AL51">
            <v>0</v>
          </cell>
          <cell r="AM51">
            <v>153330</v>
          </cell>
          <cell r="AN51">
            <v>0</v>
          </cell>
          <cell r="AO51">
            <v>393.31721308250019</v>
          </cell>
          <cell r="AP51">
            <v>0</v>
          </cell>
          <cell r="AQ51">
            <v>41.016821073631085</v>
          </cell>
          <cell r="AR51">
            <v>0</v>
          </cell>
          <cell r="AS51">
            <v>0</v>
          </cell>
          <cell r="AT51">
            <v>36.52169646821671</v>
          </cell>
          <cell r="AU51">
            <v>0</v>
          </cell>
          <cell r="AV51">
            <v>166</v>
          </cell>
          <cell r="AW51">
            <v>393.31721308250019</v>
          </cell>
          <cell r="AX51">
            <v>3.6281717964978988</v>
          </cell>
          <cell r="AZ51">
            <v>0</v>
          </cell>
          <cell r="BA51">
            <v>4.3463887949977336</v>
          </cell>
          <cell r="BB51">
            <v>-0.71821699849983478</v>
          </cell>
          <cell r="BC51">
            <v>1.0085136793562026</v>
          </cell>
          <cell r="BD51">
            <v>78.770459860608838</v>
          </cell>
          <cell r="BE51">
            <v>119.7955620291491</v>
          </cell>
          <cell r="BF51">
            <v>78.201881372023493</v>
          </cell>
          <cell r="BG51">
            <v>1461.769</v>
          </cell>
          <cell r="BH51">
            <v>4.7405371135301317</v>
          </cell>
          <cell r="BI51">
            <v>0.59962251288348389</v>
          </cell>
          <cell r="BJ51">
            <v>4.4907989863583152E-2</v>
          </cell>
          <cell r="BK51">
            <v>0.39956072945027055</v>
          </cell>
          <cell r="BL51">
            <v>0.13032052329549376</v>
          </cell>
          <cell r="BM51">
            <v>4.8725535560739316E-2</v>
          </cell>
          <cell r="BN51">
            <v>35.008360436886647</v>
          </cell>
          <cell r="BO51">
            <v>7.1410055919672848</v>
          </cell>
          <cell r="BP51">
            <v>34.713765306046383</v>
          </cell>
          <cell r="BQ51">
            <v>19.094125936839681</v>
          </cell>
          <cell r="BR51">
            <v>0.46917423967911731</v>
          </cell>
          <cell r="BS51">
            <v>0.49463004467765997</v>
          </cell>
          <cell r="BT51">
            <v>0.34900731804345525</v>
          </cell>
          <cell r="BU51">
            <v>0.66147192435982261</v>
          </cell>
          <cell r="BV51">
            <v>1.0085136793562026</v>
          </cell>
          <cell r="BW51">
            <v>1.2142433202582779</v>
          </cell>
          <cell r="BX51">
            <v>0.78336027360701699</v>
          </cell>
          <cell r="BY51">
            <v>0.87973526860088691</v>
          </cell>
          <cell r="BZ51">
            <v>4198.3263297199992</v>
          </cell>
          <cell r="CA51">
            <v>534.43167944418258</v>
          </cell>
          <cell r="CB51">
            <v>169.15935660698455</v>
          </cell>
          <cell r="CC51">
            <v>365.27232283719803</v>
          </cell>
          <cell r="CD51">
            <v>2.6397927505040322</v>
          </cell>
          <cell r="CE51">
            <v>2.6144229426427454</v>
          </cell>
          <cell r="CF51">
            <v>0</v>
          </cell>
          <cell r="CG51">
            <v>67.48</v>
          </cell>
          <cell r="CH51">
            <v>23.9</v>
          </cell>
          <cell r="CI51">
            <v>0</v>
          </cell>
          <cell r="CJ51">
            <v>0</v>
          </cell>
          <cell r="CK51">
            <v>12.3</v>
          </cell>
          <cell r="CL51">
            <v>46.722569151562823</v>
          </cell>
          <cell r="CM51">
            <v>1.1402932633180147</v>
          </cell>
          <cell r="CN51">
            <v>2.8716322364705875</v>
          </cell>
          <cell r="CO51">
            <v>100</v>
          </cell>
          <cell r="CP51">
            <v>2.3125010103798695</v>
          </cell>
          <cell r="CQ51">
            <v>1.0004074327046233</v>
          </cell>
          <cell r="CR51">
            <v>0.31526335341340628</v>
          </cell>
          <cell r="CS51">
            <v>60.017073343509153</v>
          </cell>
          <cell r="CT51">
            <v>17.695395319463771</v>
          </cell>
          <cell r="CU51">
            <v>0.48941270905056605</v>
          </cell>
          <cell r="CV51">
            <v>2134.6141666666672</v>
          </cell>
          <cell r="CW51">
            <v>12.3</v>
          </cell>
          <cell r="CX51">
            <v>67.48</v>
          </cell>
          <cell r="CY51">
            <v>23.9</v>
          </cell>
          <cell r="CZ51">
            <v>41.42</v>
          </cell>
          <cell r="DA51">
            <v>0.45</v>
          </cell>
          <cell r="DB51" t="e">
            <v>#DIV/0!</v>
          </cell>
          <cell r="DC51">
            <v>2.35</v>
          </cell>
          <cell r="DD51">
            <v>1.26</v>
          </cell>
          <cell r="DE51">
            <v>51.713333333333331</v>
          </cell>
          <cell r="DF51">
            <v>9.4666666666666668</v>
          </cell>
          <cell r="DG51">
            <v>6.8</v>
          </cell>
          <cell r="DH51">
            <v>3.54</v>
          </cell>
          <cell r="DI51">
            <v>13.443333333333335</v>
          </cell>
          <cell r="DJ51">
            <v>2.0966666666666667</v>
          </cell>
          <cell r="DK51">
            <v>0.06</v>
          </cell>
          <cell r="DL51">
            <v>1.3666666666666666E-2</v>
          </cell>
          <cell r="DM51">
            <v>1.9889999999999999</v>
          </cell>
          <cell r="DN51">
            <v>54.933333333333337</v>
          </cell>
          <cell r="DO51">
            <v>2.5533333333333332</v>
          </cell>
          <cell r="DP51">
            <v>13.116666666666667</v>
          </cell>
          <cell r="DQ51">
            <v>63.835000000000001</v>
          </cell>
          <cell r="DR51">
            <v>0.56499999999999995</v>
          </cell>
          <cell r="DS51">
            <v>3.7349999999999999</v>
          </cell>
          <cell r="DT51">
            <v>1.87</v>
          </cell>
          <cell r="DU51">
            <v>0.13</v>
          </cell>
          <cell r="DV51">
            <v>4.1500000000000002E-2</v>
          </cell>
          <cell r="DW51">
            <v>7.4499999999999997E-2</v>
          </cell>
          <cell r="DX51">
            <v>98.15</v>
          </cell>
          <cell r="DY51">
            <v>61.086666666666666</v>
          </cell>
          <cell r="DZ51">
            <v>1.0066666666666666</v>
          </cell>
          <cell r="EA51">
            <v>5.88</v>
          </cell>
          <cell r="EB51">
            <v>3.7133333333333334</v>
          </cell>
          <cell r="EC51">
            <v>1.8733333333333331</v>
          </cell>
          <cell r="ED51">
            <v>0.30066666666666664</v>
          </cell>
          <cell r="EE51">
            <v>6.0666666666666667E-2</v>
          </cell>
          <cell r="EF51">
            <v>2.6888888888888887</v>
          </cell>
          <cell r="EG51">
            <v>0.95037037035945104</v>
          </cell>
          <cell r="EH51">
            <v>9</v>
          </cell>
          <cell r="EI51">
            <v>38.238782618411513</v>
          </cell>
          <cell r="EJ51">
            <v>23</v>
          </cell>
          <cell r="EK51">
            <v>1.7620909311235322</v>
          </cell>
          <cell r="EL51">
            <v>1.710459254906876</v>
          </cell>
          <cell r="EM51">
            <v>11.464965277777777</v>
          </cell>
          <cell r="EN51">
            <v>12.669652777777777</v>
          </cell>
          <cell r="EO51">
            <v>2.0138888888888888E-3</v>
          </cell>
          <cell r="EP51">
            <v>8.4039583333333336</v>
          </cell>
          <cell r="EQ51">
            <v>4.9219791666666666</v>
          </cell>
          <cell r="ER51">
            <v>6.8736805555555556</v>
          </cell>
          <cell r="ES51">
            <v>15.99201388888889</v>
          </cell>
          <cell r="ET51">
            <v>0</v>
          </cell>
          <cell r="EU51">
            <v>3921084.1390749807</v>
          </cell>
          <cell r="EV51">
            <v>2137481.8328122851</v>
          </cell>
          <cell r="EW51">
            <v>275322.99169052689</v>
          </cell>
          <cell r="EX51">
            <v>656252.52067284321</v>
          </cell>
          <cell r="EY51">
            <v>0</v>
          </cell>
          <cell r="EZ51">
            <v>556205.6</v>
          </cell>
          <cell r="FA51">
            <v>834308.4</v>
          </cell>
          <cell r="FB51">
            <v>0</v>
          </cell>
          <cell r="FC51">
            <v>168368</v>
          </cell>
          <cell r="FD51">
            <v>1651274.0116163518</v>
          </cell>
          <cell r="FF51">
            <v>722345.66666666698</v>
          </cell>
          <cell r="FG51">
            <v>0</v>
          </cell>
          <cell r="FH51">
            <v>1.26</v>
          </cell>
          <cell r="FI51">
            <v>1.26</v>
          </cell>
          <cell r="FJ51">
            <v>4.6500000000000004</v>
          </cell>
          <cell r="FK51">
            <v>4.6500000000000004</v>
          </cell>
          <cell r="FL51">
            <v>4.6500000000000004</v>
          </cell>
          <cell r="FM51">
            <v>1.6833333333333333</v>
          </cell>
          <cell r="FN51">
            <v>246702.99458333329</v>
          </cell>
          <cell r="FO51">
            <v>208050</v>
          </cell>
          <cell r="FP51">
            <v>96074.41</v>
          </cell>
          <cell r="FQ51">
            <v>2626.62</v>
          </cell>
          <cell r="FR51">
            <v>17.299645833333333</v>
          </cell>
          <cell r="FS51">
            <v>8.5687499999999736E-2</v>
          </cell>
          <cell r="FT51">
            <v>1.2517291666666679</v>
          </cell>
          <cell r="FU51">
            <v>58.398479166666689</v>
          </cell>
          <cell r="FV51">
            <v>210749.86112500011</v>
          </cell>
          <cell r="FW51">
            <v>8956.2156666666615</v>
          </cell>
          <cell r="FX51">
            <v>30</v>
          </cell>
          <cell r="FY51">
            <v>30</v>
          </cell>
          <cell r="GA51">
            <v>0</v>
          </cell>
          <cell r="GB51">
            <v>77.035541666666617</v>
          </cell>
          <cell r="GC51">
            <v>10.589166666666667</v>
          </cell>
          <cell r="GD51">
            <v>5098.806388888891</v>
          </cell>
          <cell r="GE51">
            <v>208.42572916666666</v>
          </cell>
          <cell r="GF51">
            <v>906655.45562499983</v>
          </cell>
          <cell r="GG51" t="str">
            <v xml:space="preserve"> </v>
          </cell>
          <cell r="GH51" t="str">
            <v xml:space="preserve"> </v>
          </cell>
          <cell r="GI51">
            <v>57.484490614044368</v>
          </cell>
          <cell r="GJ51">
            <v>1368.5333333176095</v>
          </cell>
          <cell r="GK51">
            <v>99.999999927317631</v>
          </cell>
          <cell r="GL51">
            <v>2.8716322364705875</v>
          </cell>
          <cell r="GM51">
            <v>22.586500150898438</v>
          </cell>
          <cell r="GN51">
            <v>543.58197604087059</v>
          </cell>
          <cell r="GO51">
            <v>63.7373625089092</v>
          </cell>
          <cell r="GP51">
            <v>27.573320361242782</v>
          </cell>
          <cell r="GQ51">
            <v>8.6893171298480105</v>
          </cell>
          <cell r="GR51">
            <v>76.746329232150799</v>
          </cell>
          <cell r="GS51">
            <v>22.627838370387661</v>
          </cell>
          <cell r="GT51">
            <v>0.62583239746154251</v>
          </cell>
          <cell r="GU51">
            <v>0.74861111111111101</v>
          </cell>
          <cell r="GV51">
            <v>8</v>
          </cell>
          <cell r="GW51">
            <v>1.6833333333333333</v>
          </cell>
          <cell r="GX51">
            <v>10.88</v>
          </cell>
          <cell r="GY51">
            <v>25.14</v>
          </cell>
          <cell r="GZ51">
            <v>68.400000000000006</v>
          </cell>
          <cell r="HA51">
            <v>67.045590277777748</v>
          </cell>
          <cell r="HB51">
            <v>137.91690972222221</v>
          </cell>
          <cell r="HC51">
            <v>91.059097222222306</v>
          </cell>
          <cell r="HD51">
            <v>20.74881944444444</v>
          </cell>
          <cell r="HE51">
            <v>60.141211822916659</v>
          </cell>
          <cell r="HF51">
            <v>6014.1211822916657</v>
          </cell>
          <cell r="HG51">
            <v>9.0569187794737758</v>
          </cell>
          <cell r="HH51">
            <v>9.2432407736681141E-2</v>
          </cell>
          <cell r="HI51">
            <v>319087.50699999993</v>
          </cell>
          <cell r="HJ51">
            <v>8.1124903697939697E-3</v>
          </cell>
          <cell r="HL51">
            <v>117.99556786736866</v>
          </cell>
          <cell r="HM51">
            <v>0.90330975841946648</v>
          </cell>
          <cell r="HN51">
            <v>250.7978683833081</v>
          </cell>
          <cell r="HO51">
            <v>1.8499999999999943</v>
          </cell>
          <cell r="HP51">
            <v>446.62710898486972</v>
          </cell>
          <cell r="HQ51">
            <v>7.5410329861111123</v>
          </cell>
          <cell r="HR51">
            <v>193.54807898538763</v>
          </cell>
          <cell r="HS51">
            <v>4.9360858405616197</v>
          </cell>
          <cell r="HT51">
            <v>174.93026386547675</v>
          </cell>
          <cell r="HU51">
            <v>53.209663838338635</v>
          </cell>
          <cell r="HV51">
            <v>13295.312791666667</v>
          </cell>
          <cell r="HW51">
            <v>132.69078124999999</v>
          </cell>
          <cell r="HX51">
            <v>416.02885416666669</v>
          </cell>
          <cell r="HY51">
            <v>933.96363890716293</v>
          </cell>
          <cell r="HZ51">
            <v>1410.2933885302461</v>
          </cell>
          <cell r="IA51">
            <v>49.555461750554272</v>
          </cell>
          <cell r="IB51" t="e">
            <v>#REF!</v>
          </cell>
          <cell r="IC51">
            <v>855.66011911908447</v>
          </cell>
          <cell r="ID51">
            <v>736.57802053974581</v>
          </cell>
          <cell r="IE51">
            <v>1.0104792424032778</v>
          </cell>
          <cell r="IF51">
            <v>1758</v>
          </cell>
          <cell r="IG51">
            <v>120</v>
          </cell>
          <cell r="IH51">
            <v>909</v>
          </cell>
          <cell r="II51">
            <v>12.529961978055818</v>
          </cell>
          <cell r="IJ51">
            <v>86.825000000000003</v>
          </cell>
          <cell r="IK51">
            <v>63.980000000000004</v>
          </cell>
          <cell r="IL51">
            <v>221.92</v>
          </cell>
          <cell r="IM51">
            <v>67.772768152677514</v>
          </cell>
          <cell r="IN51">
            <v>1525</v>
          </cell>
          <cell r="IO51">
            <v>28.001770833070928</v>
          </cell>
          <cell r="IP51">
            <v>0.63525314388266507</v>
          </cell>
          <cell r="IQ51">
            <v>0</v>
          </cell>
          <cell r="IR51">
            <v>3921.0841390749806</v>
          </cell>
          <cell r="IS51">
            <v>0</v>
          </cell>
          <cell r="IU51">
            <v>168.36799999999999</v>
          </cell>
          <cell r="IV51">
            <v>185.34</v>
          </cell>
        </row>
        <row r="52">
          <cell r="A52">
            <v>44972</v>
          </cell>
          <cell r="B52">
            <v>2487.2520086805557</v>
          </cell>
          <cell r="C52">
            <v>3.0805520833333295</v>
          </cell>
          <cell r="D52">
            <v>1111.8311354166667</v>
          </cell>
          <cell r="E52">
            <v>1.3812708333333288</v>
          </cell>
          <cell r="F52">
            <v>146.86354166666666</v>
          </cell>
          <cell r="G52">
            <v>137.39875000000001</v>
          </cell>
          <cell r="H52">
            <v>130.49145833333333</v>
          </cell>
          <cell r="I52">
            <v>130.08458333333337</v>
          </cell>
          <cell r="J52">
            <v>348.50020833333332</v>
          </cell>
          <cell r="K52">
            <v>381.84125</v>
          </cell>
          <cell r="L52">
            <v>647.09812499999987</v>
          </cell>
          <cell r="M52">
            <v>377.44187499999958</v>
          </cell>
          <cell r="N52">
            <v>216.98916666666668</v>
          </cell>
          <cell r="O52">
            <v>456.31458333333319</v>
          </cell>
          <cell r="P52">
            <v>637.94979166666633</v>
          </cell>
          <cell r="Q52">
            <v>329.93958333333313</v>
          </cell>
          <cell r="R52">
            <v>793.86851250000029</v>
          </cell>
          <cell r="S52">
            <v>0.78402083333333272</v>
          </cell>
          <cell r="T52">
            <v>0.48212500000000014</v>
          </cell>
          <cell r="U52">
            <v>0.43745833333333284</v>
          </cell>
          <cell r="V52">
            <v>1.7017500000000025</v>
          </cell>
          <cell r="W52">
            <v>3.7845486111111111</v>
          </cell>
          <cell r="X52">
            <v>6.1377227798237364</v>
          </cell>
          <cell r="Y52">
            <v>23.319395833333342</v>
          </cell>
          <cell r="Z52">
            <v>20.605791666666686</v>
          </cell>
          <cell r="AA52">
            <v>3.6545208333333332</v>
          </cell>
          <cell r="AB52">
            <v>29.276443360898259</v>
          </cell>
          <cell r="AC52">
            <v>7.8633839394340734</v>
          </cell>
          <cell r="AD52">
            <v>55.951901182106489</v>
          </cell>
          <cell r="AE52">
            <v>6.9082715175611877</v>
          </cell>
          <cell r="AF52">
            <v>94.835414400493789</v>
          </cell>
          <cell r="AG52">
            <v>2126.7845138888897</v>
          </cell>
          <cell r="AH52">
            <v>3709.6795772336313</v>
          </cell>
          <cell r="AI52">
            <v>0</v>
          </cell>
          <cell r="AJ52">
            <v>197301</v>
          </cell>
          <cell r="AK52">
            <v>0</v>
          </cell>
          <cell r="AL52">
            <v>0</v>
          </cell>
          <cell r="AM52">
            <v>154508</v>
          </cell>
          <cell r="AN52">
            <v>0</v>
          </cell>
          <cell r="AO52">
            <v>411.98898631914409</v>
          </cell>
          <cell r="AP52">
            <v>0</v>
          </cell>
          <cell r="AQ52">
            <v>53.185456019123514</v>
          </cell>
          <cell r="AR52">
            <v>0</v>
          </cell>
          <cell r="AS52">
            <v>0</v>
          </cell>
          <cell r="AT52">
            <v>41.649958381370269</v>
          </cell>
          <cell r="AU52">
            <v>0</v>
          </cell>
          <cell r="AV52">
            <v>160</v>
          </cell>
          <cell r="AW52">
            <v>411.98898631914409</v>
          </cell>
          <cell r="AX52">
            <v>3.7485562307621425</v>
          </cell>
          <cell r="AZ52">
            <v>0</v>
          </cell>
          <cell r="BA52">
            <v>4.2552203018688886</v>
          </cell>
          <cell r="BB52">
            <v>-0.50666407110674605</v>
          </cell>
          <cell r="BC52">
            <v>1.0281034127564395</v>
          </cell>
          <cell r="BD52">
            <v>86.702759803669323</v>
          </cell>
          <cell r="BE52">
            <v>113.51624572012177</v>
          </cell>
          <cell r="BF52">
            <v>78.146640815924385</v>
          </cell>
          <cell r="BG52">
            <v>1463.33</v>
          </cell>
          <cell r="BH52">
            <v>4.7393044464532199</v>
          </cell>
          <cell r="BI52">
            <v>0.68701155576605599</v>
          </cell>
          <cell r="BJ52">
            <v>3.6560745849684703E-2</v>
          </cell>
          <cell r="BK52">
            <v>0.28336436707894669</v>
          </cell>
          <cell r="BL52">
            <v>0.12976970954558989</v>
          </cell>
          <cell r="BM52">
            <v>5.7619556621288801E-2</v>
          </cell>
          <cell r="BN52">
            <v>35.146329423314953</v>
          </cell>
          <cell r="BO52">
            <v>7.9638352312732783</v>
          </cell>
          <cell r="BP52">
            <v>34.187818319677405</v>
          </cell>
          <cell r="BQ52">
            <v>19.122141635462462</v>
          </cell>
          <cell r="BR52">
            <v>0.49824479818543299</v>
          </cell>
          <cell r="BS52">
            <v>0.46968133073842783</v>
          </cell>
          <cell r="BT52">
            <v>0.34656660435160036</v>
          </cell>
          <cell r="BU52">
            <v>0.5959877917168378</v>
          </cell>
          <cell r="BV52">
            <v>1.0281034127564395</v>
          </cell>
          <cell r="BW52">
            <v>1.2610886769210745</v>
          </cell>
          <cell r="BX52">
            <v>0.80876441547220568</v>
          </cell>
          <cell r="BY52">
            <v>0.80194029884349349</v>
          </cell>
          <cell r="BZ52">
            <v>3709.6795999999999</v>
          </cell>
          <cell r="CA52">
            <v>532.99848508060904</v>
          </cell>
          <cell r="CB52">
            <v>170.57915666988268</v>
          </cell>
          <cell r="CC52">
            <v>362.41932841072634</v>
          </cell>
          <cell r="CD52">
            <v>2.8567770830198524</v>
          </cell>
          <cell r="CE52">
            <v>2.7383211519288775</v>
          </cell>
          <cell r="CF52">
            <v>0</v>
          </cell>
          <cell r="CG52">
            <v>67.569999999999993</v>
          </cell>
          <cell r="CH52">
            <v>23.15</v>
          </cell>
          <cell r="CI52">
            <v>0</v>
          </cell>
          <cell r="CJ52">
            <v>0</v>
          </cell>
          <cell r="CK52">
            <v>12.44</v>
          </cell>
          <cell r="CL52">
            <v>46.911106905728452</v>
          </cell>
          <cell r="CM52">
            <v>1.1316913327361435</v>
          </cell>
          <cell r="CN52">
            <v>2.5374005471956225</v>
          </cell>
          <cell r="CO52">
            <v>100</v>
          </cell>
          <cell r="CP52">
            <v>2.2856610880104089</v>
          </cell>
          <cell r="CQ52">
            <v>0.99675254515856837</v>
          </cell>
          <cell r="CR52">
            <v>0.46614259759316523</v>
          </cell>
          <cell r="CS52">
            <v>59.154366519389185</v>
          </cell>
          <cell r="CT52">
            <v>17.602652771825465</v>
          </cell>
          <cell r="CU52">
            <v>1.3896215247097448</v>
          </cell>
          <cell r="CV52">
            <v>2126.7845138888897</v>
          </cell>
          <cell r="CW52">
            <v>12.44</v>
          </cell>
          <cell r="CX52">
            <v>67.569999999999993</v>
          </cell>
          <cell r="CY52">
            <v>23.15</v>
          </cell>
          <cell r="CZ52">
            <v>42.693333333333328</v>
          </cell>
          <cell r="DA52">
            <v>0.54</v>
          </cell>
          <cell r="DB52" t="e">
            <v>#DIV/0!</v>
          </cell>
          <cell r="DC52">
            <v>2.043333333333333</v>
          </cell>
          <cell r="DD52">
            <v>1.7</v>
          </cell>
          <cell r="DE52">
            <v>51.963333333333338</v>
          </cell>
          <cell r="DF52">
            <v>9.5566666666666649</v>
          </cell>
          <cell r="DG52">
            <v>6.6233333333333322</v>
          </cell>
          <cell r="DH52">
            <v>3.6133333333333333</v>
          </cell>
          <cell r="DI52">
            <v>13.436666666666666</v>
          </cell>
          <cell r="DJ52">
            <v>1.98</v>
          </cell>
          <cell r="DK52">
            <v>0.06</v>
          </cell>
          <cell r="DL52">
            <v>1.0333333333333333E-2</v>
          </cell>
          <cell r="DM52">
            <v>2.0313333333333334</v>
          </cell>
          <cell r="DN52">
            <v>52.53</v>
          </cell>
          <cell r="DO52">
            <v>1.85</v>
          </cell>
          <cell r="DP52">
            <v>13.27</v>
          </cell>
          <cell r="DQ52">
            <v>60.50333333333333</v>
          </cell>
          <cell r="DR52">
            <v>0.42333333333333334</v>
          </cell>
          <cell r="DS52">
            <v>8.42</v>
          </cell>
          <cell r="DT52">
            <v>2.1266666666666665</v>
          </cell>
          <cell r="DU52">
            <v>4.8666666666666671E-2</v>
          </cell>
          <cell r="DV52">
            <v>3.833333333333333E-2</v>
          </cell>
          <cell r="DW52">
            <v>0.05</v>
          </cell>
          <cell r="DX52">
            <v>97.426666666666662</v>
          </cell>
          <cell r="DY52">
            <v>61.043333333333329</v>
          </cell>
          <cell r="DZ52">
            <v>0.66</v>
          </cell>
          <cell r="EA52">
            <v>5.9333333333333336</v>
          </cell>
          <cell r="EB52">
            <v>3.7266666666666666</v>
          </cell>
          <cell r="EC52">
            <v>1.89</v>
          </cell>
          <cell r="ED52">
            <v>0.37566666666666665</v>
          </cell>
          <cell r="EE52">
            <v>6.0333333333333329E-2</v>
          </cell>
          <cell r="EF52">
            <v>2.6454545454545451</v>
          </cell>
          <cell r="EG52">
            <v>0.96415509260259569</v>
          </cell>
          <cell r="EH52">
            <v>12</v>
          </cell>
          <cell r="EI52">
            <v>34.37528938687872</v>
          </cell>
          <cell r="EJ52">
            <v>22</v>
          </cell>
          <cell r="EK52">
            <v>1.8021901125277577</v>
          </cell>
          <cell r="EL52">
            <v>1.6063560508960819</v>
          </cell>
          <cell r="EM52">
            <v>32.54013888888889</v>
          </cell>
          <cell r="EN52">
            <v>18.952500000000001</v>
          </cell>
          <cell r="EO52">
            <v>27.77513888888889</v>
          </cell>
          <cell r="EP52">
            <v>13.055624999999999</v>
          </cell>
          <cell r="EQ52">
            <v>26.696423611111111</v>
          </cell>
          <cell r="ER52">
            <v>35.766215277777775</v>
          </cell>
          <cell r="ES52">
            <v>27.016736111111111</v>
          </cell>
          <cell r="ET52">
            <v>19.266215277777778</v>
          </cell>
          <cell r="EU52">
            <v>3430705.8672465608</v>
          </cell>
          <cell r="EV52">
            <v>1795092.9975274154</v>
          </cell>
          <cell r="EW52">
            <v>482145.50082269812</v>
          </cell>
          <cell r="EX52">
            <v>423582.52583218465</v>
          </cell>
          <cell r="EY52">
            <v>0</v>
          </cell>
          <cell r="EZ52">
            <v>495193.59999999998</v>
          </cell>
          <cell r="FA52">
            <v>742790.4</v>
          </cell>
          <cell r="FB52">
            <v>0</v>
          </cell>
          <cell r="FC52">
            <v>132078</v>
          </cell>
          <cell r="FD52">
            <v>1528347.137972808</v>
          </cell>
          <cell r="FF52">
            <v>643018</v>
          </cell>
          <cell r="FG52">
            <v>0</v>
          </cell>
          <cell r="FH52">
            <v>1.7</v>
          </cell>
          <cell r="FI52">
            <v>1.7</v>
          </cell>
          <cell r="FJ52">
            <v>3.45</v>
          </cell>
          <cell r="FK52">
            <v>3.45</v>
          </cell>
          <cell r="FL52">
            <v>3.45</v>
          </cell>
          <cell r="FM52">
            <v>1.59</v>
          </cell>
          <cell r="FN52">
            <v>246236.94375000003</v>
          </cell>
          <cell r="FO52">
            <v>197783.7</v>
          </cell>
          <cell r="FP52">
            <v>96074.41</v>
          </cell>
          <cell r="FQ52">
            <v>2804.71</v>
          </cell>
          <cell r="FR52">
            <v>17.511125000000018</v>
          </cell>
          <cell r="FS52">
            <v>8.3791666666666625E-2</v>
          </cell>
          <cell r="FT52">
            <v>1.243729166666667</v>
          </cell>
          <cell r="FU52">
            <v>56.785875000000004</v>
          </cell>
          <cell r="FV52">
            <v>199309.89239583313</v>
          </cell>
          <cell r="FW52">
            <v>7669.5729583333277</v>
          </cell>
          <cell r="FX52">
            <v>30</v>
          </cell>
          <cell r="FY52">
            <v>30</v>
          </cell>
          <cell r="GA52">
            <v>0</v>
          </cell>
          <cell r="GB52">
            <v>75.624520833333406</v>
          </cell>
          <cell r="GC52">
            <v>10.68180555555556</v>
          </cell>
          <cell r="GD52">
            <v>5042.4968750000007</v>
          </cell>
          <cell r="GE52">
            <v>208.88295138888901</v>
          </cell>
          <cell r="GF52">
            <v>836536.94600849389</v>
          </cell>
          <cell r="GG52" t="str">
            <v xml:space="preserve"> </v>
          </cell>
          <cell r="GH52" t="str">
            <v xml:space="preserve"> </v>
          </cell>
          <cell r="GI52">
            <v>57.057309648798451</v>
          </cell>
          <cell r="GJ52">
            <v>1388.3833333477378</v>
          </cell>
          <cell r="GK52">
            <v>100.00000061370176</v>
          </cell>
          <cell r="GL52">
            <v>2.5374005471956225</v>
          </cell>
          <cell r="GM52">
            <v>25.359637851351383</v>
          </cell>
          <cell r="GN52">
            <v>541.61008543909065</v>
          </cell>
          <cell r="GO52">
            <v>60.974437818308971</v>
          </cell>
          <cell r="GP52">
            <v>26.590305274836766</v>
          </cell>
          <cell r="GQ52">
            <v>12.435256906854265</v>
          </cell>
          <cell r="GR52">
            <v>75.696620995812481</v>
          </cell>
          <cell r="GS52">
            <v>22.525156024670061</v>
          </cell>
          <cell r="GT52">
            <v>1.7782229795174687</v>
          </cell>
          <cell r="GU52">
            <v>0.83594907407407415</v>
          </cell>
          <cell r="GV52">
            <v>7</v>
          </cell>
          <cell r="GW52">
            <v>1.59</v>
          </cell>
          <cell r="GX52">
            <v>10.5</v>
          </cell>
          <cell r="GY52">
            <v>22.25</v>
          </cell>
          <cell r="GZ52">
            <v>66.13333333333334</v>
          </cell>
          <cell r="HA52">
            <v>67.948506944444432</v>
          </cell>
          <cell r="HB52">
            <v>143.55784722222214</v>
          </cell>
          <cell r="HC52">
            <v>93.220312500000006</v>
          </cell>
          <cell r="HD52">
            <v>19.929270833333337</v>
          </cell>
          <cell r="HE52">
            <v>58.760932145833301</v>
          </cell>
          <cell r="HF52">
            <v>5876.0932145833303</v>
          </cell>
          <cell r="HG52">
            <v>22.247914440904562</v>
          </cell>
          <cell r="HH52">
            <v>0.16750113070626979</v>
          </cell>
          <cell r="HI52">
            <v>301707.98949999997</v>
          </cell>
          <cell r="HJ52">
            <v>7.0801686334993402E-3</v>
          </cell>
          <cell r="HL52">
            <v>206.65018596417508</v>
          </cell>
          <cell r="HM52">
            <v>0.7907174272817975</v>
          </cell>
          <cell r="HN52">
            <v>210.62424504321675</v>
          </cell>
          <cell r="HO52">
            <v>2.5733333333333377</v>
          </cell>
          <cell r="HP52">
            <v>447.94210263253774</v>
          </cell>
          <cell r="HQ52">
            <v>25.133624131944444</v>
          </cell>
          <cell r="HR52">
            <v>192.14764711285804</v>
          </cell>
          <cell r="HS52">
            <v>5.6008196140426696</v>
          </cell>
          <cell r="HT52">
            <v>154.56998238473463</v>
          </cell>
          <cell r="HU52">
            <v>34.344529121528488</v>
          </cell>
          <cell r="HV52">
            <v>12571.166229166667</v>
          </cell>
          <cell r="HW52">
            <v>136.20958333333334</v>
          </cell>
          <cell r="HX52">
            <v>424.50932291666658</v>
          </cell>
          <cell r="HY52">
            <v>924.79843496480476</v>
          </cell>
          <cell r="HZ52">
            <v>1593.0450398648582</v>
          </cell>
          <cell r="IA52">
            <v>53.315575073869468</v>
          </cell>
          <cell r="IB52">
            <v>20.459660280578458</v>
          </cell>
          <cell r="IC52">
            <v>965.48578332225941</v>
          </cell>
          <cell r="ID52">
            <v>835.07885627852431</v>
          </cell>
          <cell r="IE52">
            <v>0.94255439606843816</v>
          </cell>
          <cell r="IF52">
            <v>1717</v>
          </cell>
          <cell r="IG52">
            <v>130</v>
          </cell>
          <cell r="IH52">
            <v>909</v>
          </cell>
          <cell r="II52">
            <v>14.847470595293585</v>
          </cell>
          <cell r="IJ52">
            <v>86.693333333333328</v>
          </cell>
          <cell r="IK52">
            <v>67.25</v>
          </cell>
          <cell r="IL52">
            <v>241.57</v>
          </cell>
          <cell r="IM52">
            <v>53.436636727964185</v>
          </cell>
          <cell r="IN52">
            <v>1401</v>
          </cell>
          <cell r="IO52">
            <v>28.995970336215571</v>
          </cell>
          <cell r="IP52">
            <v>0.70787784476050175</v>
          </cell>
          <cell r="IQ52">
            <v>0</v>
          </cell>
          <cell r="IR52">
            <v>3430.705867246561</v>
          </cell>
          <cell r="IS52">
            <v>0</v>
          </cell>
          <cell r="IU52">
            <v>132.078</v>
          </cell>
          <cell r="IV52">
            <v>158.25</v>
          </cell>
        </row>
        <row r="53">
          <cell r="A53">
            <v>44973</v>
          </cell>
          <cell r="B53">
            <v>2521.00043576389</v>
          </cell>
          <cell r="C53">
            <v>3.0473854166666507</v>
          </cell>
          <cell r="D53">
            <v>1110.0669999999998</v>
          </cell>
          <cell r="E53">
            <v>1.399458333333325</v>
          </cell>
          <cell r="F53">
            <v>149.41854166666673</v>
          </cell>
          <cell r="G53">
            <v>143.66645833333351</v>
          </cell>
          <cell r="H53">
            <v>139.62812500000001</v>
          </cell>
          <cell r="I53">
            <v>138.076875</v>
          </cell>
          <cell r="J53">
            <v>360.49374999999998</v>
          </cell>
          <cell r="K53">
            <v>378.84770833333312</v>
          </cell>
          <cell r="L53">
            <v>633.4525000000009</v>
          </cell>
          <cell r="M53">
            <v>377.13833333333389</v>
          </cell>
          <cell r="N53">
            <v>219.27375000000001</v>
          </cell>
          <cell r="O53">
            <v>460.76333333333343</v>
          </cell>
          <cell r="P53">
            <v>648.83124999999995</v>
          </cell>
          <cell r="Q53">
            <v>329.56145833333341</v>
          </cell>
          <cell r="R53">
            <v>825.72370000000069</v>
          </cell>
          <cell r="S53">
            <v>0.75741666666666729</v>
          </cell>
          <cell r="T53">
            <v>0.5236666666666665</v>
          </cell>
          <cell r="U53">
            <v>0.37125000000000002</v>
          </cell>
          <cell r="V53">
            <v>1.6505624999999995</v>
          </cell>
          <cell r="W53">
            <v>4.1744250871080171</v>
          </cell>
          <cell r="X53">
            <v>6.890901348276202</v>
          </cell>
          <cell r="Y53">
            <v>24.131208333333355</v>
          </cell>
          <cell r="Z53">
            <v>20.462104166666666</v>
          </cell>
          <cell r="AA53">
            <v>3.9452500000000019</v>
          </cell>
          <cell r="AB53">
            <v>28.112196149913256</v>
          </cell>
          <cell r="AC53">
            <v>2.1782270009877882</v>
          </cell>
          <cell r="AD53">
            <v>61.692329133835699</v>
          </cell>
          <cell r="AE53">
            <v>8.0172477152632649</v>
          </cell>
          <cell r="AF53">
            <v>88.296342310948305</v>
          </cell>
          <cell r="AG53">
            <v>2136.5930902777777</v>
          </cell>
          <cell r="AH53">
            <v>4108.2675737862519</v>
          </cell>
          <cell r="AI53">
            <v>0</v>
          </cell>
          <cell r="AJ53">
            <v>118025</v>
          </cell>
          <cell r="AK53">
            <v>0</v>
          </cell>
          <cell r="AL53">
            <v>0</v>
          </cell>
          <cell r="AM53">
            <v>244720</v>
          </cell>
          <cell r="AN53">
            <v>0</v>
          </cell>
          <cell r="AO53">
            <v>411.5448722720912</v>
          </cell>
          <cell r="AP53">
            <v>0</v>
          </cell>
          <cell r="AQ53">
            <v>28.728654567946283</v>
          </cell>
          <cell r="AR53">
            <v>0</v>
          </cell>
          <cell r="AS53">
            <v>0</v>
          </cell>
          <cell r="AT53">
            <v>59.567687743002026</v>
          </cell>
          <cell r="AU53">
            <v>0</v>
          </cell>
          <cell r="AV53">
            <v>169</v>
          </cell>
          <cell r="AW53">
            <v>411.5448722720912</v>
          </cell>
          <cell r="AX53">
            <v>3.6644598155411936</v>
          </cell>
          <cell r="AZ53">
            <v>0</v>
          </cell>
          <cell r="BA53">
            <v>4.5253455696311775</v>
          </cell>
          <cell r="BB53">
            <v>-0.86088575408998391</v>
          </cell>
          <cell r="BC53">
            <v>1.0203131665773415</v>
          </cell>
          <cell r="BD53">
            <v>76.920201831620787</v>
          </cell>
          <cell r="BE53">
            <v>123.49284198557496</v>
          </cell>
          <cell r="BF53">
            <v>77.563164986439361</v>
          </cell>
          <cell r="BG53">
            <v>1457</v>
          </cell>
          <cell r="BH53">
            <v>4.717132627874582</v>
          </cell>
          <cell r="BI53">
            <v>0.63123231261761059</v>
          </cell>
          <cell r="BJ53">
            <v>4.5643735184144288E-2</v>
          </cell>
          <cell r="BK53">
            <v>0.39200656174393317</v>
          </cell>
          <cell r="BL53">
            <v>0.13230015396270681</v>
          </cell>
          <cell r="BM53">
            <v>4.9139275153351751E-2</v>
          </cell>
          <cell r="BN53">
            <v>35.307936655343482</v>
          </cell>
          <cell r="BO53">
            <v>7.3335856203719532</v>
          </cell>
          <cell r="BP53">
            <v>34.608904420929143</v>
          </cell>
          <cell r="BQ53">
            <v>18.826615264302642</v>
          </cell>
          <cell r="BR53">
            <v>0.48258339646618925</v>
          </cell>
          <cell r="BS53">
            <v>0.4633065324177032</v>
          </cell>
          <cell r="BT53">
            <v>0.35474400645177045</v>
          </cell>
          <cell r="BU53">
            <v>0.65446442972702146</v>
          </cell>
          <cell r="BV53">
            <v>1.0203131665773415</v>
          </cell>
          <cell r="BW53">
            <v>1.2322435218926149</v>
          </cell>
          <cell r="BX53">
            <v>0.79807710939653742</v>
          </cell>
          <cell r="BY53">
            <v>0.81874581490261233</v>
          </cell>
          <cell r="BZ53">
            <v>4108.2675999999992</v>
          </cell>
          <cell r="CA53">
            <v>531.78357532991311</v>
          </cell>
          <cell r="CB53">
            <v>161.81919499155512</v>
          </cell>
          <cell r="CC53">
            <v>369.96438033835796</v>
          </cell>
          <cell r="CD53">
            <v>2.908853641418343</v>
          </cell>
          <cell r="CE53">
            <v>2.7624845744345405</v>
          </cell>
          <cell r="CF53">
            <v>0</v>
          </cell>
          <cell r="CG53">
            <v>67.569999999999993</v>
          </cell>
          <cell r="CH53">
            <v>23.15</v>
          </cell>
          <cell r="CI53">
            <v>0</v>
          </cell>
          <cell r="CJ53">
            <v>0</v>
          </cell>
          <cell r="CK53">
            <v>12.79</v>
          </cell>
          <cell r="CL53">
            <v>45.886037657926067</v>
          </cell>
          <cell r="CM53">
            <v>1.1793121634403445</v>
          </cell>
          <cell r="CN53">
            <v>2.8100325581395342</v>
          </cell>
          <cell r="CO53">
            <v>100</v>
          </cell>
          <cell r="CP53">
            <v>2.3737352224949646</v>
          </cell>
          <cell r="CQ53">
            <v>1.0487080254397694</v>
          </cell>
          <cell r="CR53">
            <v>0.24201656760645973</v>
          </cell>
          <cell r="CS53">
            <v>58.151592609025244</v>
          </cell>
          <cell r="CT53">
            <v>18.016267772035079</v>
          </cell>
          <cell r="CU53">
            <v>1.3953046053790401</v>
          </cell>
          <cell r="CV53">
            <v>2136.5930902777777</v>
          </cell>
          <cell r="CW53">
            <v>12.79</v>
          </cell>
          <cell r="CX53">
            <v>67.569999999999993</v>
          </cell>
          <cell r="CY53">
            <v>23.15</v>
          </cell>
          <cell r="CZ53">
            <v>43.57</v>
          </cell>
          <cell r="DA53">
            <v>0.54</v>
          </cell>
          <cell r="DB53" t="e">
            <v>#DIV/0!</v>
          </cell>
          <cell r="DC53">
            <v>1.53</v>
          </cell>
          <cell r="DD53">
            <v>1.76</v>
          </cell>
          <cell r="DE53">
            <v>52.48</v>
          </cell>
          <cell r="DF53">
            <v>9.3733333333333331</v>
          </cell>
          <cell r="DG53">
            <v>6.0533333333333337</v>
          </cell>
          <cell r="DH53">
            <v>3.5566666666666666</v>
          </cell>
          <cell r="DI53">
            <v>13.166666666666666</v>
          </cell>
          <cell r="DJ53">
            <v>1.9133333333333333</v>
          </cell>
          <cell r="DK53">
            <v>6.4666666666666664E-2</v>
          </cell>
          <cell r="DL53">
            <v>1.1666666666666667E-2</v>
          </cell>
          <cell r="DM53">
            <v>2.1749999999999998</v>
          </cell>
          <cell r="DN53">
            <v>60.386666666666663</v>
          </cell>
          <cell r="DO53">
            <v>1.67</v>
          </cell>
          <cell r="DP53">
            <v>15.003333333333336</v>
          </cell>
          <cell r="DQ53">
            <v>61.02</v>
          </cell>
          <cell r="DR53">
            <v>0.65</v>
          </cell>
          <cell r="DS53">
            <v>6.58</v>
          </cell>
          <cell r="DT53">
            <v>2.585</v>
          </cell>
          <cell r="DU53">
            <v>5.1000000000000004E-2</v>
          </cell>
          <cell r="DV53">
            <v>3.3500000000000002E-2</v>
          </cell>
          <cell r="DW53">
            <v>8.3000000000000004E-2</v>
          </cell>
          <cell r="DX53">
            <v>98.355000000000004</v>
          </cell>
          <cell r="DY53">
            <v>62.113333333333337</v>
          </cell>
          <cell r="DZ53">
            <v>0.47</v>
          </cell>
          <cell r="EA53">
            <v>4.9133333333333331</v>
          </cell>
          <cell r="EB53">
            <v>3.4066666666666663</v>
          </cell>
          <cell r="EC53">
            <v>1.7833333333333332</v>
          </cell>
          <cell r="ED53">
            <v>0.33866666666666667</v>
          </cell>
          <cell r="EE53">
            <v>6.2666666666666662E-2</v>
          </cell>
          <cell r="EF53">
            <v>2.6555555555555554</v>
          </cell>
          <cell r="EG53">
            <v>0.92899305555329192</v>
          </cell>
          <cell r="EH53">
            <v>9</v>
          </cell>
          <cell r="EI53">
            <v>39.666329681105282</v>
          </cell>
          <cell r="EJ53">
            <v>24</v>
          </cell>
          <cell r="EK53">
            <v>1.9666082875689397</v>
          </cell>
          <cell r="EL53">
            <v>1.5165496516169814</v>
          </cell>
          <cell r="EM53">
            <v>34.637638888888887</v>
          </cell>
          <cell r="EN53">
            <v>36.083402777777778</v>
          </cell>
          <cell r="EO53">
            <v>38.819166666666668</v>
          </cell>
          <cell r="EP53">
            <v>23.201701388888889</v>
          </cell>
          <cell r="EQ53">
            <v>15.727569444444445</v>
          </cell>
          <cell r="ER53">
            <v>26.438055555555554</v>
          </cell>
          <cell r="ES53">
            <v>46.337291666666665</v>
          </cell>
          <cell r="ET53">
            <v>18.542013888888889</v>
          </cell>
          <cell r="EU53">
            <v>4140961.328394264</v>
          </cell>
          <cell r="EV53">
            <v>1886969.0729374324</v>
          </cell>
          <cell r="EW53">
            <v>146208.67621948113</v>
          </cell>
          <cell r="EX53">
            <v>538140.0445595124</v>
          </cell>
          <cell r="EY53">
            <v>0</v>
          </cell>
          <cell r="EZ53">
            <v>468420</v>
          </cell>
          <cell r="FA53">
            <v>912843</v>
          </cell>
          <cell r="FB53">
            <v>0</v>
          </cell>
          <cell r="FC53">
            <v>168347</v>
          </cell>
          <cell r="FD53">
            <v>1690736.4647015703</v>
          </cell>
          <cell r="FF53">
            <v>675881.00000000058</v>
          </cell>
          <cell r="FG53">
            <v>0</v>
          </cell>
          <cell r="FH53">
            <v>1.76</v>
          </cell>
          <cell r="FI53">
            <v>1.76</v>
          </cell>
          <cell r="FJ53">
            <v>3.2</v>
          </cell>
          <cell r="FK53">
            <v>3.2</v>
          </cell>
          <cell r="FL53">
            <v>3.2</v>
          </cell>
          <cell r="FM53">
            <v>1.64</v>
          </cell>
          <cell r="FN53">
            <v>255598.80354166677</v>
          </cell>
          <cell r="FO53">
            <v>196062.9</v>
          </cell>
          <cell r="FP53">
            <v>96074.41</v>
          </cell>
          <cell r="FQ53">
            <v>2685.32</v>
          </cell>
          <cell r="FR53">
            <v>17.491166666666675</v>
          </cell>
          <cell r="FS53">
            <v>8.4541666666666931E-2</v>
          </cell>
          <cell r="FT53">
            <v>1.2351666666666676</v>
          </cell>
          <cell r="FU53">
            <v>58.285104166666677</v>
          </cell>
          <cell r="FV53">
            <v>214877.10687499991</v>
          </cell>
          <cell r="FW53">
            <v>12252.035750000005</v>
          </cell>
          <cell r="FX53">
            <v>30</v>
          </cell>
          <cell r="FY53">
            <v>40</v>
          </cell>
          <cell r="GA53">
            <v>0</v>
          </cell>
          <cell r="GB53">
            <v>77.095979166666766</v>
          </cell>
          <cell r="GC53">
            <v>10.141875000000001</v>
          </cell>
          <cell r="GD53">
            <v>5539.0245486111062</v>
          </cell>
          <cell r="GE53">
            <v>213.92885416666681</v>
          </cell>
          <cell r="GF53">
            <v>545006.89625000034</v>
          </cell>
          <cell r="GG53" t="str">
            <v xml:space="preserve"> </v>
          </cell>
          <cell r="GH53" t="str">
            <v xml:space="preserve"> </v>
          </cell>
          <cell r="GI53">
            <v>57.380077526684858</v>
          </cell>
          <cell r="GJ53">
            <v>1337.7499999967404</v>
          </cell>
          <cell r="GK53">
            <v>100.00000063807303</v>
          </cell>
          <cell r="GL53">
            <v>2.8100325581395342</v>
          </cell>
          <cell r="GM53">
            <v>27.597675297790534</v>
          </cell>
          <cell r="GN53">
            <v>540.65023925367336</v>
          </cell>
          <cell r="GO53">
            <v>64.777220708706125</v>
          </cell>
          <cell r="GP53">
            <v>28.618352451079854</v>
          </cell>
          <cell r="GQ53">
            <v>6.6044268402140203</v>
          </cell>
          <cell r="GR53">
            <v>74.973207474439818</v>
          </cell>
          <cell r="GS53">
            <v>23.227865669464268</v>
          </cell>
          <cell r="GT53">
            <v>1.7989268560959135</v>
          </cell>
          <cell r="GU53">
            <v>0.71458333333333324</v>
          </cell>
          <cell r="GV53">
            <v>6</v>
          </cell>
          <cell r="GW53">
            <v>1.64</v>
          </cell>
          <cell r="GX53">
            <v>10.75</v>
          </cell>
          <cell r="GY53">
            <v>24.92</v>
          </cell>
          <cell r="GZ53">
            <v>65.86666666666666</v>
          </cell>
          <cell r="HA53">
            <v>62.665729166666694</v>
          </cell>
          <cell r="HB53">
            <v>127.00246527777774</v>
          </cell>
          <cell r="HC53">
            <v>81.3802083333333</v>
          </cell>
          <cell r="HD53">
            <v>20.050138888888888</v>
          </cell>
          <cell r="HE53">
            <v>59.992695180555572</v>
          </cell>
          <cell r="HF53">
            <v>5999.2695180555575</v>
          </cell>
          <cell r="HG53">
            <v>19.56399754651385</v>
          </cell>
          <cell r="HH53">
            <v>0.16850445097978831</v>
          </cell>
          <cell r="HI53">
            <v>346913.64200000011</v>
          </cell>
          <cell r="HJ53">
            <v>8.1666666666667109E-3</v>
          </cell>
          <cell r="HL53">
            <v>62.675781555332954</v>
          </cell>
          <cell r="HM53">
            <v>0.89984852296590168</v>
          </cell>
          <cell r="HN53">
            <v>221.40437122465875</v>
          </cell>
          <cell r="HO53">
            <v>1.644999999999996</v>
          </cell>
          <cell r="HP53">
            <v>443.65264365765046</v>
          </cell>
          <cell r="HQ53">
            <v>29.973355034722225</v>
          </cell>
          <cell r="HR53">
            <v>198.14888713830754</v>
          </cell>
          <cell r="HS53">
            <v>4.7850938809695078</v>
          </cell>
          <cell r="HT53">
            <v>171.17781557442717</v>
          </cell>
          <cell r="HU53">
            <v>43.632976585906412</v>
          </cell>
          <cell r="HV53">
            <v>14454.735083333342</v>
          </cell>
          <cell r="HW53">
            <v>142.69750000000008</v>
          </cell>
          <cell r="HX53">
            <v>426.04526041666691</v>
          </cell>
          <cell r="HY53">
            <v>1007.958039251538</v>
          </cell>
          <cell r="HZ53">
            <v>1493.1771543172533</v>
          </cell>
          <cell r="IA53">
            <v>47.72398498360343</v>
          </cell>
          <cell r="IB53">
            <v>18.474644734507969</v>
          </cell>
          <cell r="IC53">
            <v>883.64269422556322</v>
          </cell>
          <cell r="ID53">
            <v>768.41042803325172</v>
          </cell>
          <cell r="IE53">
            <v>1.0092084361787919</v>
          </cell>
          <cell r="IF53">
            <v>1731</v>
          </cell>
          <cell r="IG53">
            <v>130</v>
          </cell>
          <cell r="IH53">
            <v>980</v>
          </cell>
          <cell r="II53">
            <v>13.186053765332199</v>
          </cell>
          <cell r="IJ53">
            <v>86.34</v>
          </cell>
          <cell r="IK53">
            <v>64.33</v>
          </cell>
          <cell r="IL53">
            <v>117.15</v>
          </cell>
          <cell r="IM53">
            <v>48.099103185176887</v>
          </cell>
          <cell r="IN53">
            <v>1691.13</v>
          </cell>
          <cell r="IO53">
            <v>28.996973894536303</v>
          </cell>
          <cell r="IP53">
            <v>0.65988885436771461</v>
          </cell>
          <cell r="IQ53">
            <v>0</v>
          </cell>
          <cell r="IR53">
            <v>4140.9613283942635</v>
          </cell>
          <cell r="IS53">
            <v>0</v>
          </cell>
          <cell r="IU53">
            <v>168.34700000000001</v>
          </cell>
          <cell r="IV53">
            <v>169.55</v>
          </cell>
        </row>
        <row r="54">
          <cell r="A54">
            <v>44974</v>
          </cell>
          <cell r="B54">
            <v>2121.9421127910746</v>
          </cell>
          <cell r="C54">
            <v>2.7146322079423335</v>
          </cell>
          <cell r="D54">
            <v>1047.0688333333337</v>
          </cell>
          <cell r="E54">
            <v>1.244310417268454</v>
          </cell>
          <cell r="F54">
            <v>163.15729166666682</v>
          </cell>
          <cell r="G54">
            <v>165.65125</v>
          </cell>
          <cell r="H54">
            <v>166.97812500000001</v>
          </cell>
          <cell r="I54">
            <v>153.96833333333325</v>
          </cell>
          <cell r="J54">
            <v>329.22916666666612</v>
          </cell>
          <cell r="K54">
            <v>350.94145833333295</v>
          </cell>
          <cell r="L54">
            <v>564.06937499999981</v>
          </cell>
          <cell r="M54">
            <v>378.98833333333346</v>
          </cell>
          <cell r="N54">
            <v>216.02833333333325</v>
          </cell>
          <cell r="O54">
            <v>464.67020833333333</v>
          </cell>
          <cell r="P54">
            <v>627.32333333333338</v>
          </cell>
          <cell r="Q54">
            <v>321.40666666666709</v>
          </cell>
          <cell r="R54">
            <v>784.46495754717068</v>
          </cell>
          <cell r="S54">
            <v>0.67537091988130549</v>
          </cell>
          <cell r="T54">
            <v>0.46633531157269986</v>
          </cell>
          <cell r="U54">
            <v>0.37635014836795283</v>
          </cell>
          <cell r="V54">
            <v>1.5163204747774475</v>
          </cell>
          <cell r="W54">
            <v>2.5831223628691986</v>
          </cell>
          <cell r="X54">
            <v>3.9872975352352888</v>
          </cell>
          <cell r="Y54">
            <v>23.203791666666689</v>
          </cell>
          <cell r="Z54">
            <v>20.094187500000011</v>
          </cell>
          <cell r="AA54">
            <v>3.4244654088050379</v>
          </cell>
          <cell r="AB54">
            <v>30.464734293584712</v>
          </cell>
          <cell r="AC54">
            <v>0</v>
          </cell>
          <cell r="AD54">
            <v>61.383388774204619</v>
          </cell>
          <cell r="AE54">
            <v>8.1518769322106888</v>
          </cell>
          <cell r="AF54">
            <v>68.356441372101798</v>
          </cell>
          <cell r="AG54">
            <v>2155.1664978902954</v>
          </cell>
          <cell r="AH54">
            <v>2260.6062705755021</v>
          </cell>
          <cell r="AI54">
            <v>0</v>
          </cell>
          <cell r="AJ54">
            <v>44136</v>
          </cell>
          <cell r="AK54">
            <v>0</v>
          </cell>
          <cell r="AL54">
            <v>0</v>
          </cell>
          <cell r="AM54">
            <v>110391</v>
          </cell>
          <cell r="AN54">
            <v>0</v>
          </cell>
          <cell r="AO54">
            <v>413.78162002816356</v>
          </cell>
          <cell r="AP54">
            <v>0</v>
          </cell>
          <cell r="AQ54">
            <v>19.523966014994691</v>
          </cell>
          <cell r="AR54">
            <v>0</v>
          </cell>
          <cell r="AS54">
            <v>0</v>
          </cell>
          <cell r="AT54">
            <v>48.832475357107107</v>
          </cell>
          <cell r="AU54">
            <v>0</v>
          </cell>
          <cell r="AV54">
            <v>97</v>
          </cell>
          <cell r="AW54">
            <v>413.78162002816356</v>
          </cell>
          <cell r="AX54">
            <v>3.4268632808509922</v>
          </cell>
          <cell r="AZ54">
            <v>0</v>
          </cell>
          <cell r="BA54">
            <v>4.2326729308145579</v>
          </cell>
          <cell r="BB54">
            <v>-0.80580964996356563</v>
          </cell>
          <cell r="BC54">
            <v>1.0425211049830427</v>
          </cell>
          <cell r="BD54">
            <v>66.86246280944259</v>
          </cell>
          <cell r="BE54">
            <v>123.51449660878968</v>
          </cell>
          <cell r="BF54">
            <v>78.563257533929203</v>
          </cell>
          <cell r="BG54">
            <v>1450.25</v>
          </cell>
          <cell r="BH54">
            <v>4.7541179605613788</v>
          </cell>
          <cell r="BI54">
            <v>0.67729303606324387</v>
          </cell>
          <cell r="BJ54">
            <v>3.3877420500977085E-2</v>
          </cell>
          <cell r="BK54">
            <v>0.57311769408420687</v>
          </cell>
          <cell r="BL54">
            <v>0.13169537217978328</v>
          </cell>
          <cell r="BM54">
            <v>5.6045345532066089E-2</v>
          </cell>
          <cell r="BN54">
            <v>35.772370758571682</v>
          </cell>
          <cell r="BO54">
            <v>7.2225666192929472</v>
          </cell>
          <cell r="BP54">
            <v>34.313808847042097</v>
          </cell>
          <cell r="BQ54">
            <v>18.685214514123292</v>
          </cell>
          <cell r="BR54">
            <v>0.53032066086338603</v>
          </cell>
          <cell r="BS54">
            <v>0.4803499733522828</v>
          </cell>
          <cell r="BT54">
            <v>0.34321104992005691</v>
          </cell>
          <cell r="BU54">
            <v>0.58981080120802987</v>
          </cell>
          <cell r="BV54">
            <v>1.0425211049830427</v>
          </cell>
          <cell r="BW54">
            <v>1.2530143559859488</v>
          </cell>
          <cell r="BX54">
            <v>0.81128272857704509</v>
          </cell>
          <cell r="BY54">
            <v>0.74649404867649671</v>
          </cell>
          <cell r="BZ54">
            <v>2260.6064000000001</v>
          </cell>
          <cell r="CA54">
            <v>536.20091608938856</v>
          </cell>
          <cell r="CB54">
            <v>171.11639697501269</v>
          </cell>
          <cell r="CC54">
            <v>365.08451911437589</v>
          </cell>
          <cell r="CD54">
            <v>2.8920593403352366</v>
          </cell>
          <cell r="CE54">
            <v>2.8531436268743526</v>
          </cell>
          <cell r="CF54">
            <v>0</v>
          </cell>
          <cell r="CG54">
            <v>68.260000000000005</v>
          </cell>
          <cell r="CH54">
            <v>22.9</v>
          </cell>
          <cell r="CI54">
            <v>0</v>
          </cell>
          <cell r="CJ54">
            <v>0</v>
          </cell>
          <cell r="CK54">
            <v>12.64</v>
          </cell>
          <cell r="CL54">
            <v>46.409065473128784</v>
          </cell>
          <cell r="CM54">
            <v>1.1547514258372813</v>
          </cell>
          <cell r="CN54">
            <v>1.5462424076607388</v>
          </cell>
          <cell r="CO54">
            <v>70.833333333333329</v>
          </cell>
          <cell r="CP54">
            <v>2.2593248159268722</v>
          </cell>
          <cell r="CQ54">
            <v>1.0001238586806138</v>
          </cell>
          <cell r="CR54">
            <v>0.16741460624350676</v>
          </cell>
          <cell r="CS54">
            <v>59.379347238437262</v>
          </cell>
          <cell r="CT54">
            <v>17.56804298443204</v>
          </cell>
          <cell r="CU54">
            <v>1.6158673110599064</v>
          </cell>
          <cell r="CV54">
            <v>2155.1664978902954</v>
          </cell>
          <cell r="CW54">
            <v>12.64</v>
          </cell>
          <cell r="CX54">
            <v>68.260000000000005</v>
          </cell>
          <cell r="CY54">
            <v>22.9</v>
          </cell>
          <cell r="CZ54">
            <v>41.04</v>
          </cell>
          <cell r="DA54">
            <v>0.52</v>
          </cell>
          <cell r="DB54" t="e">
            <v>#DIV/0!</v>
          </cell>
          <cell r="DC54">
            <v>2.2799999999999998</v>
          </cell>
          <cell r="DD54">
            <v>2.72</v>
          </cell>
          <cell r="DE54">
            <v>52.1</v>
          </cell>
          <cell r="DF54">
            <v>10.35</v>
          </cell>
          <cell r="DG54">
            <v>6.2850000000000001</v>
          </cell>
          <cell r="DH54">
            <v>3.585</v>
          </cell>
          <cell r="DI54">
            <v>13.44</v>
          </cell>
          <cell r="DJ54">
            <v>1.89</v>
          </cell>
          <cell r="DK54">
            <v>6.8500000000000005E-2</v>
          </cell>
          <cell r="DL54">
            <v>1.35E-2</v>
          </cell>
          <cell r="DM54">
            <v>2.1385000000000001</v>
          </cell>
          <cell r="DN54">
            <v>63.664999999999999</v>
          </cell>
          <cell r="DO54">
            <v>1.575</v>
          </cell>
          <cell r="DP54">
            <v>15.125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100</v>
          </cell>
          <cell r="DY54">
            <v>60.45</v>
          </cell>
          <cell r="DZ54">
            <v>0.42</v>
          </cell>
          <cell r="EA54">
            <v>6.28</v>
          </cell>
          <cell r="EB54">
            <v>3.4249999999999998</v>
          </cell>
          <cell r="EC54">
            <v>1.9650000000000001</v>
          </cell>
          <cell r="ED54">
            <v>0.42899999999999999</v>
          </cell>
          <cell r="EE54">
            <v>5.8999999999999997E-2</v>
          </cell>
          <cell r="EF54">
            <v>2.65</v>
          </cell>
          <cell r="EG54">
            <v>0.60295138887886424</v>
          </cell>
          <cell r="EH54">
            <v>8</v>
          </cell>
          <cell r="EI54">
            <v>42.843153741825041</v>
          </cell>
          <cell r="EJ54">
            <v>15</v>
          </cell>
          <cell r="EK54">
            <v>1.6693226179649399</v>
          </cell>
          <cell r="EL54">
            <v>1.2744411607352082</v>
          </cell>
          <cell r="EM54">
            <v>25.563291139240505</v>
          </cell>
          <cell r="EN54">
            <v>18.213628691983121</v>
          </cell>
          <cell r="EO54">
            <v>15.164852320675106</v>
          </cell>
          <cell r="EP54">
            <v>12.567088607594936</v>
          </cell>
          <cell r="EQ54">
            <v>16.738101265822785</v>
          </cell>
          <cell r="ER54">
            <v>33.895358649789031</v>
          </cell>
          <cell r="ES54">
            <v>20.479156118143461</v>
          </cell>
          <cell r="ET54">
            <v>5.0810970464135021</v>
          </cell>
          <cell r="EU54">
            <v>2287457.5023135329</v>
          </cell>
          <cell r="EV54">
            <v>1135271.0628634023</v>
          </cell>
          <cell r="EW54">
            <v>0</v>
          </cell>
          <cell r="EX54">
            <v>303780.42690204328</v>
          </cell>
          <cell r="EY54">
            <v>0</v>
          </cell>
          <cell r="EZ54">
            <v>299531.59999999998</v>
          </cell>
          <cell r="FA54">
            <v>449297.4</v>
          </cell>
          <cell r="FB54">
            <v>0</v>
          </cell>
          <cell r="FC54">
            <v>100782</v>
          </cell>
          <cell r="FD54">
            <v>935397.37843803479</v>
          </cell>
          <cell r="FF54">
            <v>393116.66666666721</v>
          </cell>
          <cell r="FG54">
            <v>0</v>
          </cell>
          <cell r="FH54">
            <v>2.72</v>
          </cell>
          <cell r="FI54">
            <v>2.72</v>
          </cell>
          <cell r="FJ54">
            <v>3.9</v>
          </cell>
          <cell r="FK54">
            <v>3.9</v>
          </cell>
          <cell r="FL54">
            <v>3.9</v>
          </cell>
          <cell r="FM54">
            <v>1.6</v>
          </cell>
          <cell r="FN54">
            <v>228894.6128571427</v>
          </cell>
          <cell r="FO54">
            <v>189981.2</v>
          </cell>
          <cell r="FP54">
            <v>96074.41</v>
          </cell>
          <cell r="FQ54">
            <v>2692.15</v>
          </cell>
          <cell r="FR54">
            <v>13.769645833333325</v>
          </cell>
          <cell r="FS54">
            <v>7.7583333333332963E-2</v>
          </cell>
          <cell r="FT54">
            <v>1.2205625000000013</v>
          </cell>
          <cell r="FU54">
            <v>42.798104166666661</v>
          </cell>
          <cell r="FV54">
            <v>185517.73874608145</v>
          </cell>
          <cell r="FW54">
            <v>5638.4021041666729</v>
          </cell>
          <cell r="FX54">
            <v>30</v>
          </cell>
          <cell r="FY54">
            <v>30</v>
          </cell>
          <cell r="GA54">
            <v>0</v>
          </cell>
          <cell r="GB54">
            <v>57.865895833333312</v>
          </cell>
          <cell r="GC54">
            <v>7.9790295358649805</v>
          </cell>
          <cell r="GD54">
            <v>4572.0800847457631</v>
          </cell>
          <cell r="GE54">
            <v>218.72295358649785</v>
          </cell>
          <cell r="GF54">
            <v>638359.13880174269</v>
          </cell>
          <cell r="GG54" t="str">
            <v xml:space="preserve"> </v>
          </cell>
          <cell r="GH54" t="str">
            <v xml:space="preserve"> </v>
          </cell>
          <cell r="GI54">
            <v>56.749435125104355</v>
          </cell>
          <cell r="GJ54">
            <v>868.2499999855645</v>
          </cell>
          <cell r="GK54">
            <v>100.00000572521184</v>
          </cell>
          <cell r="GL54">
            <v>2.1829304578739843</v>
          </cell>
          <cell r="GM54">
            <v>20.288979195820406</v>
          </cell>
          <cell r="GN54">
            <v>544.91963017214277</v>
          </cell>
          <cell r="GO54">
            <v>65.929820677462629</v>
          </cell>
          <cell r="GP54">
            <v>29.184819373133937</v>
          </cell>
          <cell r="GQ54">
            <v>4.885359949403429</v>
          </cell>
          <cell r="GR54">
            <v>75.581574774687823</v>
          </cell>
          <cell r="GS54">
            <v>22.361652935336735</v>
          </cell>
          <cell r="GT54">
            <v>2.0567722899754508</v>
          </cell>
          <cell r="GU54">
            <v>0.4031481481481482</v>
          </cell>
          <cell r="GV54">
            <v>4</v>
          </cell>
          <cell r="GW54">
            <v>1.6</v>
          </cell>
          <cell r="GX54">
            <v>10.199999999999999</v>
          </cell>
          <cell r="GY54">
            <v>24.6</v>
          </cell>
          <cell r="GZ54">
            <v>71.599999999999994</v>
          </cell>
          <cell r="HA54">
            <v>60.024767932489468</v>
          </cell>
          <cell r="HB54">
            <v>129.49410000000003</v>
          </cell>
          <cell r="HC54">
            <v>121.2911392405064</v>
          </cell>
          <cell r="HD54">
            <v>23.601940928270054</v>
          </cell>
          <cell r="HE54">
            <v>49.049340464135</v>
          </cell>
          <cell r="HF54">
            <v>4904.9340464135003</v>
          </cell>
          <cell r="HG54">
            <v>17.482644455083367</v>
          </cell>
          <cell r="HH54">
            <v>0.19963806536544346</v>
          </cell>
          <cell r="HI54">
            <v>162420.13099999991</v>
          </cell>
          <cell r="HJ54">
            <v>5.9746488241091073E-3</v>
          </cell>
          <cell r="HL54">
            <v>0</v>
          </cell>
          <cell r="HM54">
            <v>0.78212532913099631</v>
          </cell>
          <cell r="HN54">
            <v>133.20513804263922</v>
          </cell>
          <cell r="HO54">
            <v>0</v>
          </cell>
          <cell r="HP54">
            <v>448.9046233240071</v>
          </cell>
          <cell r="HQ54">
            <v>18.462821729957806</v>
          </cell>
          <cell r="HR54">
            <v>166.73224766164006</v>
          </cell>
          <cell r="HS54">
            <v>7.2889768440728266</v>
          </cell>
          <cell r="HT54">
            <v>94.191927940645925</v>
          </cell>
          <cell r="HU54">
            <v>0</v>
          </cell>
          <cell r="HV54">
            <v>6767.505458333324</v>
          </cell>
          <cell r="HW54">
            <v>162.43875000000003</v>
          </cell>
          <cell r="HX54">
            <v>406.5821093749999</v>
          </cell>
          <cell r="HY54">
            <v>1011.8778896119734</v>
          </cell>
          <cell r="HZ54">
            <v>2430.0873531474831</v>
          </cell>
          <cell r="IA54">
            <v>84.039933212976024</v>
          </cell>
          <cell r="IB54">
            <v>33.574525952578995</v>
          </cell>
          <cell r="IC54">
            <v>1351.6713114492325</v>
          </cell>
          <cell r="ID54">
            <v>1294.6911364376022</v>
          </cell>
          <cell r="IE54">
            <v>0.93302185112808678</v>
          </cell>
          <cell r="IF54">
            <v>1449</v>
          </cell>
          <cell r="IG54">
            <v>100</v>
          </cell>
          <cell r="IH54">
            <v>1079</v>
          </cell>
          <cell r="II54">
            <v>15.985782394742003</v>
          </cell>
          <cell r="IJ54">
            <v>86.35</v>
          </cell>
          <cell r="IK54">
            <v>65.199999999999989</v>
          </cell>
          <cell r="IL54">
            <v>100.92</v>
          </cell>
          <cell r="IM54">
            <v>41.230082533182333</v>
          </cell>
          <cell r="IN54">
            <v>934.18</v>
          </cell>
          <cell r="IO54">
            <v>28.997055048221394</v>
          </cell>
          <cell r="IP54">
            <v>1.1182840144131239</v>
          </cell>
          <cell r="IQ54">
            <v>0.29166666666666674</v>
          </cell>
          <cell r="IR54">
            <v>2287.457502313533</v>
          </cell>
          <cell r="IS54">
            <v>0</v>
          </cell>
          <cell r="IU54">
            <v>100.782</v>
          </cell>
          <cell r="IV54">
            <v>103.45</v>
          </cell>
        </row>
        <row r="55">
          <cell r="A55">
            <v>44975</v>
          </cell>
          <cell r="B55">
            <v>2492.1626579861113</v>
          </cell>
          <cell r="C55">
            <v>3.0491354166666635</v>
          </cell>
          <cell r="D55">
            <v>1101.1677187500002</v>
          </cell>
          <cell r="E55">
            <v>1.3911145833333265</v>
          </cell>
          <cell r="F55">
            <v>161.0414583333332</v>
          </cell>
          <cell r="G55">
            <v>149.97583333333353</v>
          </cell>
          <cell r="H55">
            <v>145.1177083333333</v>
          </cell>
          <cell r="I55">
            <v>148.44958333333327</v>
          </cell>
          <cell r="J55">
            <v>319.8952083333333</v>
          </cell>
          <cell r="K55">
            <v>383.01645833333299</v>
          </cell>
          <cell r="L55">
            <v>608.63062500000001</v>
          </cell>
          <cell r="M55">
            <v>369.69458333333324</v>
          </cell>
          <cell r="N55">
            <v>222.56666666666666</v>
          </cell>
          <cell r="O55">
            <v>442.5581250000003</v>
          </cell>
          <cell r="P55">
            <v>623.13750000000005</v>
          </cell>
          <cell r="Q55">
            <v>305.22083333333325</v>
          </cell>
          <cell r="R55">
            <v>817.95547500000066</v>
          </cell>
          <cell r="S55">
            <v>0.76214583333333252</v>
          </cell>
          <cell r="T55">
            <v>0.50096874999999996</v>
          </cell>
          <cell r="U55">
            <v>0.39920833333333366</v>
          </cell>
          <cell r="V55">
            <v>1.6605833333333302</v>
          </cell>
          <cell r="W55">
            <v>4.8320486111111123</v>
          </cell>
          <cell r="X55">
            <v>6.5903135218219617</v>
          </cell>
          <cell r="Y55">
            <v>23.787270833333356</v>
          </cell>
          <cell r="Z55">
            <v>20.405229166666654</v>
          </cell>
          <cell r="AA55">
            <v>4.0440833333333348</v>
          </cell>
          <cell r="AB55">
            <v>33.932522167047999</v>
          </cell>
          <cell r="AC55">
            <v>3.2753488944018043</v>
          </cell>
          <cell r="AD55">
            <v>53.43295488130709</v>
          </cell>
          <cell r="AE55">
            <v>9.3591740572431199</v>
          </cell>
          <cell r="AF55">
            <v>115.0383383194922</v>
          </cell>
          <cell r="AG55">
            <v>2116.4949999999999</v>
          </cell>
          <cell r="AH55">
            <v>3960.6796017393244</v>
          </cell>
          <cell r="AI55">
            <v>0</v>
          </cell>
          <cell r="AJ55">
            <v>297279</v>
          </cell>
          <cell r="AK55">
            <v>0</v>
          </cell>
          <cell r="AL55">
            <v>0</v>
          </cell>
          <cell r="AM55">
            <v>158351</v>
          </cell>
          <cell r="AN55">
            <v>0</v>
          </cell>
          <cell r="AO55">
            <v>412.77507035962651</v>
          </cell>
          <cell r="AP55">
            <v>0</v>
          </cell>
          <cell r="AQ55">
            <v>75.05757341983697</v>
          </cell>
          <cell r="AR55">
            <v>0</v>
          </cell>
          <cell r="AS55">
            <v>0</v>
          </cell>
          <cell r="AT55">
            <v>39.98076489965522</v>
          </cell>
          <cell r="AU55">
            <v>0</v>
          </cell>
          <cell r="AV55">
            <v>163</v>
          </cell>
          <cell r="AW55">
            <v>412.77507035962651</v>
          </cell>
          <cell r="AX55">
            <v>3.9535554838798546</v>
          </cell>
          <cell r="AZ55">
            <v>0</v>
          </cell>
          <cell r="BA55">
            <v>4.4892228489338404</v>
          </cell>
          <cell r="BB55">
            <v>-0.53566736505398582</v>
          </cell>
          <cell r="BC55">
            <v>1.0408265697200982</v>
          </cell>
          <cell r="BD55">
            <v>76.726266661265257</v>
          </cell>
          <cell r="BE55">
            <v>113.54900335250397</v>
          </cell>
          <cell r="BF55">
            <v>82.464946085447281</v>
          </cell>
          <cell r="BG55">
            <v>1459.1</v>
          </cell>
          <cell r="BH55">
            <v>4.7233860173895401</v>
          </cell>
          <cell r="BI55">
            <v>0.62980316357829114</v>
          </cell>
          <cell r="BJ55">
            <v>3.7051839083373457E-2</v>
          </cell>
          <cell r="BK55">
            <v>0.49825074146366194</v>
          </cell>
          <cell r="BL55">
            <v>0.13445288853963344</v>
          </cell>
          <cell r="BM55">
            <v>5.5975385941341972E-2</v>
          </cell>
          <cell r="BN55">
            <v>35.379718626442077</v>
          </cell>
          <cell r="BO55">
            <v>7.4074180794020466</v>
          </cell>
          <cell r="BP55">
            <v>33.991766505984941</v>
          </cell>
          <cell r="BQ55">
            <v>19.292317608189357</v>
          </cell>
          <cell r="BR55">
            <v>0.53543822780696537</v>
          </cell>
          <cell r="BS55">
            <v>0.46709879217895262</v>
          </cell>
          <cell r="BT55">
            <v>0.3618834967231761</v>
          </cell>
          <cell r="BU55">
            <v>0.63556599685858206</v>
          </cell>
          <cell r="BV55">
            <v>1.0408265697200982</v>
          </cell>
          <cell r="BW55">
            <v>1.2588324590446072</v>
          </cell>
          <cell r="BX55">
            <v>0.80309517092884619</v>
          </cell>
          <cell r="BY55">
            <v>0.77057845420570881</v>
          </cell>
          <cell r="BZ55">
            <v>3960.6795999999999</v>
          </cell>
          <cell r="CA55">
            <v>531.02155451462954</v>
          </cell>
          <cell r="CB55">
            <v>154.07685858558474</v>
          </cell>
          <cell r="CC55">
            <v>376.94469592904477</v>
          </cell>
          <cell r="CD55">
            <v>2.8995805106556749</v>
          </cell>
          <cell r="CE55">
            <v>2.900673912396273</v>
          </cell>
          <cell r="CF55">
            <v>0</v>
          </cell>
          <cell r="CG55">
            <v>67.680000000000007</v>
          </cell>
          <cell r="CH55">
            <v>23.65</v>
          </cell>
          <cell r="CI55">
            <v>0</v>
          </cell>
          <cell r="CJ55">
            <v>0</v>
          </cell>
          <cell r="CK55">
            <v>12.47</v>
          </cell>
          <cell r="CL55">
            <v>46.173511719560217</v>
          </cell>
          <cell r="CM55">
            <v>1.1657438708010934</v>
          </cell>
          <cell r="CN55">
            <v>2.7090831737346099</v>
          </cell>
          <cell r="CO55">
            <v>100</v>
          </cell>
          <cell r="CP55">
            <v>2.2590603391087289</v>
          </cell>
          <cell r="CQ55">
            <v>1.0106807202489745</v>
          </cell>
          <cell r="CR55">
            <v>0.68381442452215135</v>
          </cell>
          <cell r="CS55">
            <v>62.812953214855611</v>
          </cell>
          <cell r="CT55">
            <v>17.704052968204241</v>
          </cell>
          <cell r="CU55">
            <v>1.9479399023874338</v>
          </cell>
          <cell r="CV55">
            <v>2116.4949999999999</v>
          </cell>
          <cell r="CW55">
            <v>12.47</v>
          </cell>
          <cell r="CX55">
            <v>67.680000000000007</v>
          </cell>
          <cell r="CY55">
            <v>23.65</v>
          </cell>
          <cell r="CZ55">
            <v>43.465000000000003</v>
          </cell>
          <cell r="DA55">
            <v>0.51</v>
          </cell>
          <cell r="DB55" t="e">
            <v>#DIV/0!</v>
          </cell>
          <cell r="DC55">
            <v>1.9650000000000001</v>
          </cell>
          <cell r="DD55">
            <v>1.8149999999999999</v>
          </cell>
          <cell r="DE55">
            <v>51.876666666666665</v>
          </cell>
          <cell r="DF55">
            <v>10.403333333333334</v>
          </cell>
          <cell r="DG55">
            <v>6.47</v>
          </cell>
          <cell r="DH55">
            <v>3.88</v>
          </cell>
          <cell r="DI55">
            <v>13.166666666666666</v>
          </cell>
          <cell r="DJ55">
            <v>2.0233333333333334</v>
          </cell>
          <cell r="DK55">
            <v>6.6000000000000003E-2</v>
          </cell>
          <cell r="DL55">
            <v>1.2999999999999999E-2</v>
          </cell>
          <cell r="DM55">
            <v>2.0379999999999998</v>
          </cell>
          <cell r="DN55">
            <v>54.073333333333331</v>
          </cell>
          <cell r="DO55">
            <v>2.0866666666666664</v>
          </cell>
          <cell r="DP55">
            <v>13.236666666666666</v>
          </cell>
          <cell r="DQ55">
            <v>63.61</v>
          </cell>
          <cell r="DR55">
            <v>0.56999999999999995</v>
          </cell>
          <cell r="DS55">
            <v>3.52</v>
          </cell>
          <cell r="DT55">
            <v>1.97</v>
          </cell>
          <cell r="DU55">
            <v>0.156</v>
          </cell>
          <cell r="DV55">
            <v>4.3999999999999997E-2</v>
          </cell>
          <cell r="DW55">
            <v>7.1999999999999995E-2</v>
          </cell>
          <cell r="DX55">
            <v>98.33</v>
          </cell>
          <cell r="DY55">
            <v>60.896666666666668</v>
          </cell>
          <cell r="DZ55">
            <v>1.02</v>
          </cell>
          <cell r="EA55">
            <v>5.81</v>
          </cell>
          <cell r="EB55">
            <v>3.8433333333333337</v>
          </cell>
          <cell r="EC55">
            <v>1.96</v>
          </cell>
          <cell r="ED55">
            <v>0.46</v>
          </cell>
          <cell r="EE55">
            <v>6.433333333333334E-2</v>
          </cell>
          <cell r="EF55">
            <v>2.66</v>
          </cell>
          <cell r="EG55">
            <v>0.89524305555823958</v>
          </cell>
          <cell r="EH55">
            <v>10</v>
          </cell>
          <cell r="EI55">
            <v>34.903301428192236</v>
          </cell>
          <cell r="EJ55">
            <v>20</v>
          </cell>
          <cell r="EK55">
            <v>1.8700036052308953</v>
          </cell>
          <cell r="EL55">
            <v>1.4942042493706571</v>
          </cell>
          <cell r="EM55">
            <v>8.4423958333333342</v>
          </cell>
          <cell r="EN55">
            <v>13.135624999999999</v>
          </cell>
          <cell r="EO55">
            <v>1.6180555555555556E-2</v>
          </cell>
          <cell r="EP55">
            <v>6.0491319444444445</v>
          </cell>
          <cell r="EQ55">
            <v>4.2985069444444441</v>
          </cell>
          <cell r="ER55">
            <v>12.623194444444444</v>
          </cell>
          <cell r="ES55">
            <v>17.006701388888889</v>
          </cell>
          <cell r="ET55">
            <v>9.044756944444444</v>
          </cell>
          <cell r="EU55">
            <v>3450839.6264440035</v>
          </cell>
          <cell r="EV55">
            <v>2191450.8074529744</v>
          </cell>
          <cell r="EW55">
            <v>211530.57659525814</v>
          </cell>
          <cell r="EX55">
            <v>604439.87758610735</v>
          </cell>
          <cell r="EY55">
            <v>0</v>
          </cell>
          <cell r="EZ55">
            <v>551903.6</v>
          </cell>
          <cell r="FA55">
            <v>827855.4</v>
          </cell>
          <cell r="FB55">
            <v>0</v>
          </cell>
          <cell r="FC55">
            <v>141931</v>
          </cell>
          <cell r="FD55">
            <v>1634869.8005619373</v>
          </cell>
          <cell r="FF55">
            <v>619689</v>
          </cell>
          <cell r="FG55">
            <v>0</v>
          </cell>
          <cell r="FH55">
            <v>1.8149999999999999</v>
          </cell>
          <cell r="FI55">
            <v>1.8149999999999999</v>
          </cell>
          <cell r="FJ55">
            <v>2.6</v>
          </cell>
          <cell r="FK55">
            <v>2.6</v>
          </cell>
          <cell r="FL55">
            <v>2.6</v>
          </cell>
          <cell r="FM55">
            <v>1.5233333333333334</v>
          </cell>
          <cell r="FN55">
            <v>248975.1020833333</v>
          </cell>
          <cell r="FO55">
            <v>192800.5</v>
          </cell>
          <cell r="FP55">
            <v>96074.41</v>
          </cell>
          <cell r="FQ55">
            <v>2508.92</v>
          </cell>
          <cell r="FR55">
            <v>21.026500000000009</v>
          </cell>
          <cell r="FS55">
            <v>8.991666666666745E-2</v>
          </cell>
          <cell r="FT55">
            <v>1.2473750000000003</v>
          </cell>
          <cell r="FU55">
            <v>58.06116666666663</v>
          </cell>
          <cell r="FV55">
            <v>225959.69499999992</v>
          </cell>
          <cell r="FW55">
            <v>12002.341604166682</v>
          </cell>
          <cell r="FX55">
            <v>30</v>
          </cell>
          <cell r="FY55">
            <v>30</v>
          </cell>
          <cell r="GA55">
            <v>0</v>
          </cell>
          <cell r="GB55">
            <v>80.424958333333365</v>
          </cell>
          <cell r="GC55">
            <v>10.354027777777786</v>
          </cell>
          <cell r="GD55">
            <v>5286.290902777775</v>
          </cell>
          <cell r="GE55">
            <v>211.05656249999998</v>
          </cell>
          <cell r="GF55">
            <v>992905.53354166739</v>
          </cell>
          <cell r="GG55" t="str">
            <v xml:space="preserve"> </v>
          </cell>
          <cell r="GH55" t="str">
            <v xml:space="preserve"> </v>
          </cell>
          <cell r="GI55">
            <v>57.813411876250896</v>
          </cell>
          <cell r="GJ55">
            <v>1289.150000003865</v>
          </cell>
          <cell r="GK55">
            <v>99.999999956085205</v>
          </cell>
          <cell r="GL55">
            <v>2.7090831737346099</v>
          </cell>
          <cell r="GM55">
            <v>32.314962773576454</v>
          </cell>
          <cell r="GN55">
            <v>539.23591495240453</v>
          </cell>
          <cell r="GO55">
            <v>57.139968019160847</v>
          </cell>
          <cell r="GP55">
            <v>25.563843086808902</v>
          </cell>
          <cell r="GQ55">
            <v>17.296188894030248</v>
          </cell>
          <cell r="GR55">
            <v>76.169277003796296</v>
          </cell>
          <cell r="GS55">
            <v>21.468580055651675</v>
          </cell>
          <cell r="GT55">
            <v>2.362142940552034</v>
          </cell>
          <cell r="GU55">
            <v>0.68688657407407405</v>
          </cell>
          <cell r="GV55">
            <v>9</v>
          </cell>
          <cell r="GW55">
            <v>1.5233333333333334</v>
          </cell>
          <cell r="GX55">
            <v>10.63</v>
          </cell>
          <cell r="GY55">
            <v>25.69</v>
          </cell>
          <cell r="GZ55">
            <v>69.666666666666671</v>
          </cell>
          <cell r="HA55">
            <v>63.835694444444435</v>
          </cell>
          <cell r="HB55">
            <v>130.63052083333335</v>
          </cell>
          <cell r="HC55">
            <v>86.947638888888889</v>
          </cell>
          <cell r="HD55">
            <v>19.42399305555557</v>
          </cell>
          <cell r="HE55">
            <v>59.653352628472184</v>
          </cell>
          <cell r="HF55">
            <v>5965.3352628472185</v>
          </cell>
          <cell r="HG55">
            <v>12.973905434450209</v>
          </cell>
          <cell r="HH55">
            <v>0.15277767676764364</v>
          </cell>
          <cell r="HI55">
            <v>326624.14449999999</v>
          </cell>
          <cell r="HJ55">
            <v>5.2943016186867958E-3</v>
          </cell>
          <cell r="HL55">
            <v>90.655961397967772</v>
          </cell>
          <cell r="HM55">
            <v>0.59010567942323511</v>
          </cell>
          <cell r="HN55">
            <v>257.13022807448232</v>
          </cell>
          <cell r="HO55">
            <v>1.6700000000000017</v>
          </cell>
          <cell r="HP55">
            <v>444.07721183903209</v>
          </cell>
          <cell r="HQ55">
            <v>8.8270616319444439</v>
          </cell>
          <cell r="HR55">
            <v>193.73018147443864</v>
          </cell>
          <cell r="HS55">
            <v>5.6140012995640811</v>
          </cell>
          <cell r="HT55">
            <v>165.02831673913852</v>
          </cell>
          <cell r="HU55">
            <v>49.00863872319789</v>
          </cell>
          <cell r="HV55">
            <v>13609.339354166661</v>
          </cell>
          <cell r="HW55">
            <v>151.14614583333332</v>
          </cell>
          <cell r="HX55">
            <v>409.34</v>
          </cell>
          <cell r="HY55">
            <v>871.27462290273979</v>
          </cell>
          <cell r="HZ55">
            <v>1508.6810979044892</v>
          </cell>
          <cell r="IA55">
            <v>48.678640886612506</v>
          </cell>
          <cell r="IB55">
            <v>19.163070869622782</v>
          </cell>
          <cell r="IC55">
            <v>906.08546723244751</v>
          </cell>
          <cell r="ID55">
            <v>780.94488287954186</v>
          </cell>
          <cell r="IE55">
            <v>0.99744949358175816</v>
          </cell>
          <cell r="IF55">
            <v>1877</v>
          </cell>
          <cell r="IG55">
            <v>150</v>
          </cell>
          <cell r="IH55">
            <v>1020</v>
          </cell>
          <cell r="II55">
            <v>13.400217603501053</v>
          </cell>
          <cell r="IJ55">
            <v>86.545000000000002</v>
          </cell>
          <cell r="IK55">
            <v>63.680000000000007</v>
          </cell>
          <cell r="IL55">
            <v>206.96</v>
          </cell>
          <cell r="IM55">
            <v>51.214360066393851</v>
          </cell>
          <cell r="IN55">
            <v>1409.57</v>
          </cell>
          <cell r="IO55">
            <v>29.001053580565728</v>
          </cell>
          <cell r="IP55">
            <v>0.73144012961815952</v>
          </cell>
          <cell r="IQ55">
            <v>0</v>
          </cell>
          <cell r="IR55">
            <v>3450.8396264440034</v>
          </cell>
          <cell r="IS55">
            <v>0</v>
          </cell>
          <cell r="IU55">
            <v>141.93100000000001</v>
          </cell>
          <cell r="IV55">
            <v>230</v>
          </cell>
        </row>
        <row r="56">
          <cell r="A56">
            <v>44976</v>
          </cell>
          <cell r="B56">
            <v>2510.4494496527777</v>
          </cell>
          <cell r="C56">
            <v>3.0897708333333256</v>
          </cell>
          <cell r="D56">
            <v>1100.1943020833332</v>
          </cell>
          <cell r="E56">
            <v>1.3984583333333245</v>
          </cell>
          <cell r="F56">
            <v>163.03895833333323</v>
          </cell>
          <cell r="G56">
            <v>152.4164583333334</v>
          </cell>
          <cell r="H56">
            <v>149.34562500000001</v>
          </cell>
          <cell r="I56">
            <v>150.36104166666669</v>
          </cell>
          <cell r="J56">
            <v>329.44333333333338</v>
          </cell>
          <cell r="K56">
            <v>398.93291666666664</v>
          </cell>
          <cell r="L56">
            <v>620.03187500000047</v>
          </cell>
          <cell r="M56">
            <v>374.92416666666634</v>
          </cell>
          <cell r="N56">
            <v>227.78104166666651</v>
          </cell>
          <cell r="O56">
            <v>458.10041666666689</v>
          </cell>
          <cell r="P56">
            <v>637.30124999999998</v>
          </cell>
          <cell r="Q56">
            <v>323.47708333333355</v>
          </cell>
          <cell r="R56">
            <v>824.71951870241696</v>
          </cell>
          <cell r="S56">
            <v>0.76231250000000117</v>
          </cell>
          <cell r="T56">
            <v>0.49837499999999957</v>
          </cell>
          <cell r="U56">
            <v>0.43495833333333295</v>
          </cell>
          <cell r="V56">
            <v>1.6936875000000027</v>
          </cell>
          <cell r="W56">
            <v>3.9164539007092216</v>
          </cell>
          <cell r="X56">
            <v>6.4794404902032845</v>
          </cell>
          <cell r="Y56">
            <v>23.817873684210547</v>
          </cell>
          <cell r="Z56">
            <v>20.42872068230276</v>
          </cell>
          <cell r="AA56">
            <v>4.2706708595387832</v>
          </cell>
          <cell r="AB56">
            <v>31.871557032653264</v>
          </cell>
          <cell r="AC56">
            <v>5.9410265997797005</v>
          </cell>
          <cell r="AD56">
            <v>52.168733317010172</v>
          </cell>
          <cell r="AE56">
            <v>10.018683050556854</v>
          </cell>
          <cell r="AF56">
            <v>107.73444573964638</v>
          </cell>
          <cell r="AG56">
            <v>2113.4702836879428</v>
          </cell>
          <cell r="AH56">
            <v>3943.5112612609291</v>
          </cell>
          <cell r="AI56">
            <v>0</v>
          </cell>
          <cell r="AJ56">
            <v>275773</v>
          </cell>
          <cell r="AK56">
            <v>0</v>
          </cell>
          <cell r="AL56">
            <v>0</v>
          </cell>
          <cell r="AM56">
            <v>149079</v>
          </cell>
          <cell r="AN56">
            <v>0</v>
          </cell>
          <cell r="AO56">
            <v>410.10484022023672</v>
          </cell>
          <cell r="AP56">
            <v>0</v>
          </cell>
          <cell r="AQ56">
            <v>69.930826040502339</v>
          </cell>
          <cell r="AR56">
            <v>0</v>
          </cell>
          <cell r="AS56">
            <v>0</v>
          </cell>
          <cell r="AT56">
            <v>37.803619699144036</v>
          </cell>
          <cell r="AU56">
            <v>0</v>
          </cell>
          <cell r="AV56">
            <v>158</v>
          </cell>
          <cell r="AW56">
            <v>410.10484022023672</v>
          </cell>
          <cell r="AX56">
            <v>3.884915041116165</v>
          </cell>
          <cell r="AZ56">
            <v>0</v>
          </cell>
          <cell r="BA56">
            <v>4.3434620385142626</v>
          </cell>
          <cell r="BB56">
            <v>-0.45854699739809757</v>
          </cell>
          <cell r="BC56">
            <v>1.019344429934234</v>
          </cell>
          <cell r="BD56">
            <v>75.434610241381222</v>
          </cell>
          <cell r="BE56">
            <v>111.80326963511547</v>
          </cell>
          <cell r="BF56">
            <v>81.149750117460485</v>
          </cell>
          <cell r="BG56">
            <v>1462.909090909091</v>
          </cell>
          <cell r="BH56">
            <v>4.7744452365191705</v>
          </cell>
          <cell r="BI56">
            <v>0.56308136870512748</v>
          </cell>
          <cell r="BJ56">
            <v>3.5559575334793016E-2</v>
          </cell>
          <cell r="BK56">
            <v>0.46993752227710162</v>
          </cell>
          <cell r="BL56">
            <v>0.13209835022149805</v>
          </cell>
          <cell r="BM56">
            <v>5.2708462752685981E-2</v>
          </cell>
          <cell r="BN56">
            <v>34.611074392789853</v>
          </cell>
          <cell r="BO56">
            <v>9.0670100310606436</v>
          </cell>
          <cell r="BP56">
            <v>33.959310300931818</v>
          </cell>
          <cell r="BQ56">
            <v>18.530819542746578</v>
          </cell>
          <cell r="BR56">
            <v>0.49353964051122762</v>
          </cell>
          <cell r="BS56">
            <v>0.4679296298182189</v>
          </cell>
          <cell r="BT56">
            <v>0.3505965171342737</v>
          </cell>
          <cell r="BU56">
            <v>0.61780513264422832</v>
          </cell>
          <cell r="BV56">
            <v>1.019344429934234</v>
          </cell>
          <cell r="BW56">
            <v>1.2863683549148548</v>
          </cell>
          <cell r="BX56">
            <v>0.83216972796642541</v>
          </cell>
          <cell r="BY56">
            <v>0.76329904781302516</v>
          </cell>
          <cell r="BZ56">
            <v>3943.5112000000004</v>
          </cell>
          <cell r="CA56">
            <v>533.50711760095442</v>
          </cell>
          <cell r="CB56">
            <v>168.11748396281698</v>
          </cell>
          <cell r="CC56">
            <v>365.38963363813741</v>
          </cell>
          <cell r="CD56">
            <v>2.9655515293655421</v>
          </cell>
          <cell r="CE56">
            <v>2.6996257074900307</v>
          </cell>
          <cell r="CF56">
            <v>0</v>
          </cell>
          <cell r="CG56">
            <v>67.84</v>
          </cell>
          <cell r="CH56">
            <v>23.2</v>
          </cell>
          <cell r="CI56">
            <v>0</v>
          </cell>
          <cell r="CJ56">
            <v>0</v>
          </cell>
          <cell r="CK56">
            <v>12.53</v>
          </cell>
          <cell r="CL56">
            <v>46.170153827169166</v>
          </cell>
          <cell r="CM56">
            <v>1.1659013824024616</v>
          </cell>
          <cell r="CN56">
            <v>2.6973400820793438</v>
          </cell>
          <cell r="CO56">
            <v>100</v>
          </cell>
          <cell r="CP56">
            <v>2.1838280025248826</v>
          </cell>
          <cell r="CQ56">
            <v>1.0109498034580631</v>
          </cell>
          <cell r="CR56">
            <v>0.69013723513321967</v>
          </cell>
          <cell r="CS56">
            <v>61.1061834398784</v>
          </cell>
          <cell r="CT56">
            <v>17.854561806212754</v>
          </cell>
          <cell r="CU56">
            <v>2.1890048713693333</v>
          </cell>
          <cell r="CV56">
            <v>2113.4702836879428</v>
          </cell>
          <cell r="CW56">
            <v>12.53</v>
          </cell>
          <cell r="CX56">
            <v>67.84</v>
          </cell>
          <cell r="CY56">
            <v>23.2</v>
          </cell>
          <cell r="CZ56">
            <v>44.655000000000001</v>
          </cell>
          <cell r="DA56">
            <v>0.5</v>
          </cell>
          <cell r="DB56" t="e">
            <v>#DIV/0!</v>
          </cell>
          <cell r="DC56">
            <v>2.1349999999999998</v>
          </cell>
          <cell r="DD56">
            <v>1.85</v>
          </cell>
          <cell r="DE56">
            <v>51.786666666666669</v>
          </cell>
          <cell r="DF56">
            <v>9.2966666666666669</v>
          </cell>
          <cell r="DG56">
            <v>6.03</v>
          </cell>
          <cell r="DH56">
            <v>3.5366666666666666</v>
          </cell>
          <cell r="DI56">
            <v>13.58</v>
          </cell>
          <cell r="DJ56">
            <v>2.0966666666666671</v>
          </cell>
          <cell r="DK56">
            <v>6.2666666666666662E-2</v>
          </cell>
          <cell r="DL56">
            <v>1.1000000000000001E-2</v>
          </cell>
          <cell r="DM56">
            <v>2.254</v>
          </cell>
          <cell r="DN56">
            <v>55.506666666666668</v>
          </cell>
          <cell r="DO56">
            <v>2.4266666666666667</v>
          </cell>
          <cell r="DP56">
            <v>13.946666666666667</v>
          </cell>
          <cell r="DQ56">
            <v>61.45333333333334</v>
          </cell>
          <cell r="DR56">
            <v>0.52333333333333332</v>
          </cell>
          <cell r="DS56">
            <v>4.4866666666666672</v>
          </cell>
          <cell r="DT56">
            <v>3.35</v>
          </cell>
          <cell r="DU56">
            <v>5.8999999999999997E-2</v>
          </cell>
          <cell r="DV56">
            <v>4.4000000000000004E-2</v>
          </cell>
          <cell r="DW56">
            <v>8.0333333333333326E-2</v>
          </cell>
          <cell r="DX56">
            <v>98.206666666666663</v>
          </cell>
          <cell r="DY56">
            <v>60.7</v>
          </cell>
          <cell r="DZ56">
            <v>1.0566666666666666</v>
          </cell>
          <cell r="EA56">
            <v>5.9933333333333323</v>
          </cell>
          <cell r="EB56">
            <v>3.9333333333333336</v>
          </cell>
          <cell r="EC56">
            <v>1.99</v>
          </cell>
          <cell r="ED56">
            <v>0.46200000000000002</v>
          </cell>
          <cell r="EE56">
            <v>6.3E-2</v>
          </cell>
          <cell r="EF56">
            <v>2.6461538461538465</v>
          </cell>
          <cell r="EG56">
            <v>0.97802083333226619</v>
          </cell>
          <cell r="EH56">
            <v>13</v>
          </cell>
          <cell r="EI56">
            <v>35.246182853692943</v>
          </cell>
          <cell r="EJ56">
            <v>28</v>
          </cell>
          <cell r="EK56">
            <v>1.7999965389123187</v>
          </cell>
          <cell r="EL56">
            <v>1.388719168490721</v>
          </cell>
          <cell r="EM56">
            <v>29.588475177304964</v>
          </cell>
          <cell r="EN56">
            <v>30.977730496453901</v>
          </cell>
          <cell r="EO56">
            <v>27.310106382978724</v>
          </cell>
          <cell r="EP56">
            <v>21.525354609929078</v>
          </cell>
          <cell r="EQ56">
            <v>27.84141843971631</v>
          </cell>
          <cell r="ER56">
            <v>27.513546099290782</v>
          </cell>
          <cell r="ES56">
            <v>18.150212765957448</v>
          </cell>
          <cell r="ET56">
            <v>6.9913475177304969</v>
          </cell>
          <cell r="EU56">
            <v>3365565.7679544408</v>
          </cell>
          <cell r="EV56">
            <v>2056132.370872234</v>
          </cell>
          <cell r="EW56">
            <v>383273.93592678569</v>
          </cell>
          <cell r="EX56">
            <v>646336.12071898289</v>
          </cell>
          <cell r="EY56">
            <v>0</v>
          </cell>
          <cell r="EZ56">
            <v>530585.59999999998</v>
          </cell>
          <cell r="FA56">
            <v>795878.40000000002</v>
          </cell>
          <cell r="FB56">
            <v>0</v>
          </cell>
          <cell r="FC56">
            <v>141758</v>
          </cell>
          <cell r="FD56">
            <v>1617253.0305827141</v>
          </cell>
          <cell r="FF56">
            <v>673456.66666666686</v>
          </cell>
          <cell r="FG56">
            <v>0</v>
          </cell>
          <cell r="FH56">
            <v>1.85</v>
          </cell>
          <cell r="FI56">
            <v>1.85</v>
          </cell>
          <cell r="FJ56">
            <v>1.95</v>
          </cell>
          <cell r="FK56">
            <v>1.95</v>
          </cell>
          <cell r="FL56">
            <v>1.95</v>
          </cell>
          <cell r="FM56">
            <v>1.5566666666666666</v>
          </cell>
          <cell r="FN56">
            <v>250517.97541666642</v>
          </cell>
          <cell r="FO56">
            <v>205822.4</v>
          </cell>
          <cell r="FP56">
            <v>96074.41</v>
          </cell>
          <cell r="FQ56">
            <v>2979.88</v>
          </cell>
          <cell r="FR56">
            <v>21.201791666666672</v>
          </cell>
          <cell r="FS56">
            <v>9.0000000000000788E-2</v>
          </cell>
          <cell r="FT56">
            <v>1.3287708333333348</v>
          </cell>
          <cell r="FU56">
            <v>55.833125000000003</v>
          </cell>
          <cell r="FV56">
            <v>237592.05604166636</v>
          </cell>
          <cell r="FW56">
            <v>14935.111229166667</v>
          </cell>
          <cell r="FX56">
            <v>30</v>
          </cell>
          <cell r="FY56">
            <v>30</v>
          </cell>
          <cell r="GA56">
            <v>0</v>
          </cell>
          <cell r="GB56">
            <v>78.453687499999958</v>
          </cell>
          <cell r="GC56">
            <v>10.533794326241139</v>
          </cell>
          <cell r="GD56">
            <v>5161.6659929077969</v>
          </cell>
          <cell r="GE56">
            <v>208.42737588652494</v>
          </cell>
          <cell r="GF56">
            <v>1031675.36</v>
          </cell>
          <cell r="GG56" t="str">
            <v xml:space="preserve"> </v>
          </cell>
          <cell r="GH56" t="str">
            <v xml:space="preserve"> </v>
          </cell>
          <cell r="GI56">
            <v>57.737846657686816</v>
          </cell>
          <cell r="GJ56">
            <v>1408.3499999984633</v>
          </cell>
          <cell r="GK56">
            <v>99.999998446538513</v>
          </cell>
          <cell r="GL56">
            <v>2.6973400820793438</v>
          </cell>
          <cell r="GM56">
            <v>26.001014156056858</v>
          </cell>
          <cell r="GN56">
            <v>541.94336938437118</v>
          </cell>
          <cell r="GO56">
            <v>56.213018287716601</v>
          </cell>
          <cell r="GP56">
            <v>26.022443033081355</v>
          </cell>
          <cell r="GQ56">
            <v>17.764538679202058</v>
          </cell>
          <cell r="GR56">
            <v>75.300519535094125</v>
          </cell>
          <cell r="GS56">
            <v>22.001992341774443</v>
          </cell>
          <cell r="GT56">
            <v>2.6974881231314338</v>
          </cell>
          <cell r="GU56">
            <v>0.73776620370370372</v>
          </cell>
          <cell r="GV56">
            <v>7</v>
          </cell>
          <cell r="GW56">
            <v>1.5566666666666666</v>
          </cell>
          <cell r="GX56">
            <v>10.78</v>
          </cell>
          <cell r="GY56">
            <v>24.18</v>
          </cell>
          <cell r="GZ56">
            <v>65.400000000000006</v>
          </cell>
          <cell r="HA56">
            <v>66.363865248226929</v>
          </cell>
          <cell r="HB56">
            <v>135.00450354609924</v>
          </cell>
          <cell r="HC56">
            <v>95.412269503546199</v>
          </cell>
          <cell r="HD56">
            <v>19.557695035460998</v>
          </cell>
          <cell r="HE56">
            <v>57.010249095744655</v>
          </cell>
          <cell r="HF56">
            <v>5701.0249095744657</v>
          </cell>
          <cell r="HG56">
            <v>21.49629989302835</v>
          </cell>
          <cell r="HH56">
            <v>0.17572706109191055</v>
          </cell>
          <cell r="HI56">
            <v>322990.93399999989</v>
          </cell>
          <cell r="HJ56">
            <v>1.3822248205503528E-2</v>
          </cell>
          <cell r="HL56">
            <v>164.31240933483784</v>
          </cell>
          <cell r="HM56">
            <v>1.5294127475654578</v>
          </cell>
          <cell r="HN56">
            <v>241.25286484900877</v>
          </cell>
          <cell r="HO56">
            <v>1.7933333333333366</v>
          </cell>
          <cell r="HP56">
            <v>445.60835638885413</v>
          </cell>
          <cell r="HQ56">
            <v>23.737273936170212</v>
          </cell>
          <cell r="HR56">
            <v>192.78066819294833</v>
          </cell>
          <cell r="HS56">
            <v>5.7280315252944414</v>
          </cell>
          <cell r="HT56">
            <v>164.31296921920537</v>
          </cell>
          <cell r="HU56">
            <v>52.405631409647263</v>
          </cell>
          <cell r="HV56">
            <v>13457.955583333329</v>
          </cell>
          <cell r="HW56">
            <v>153.79052083333332</v>
          </cell>
          <cell r="HX56">
            <v>421.24901041666669</v>
          </cell>
          <cell r="HY56">
            <v>853.44393485472347</v>
          </cell>
          <cell r="HZ56">
            <v>1524.6390872680131</v>
          </cell>
          <cell r="IA56">
            <v>52.192674589748407</v>
          </cell>
          <cell r="IB56">
            <v>19.246498582517432</v>
          </cell>
          <cell r="IC56">
            <v>916.70771756439626</v>
          </cell>
          <cell r="ID56">
            <v>784.92589755813128</v>
          </cell>
          <cell r="IE56">
            <v>0.96840164977850196</v>
          </cell>
          <cell r="IF56">
            <v>1835</v>
          </cell>
          <cell r="IG56">
            <v>250</v>
          </cell>
          <cell r="IH56">
            <v>988</v>
          </cell>
          <cell r="II56">
            <v>14.176174630655668</v>
          </cell>
          <cell r="IJ56">
            <v>86.534999999999997</v>
          </cell>
          <cell r="IK56">
            <v>65.039999999999992</v>
          </cell>
          <cell r="IL56">
            <v>177.18</v>
          </cell>
          <cell r="IM56">
            <v>62.862800239382864</v>
          </cell>
          <cell r="IN56">
            <v>1374.58</v>
          </cell>
          <cell r="IO56">
            <v>28.998686270215384</v>
          </cell>
          <cell r="IP56">
            <v>0.715859511188912</v>
          </cell>
          <cell r="IQ56">
            <v>0</v>
          </cell>
          <cell r="IR56">
            <v>3365.5657679544406</v>
          </cell>
          <cell r="IS56">
            <v>0</v>
          </cell>
          <cell r="IU56">
            <v>141.75800000000001</v>
          </cell>
          <cell r="IV56">
            <v>200.33</v>
          </cell>
        </row>
        <row r="57">
          <cell r="A57">
            <v>44977</v>
          </cell>
          <cell r="B57">
            <v>2526.3165815972225</v>
          </cell>
          <cell r="C57">
            <v>3.0929062499999875</v>
          </cell>
          <cell r="D57">
            <v>1105.3796145833339</v>
          </cell>
          <cell r="E57">
            <v>1.3980937499999913</v>
          </cell>
          <cell r="F57">
            <v>156.4425</v>
          </cell>
          <cell r="G57">
            <v>147.82124999999999</v>
          </cell>
          <cell r="H57">
            <v>143.08083333333343</v>
          </cell>
          <cell r="I57">
            <v>141.98750000000001</v>
          </cell>
          <cell r="J57">
            <v>334.68562500000019</v>
          </cell>
          <cell r="K57">
            <v>399.3125</v>
          </cell>
          <cell r="L57">
            <v>619.8125</v>
          </cell>
          <cell r="M57">
            <v>378.84104166666594</v>
          </cell>
          <cell r="N57">
            <v>226.4</v>
          </cell>
          <cell r="O57">
            <v>466.80229166666697</v>
          </cell>
          <cell r="P57">
            <v>659.77708333333385</v>
          </cell>
          <cell r="Q57">
            <v>340.65354166666668</v>
          </cell>
          <cell r="R57">
            <v>867.3710500000002</v>
          </cell>
          <cell r="S57">
            <v>0.78235416666666757</v>
          </cell>
          <cell r="T57">
            <v>0.4883020833333333</v>
          </cell>
          <cell r="U57">
            <v>0.4286249999999992</v>
          </cell>
          <cell r="V57">
            <v>1.6976041666666692</v>
          </cell>
          <cell r="W57">
            <v>3.839375</v>
          </cell>
          <cell r="X57">
            <v>6.127223423612989</v>
          </cell>
          <cell r="Y57">
            <v>25.31043750000001</v>
          </cell>
          <cell r="Z57">
            <v>21.037062499999994</v>
          </cell>
          <cell r="AA57">
            <v>4.1882916666666645</v>
          </cell>
          <cell r="AB57">
            <v>32.253692582245463</v>
          </cell>
          <cell r="AC57">
            <v>8.1294085535819427</v>
          </cell>
          <cell r="AD57">
            <v>50.390302686698597</v>
          </cell>
          <cell r="AE57">
            <v>9.2265961774739953</v>
          </cell>
          <cell r="AF57">
            <v>106.09412771240305</v>
          </cell>
          <cell r="AG57">
            <v>2118.862361111112</v>
          </cell>
          <cell r="AH57">
            <v>3928.0496384276335</v>
          </cell>
          <cell r="AI57">
            <v>0</v>
          </cell>
          <cell r="AJ57">
            <v>291677</v>
          </cell>
          <cell r="AK57">
            <v>0</v>
          </cell>
          <cell r="AL57">
            <v>0</v>
          </cell>
          <cell r="AM57">
            <v>125066</v>
          </cell>
          <cell r="AN57">
            <v>0</v>
          </cell>
          <cell r="AO57">
            <v>397.88941490605401</v>
          </cell>
          <cell r="AP57">
            <v>0</v>
          </cell>
          <cell r="AQ57">
            <v>74.254917032249097</v>
          </cell>
          <cell r="AR57">
            <v>0</v>
          </cell>
          <cell r="AS57">
            <v>0</v>
          </cell>
          <cell r="AT57">
            <v>31.839210680153958</v>
          </cell>
          <cell r="AU57">
            <v>0</v>
          </cell>
          <cell r="AV57">
            <v>161</v>
          </cell>
          <cell r="AW57">
            <v>397.88941490605401</v>
          </cell>
          <cell r="AX57">
            <v>3.7888966545964151</v>
          </cell>
          <cell r="AZ57">
            <v>0</v>
          </cell>
          <cell r="BA57">
            <v>4.6949407582888227</v>
          </cell>
          <cell r="BB57">
            <v>-0.90604410369240762</v>
          </cell>
          <cell r="BC57">
            <v>1.0065312950047796</v>
          </cell>
          <cell r="BD57">
            <v>79.940360271814143</v>
          </cell>
          <cell r="BE57">
            <v>123.91313847510885</v>
          </cell>
          <cell r="BF57">
            <v>78.656798225002674</v>
          </cell>
          <cell r="BG57">
            <v>1463.25</v>
          </cell>
          <cell r="BH57">
            <v>4.6483876904202024</v>
          </cell>
          <cell r="BI57">
            <v>0.54175429403946429</v>
          </cell>
          <cell r="BJ57">
            <v>4.7837657192516106E-2</v>
          </cell>
          <cell r="BK57">
            <v>0.50799702228810961</v>
          </cell>
          <cell r="BL57">
            <v>0.1282057304979041</v>
          </cell>
          <cell r="BM57">
            <v>4.3808135671199268E-2</v>
          </cell>
          <cell r="BN57">
            <v>34.512752274818524</v>
          </cell>
          <cell r="BO57">
            <v>8.3530142623453632</v>
          </cell>
          <cell r="BP57">
            <v>34.294982363766486</v>
          </cell>
          <cell r="BQ57">
            <v>18.701553266537164</v>
          </cell>
          <cell r="BR57">
            <v>0.48085037317247736</v>
          </cell>
          <cell r="BS57">
            <v>0.479626571925161</v>
          </cell>
          <cell r="BT57">
            <v>0.36026735507616808</v>
          </cell>
          <cell r="BU57">
            <v>0.72620054186688476</v>
          </cell>
          <cell r="BV57">
            <v>1.0065312950047796</v>
          </cell>
          <cell r="BW57">
            <v>1.250102674845069</v>
          </cell>
          <cell r="BX57">
            <v>0.8088850546553763</v>
          </cell>
          <cell r="BY57">
            <v>0.79147812084653923</v>
          </cell>
          <cell r="BZ57">
            <v>3928.0496000000003</v>
          </cell>
          <cell r="CA57">
            <v>529.00805217947391</v>
          </cell>
          <cell r="CB57">
            <v>164.7360752670923</v>
          </cell>
          <cell r="CC57">
            <v>364.27197691238166</v>
          </cell>
          <cell r="CD57">
            <v>2.7530494429355525</v>
          </cell>
          <cell r="CE57">
            <v>2.7116293083147083</v>
          </cell>
          <cell r="CF57">
            <v>0</v>
          </cell>
          <cell r="CG57">
            <v>67.260000000000005</v>
          </cell>
          <cell r="CH57">
            <v>23.95</v>
          </cell>
          <cell r="CI57">
            <v>0</v>
          </cell>
          <cell r="CJ57">
            <v>0</v>
          </cell>
          <cell r="CK57">
            <v>12.205</v>
          </cell>
          <cell r="CL57">
            <v>45.389853821673213</v>
          </cell>
          <cell r="CM57">
            <v>1.2031355375780253</v>
          </cell>
          <cell r="CN57">
            <v>2.6867644322845421</v>
          </cell>
          <cell r="CO57">
            <v>100</v>
          </cell>
          <cell r="CP57">
            <v>2.2115969866059664</v>
          </cell>
          <cell r="CQ57">
            <v>1.0176466243440911</v>
          </cell>
          <cell r="CR57">
            <v>0.55965304364635782</v>
          </cell>
          <cell r="CS57">
            <v>59.86419529430313</v>
          </cell>
          <cell r="CT57">
            <v>17.40165850541803</v>
          </cell>
          <cell r="CU57">
            <v>1.3909444252815184</v>
          </cell>
          <cell r="CV57">
            <v>2118.862361111112</v>
          </cell>
          <cell r="CW57">
            <v>12.205</v>
          </cell>
          <cell r="CX57">
            <v>67.260000000000005</v>
          </cell>
          <cell r="CY57">
            <v>23.95</v>
          </cell>
          <cell r="CZ57">
            <v>41.65</v>
          </cell>
          <cell r="DA57">
            <v>0.5</v>
          </cell>
          <cell r="DB57">
            <v>0</v>
          </cell>
          <cell r="DC57">
            <v>1.9750000000000001</v>
          </cell>
          <cell r="DD57">
            <v>2.64</v>
          </cell>
          <cell r="DE57">
            <v>52.063333333333333</v>
          </cell>
          <cell r="DF57">
            <v>10.096666666666666</v>
          </cell>
          <cell r="DG57">
            <v>6.25</v>
          </cell>
          <cell r="DH57">
            <v>3.62</v>
          </cell>
          <cell r="DI57">
            <v>13.086666666666668</v>
          </cell>
          <cell r="DJ57">
            <v>2.1266666666666665</v>
          </cell>
          <cell r="DK57">
            <v>6.2666666666666662E-2</v>
          </cell>
          <cell r="DL57">
            <v>1.1666666666666667E-2</v>
          </cell>
          <cell r="DM57">
            <v>2.0939999999999999</v>
          </cell>
          <cell r="DN57">
            <v>63.65</v>
          </cell>
          <cell r="DO57">
            <v>1.5</v>
          </cell>
          <cell r="DP57">
            <v>15.1</v>
          </cell>
          <cell r="DQ57">
            <v>62.693333333333328</v>
          </cell>
          <cell r="DR57">
            <v>0.53666666666666663</v>
          </cell>
          <cell r="DS57">
            <v>4.21</v>
          </cell>
          <cell r="DT57">
            <v>2.6733333333333333</v>
          </cell>
          <cell r="DU57">
            <v>0.11700000000000001</v>
          </cell>
          <cell r="DV57">
            <v>4.6000000000000006E-2</v>
          </cell>
          <cell r="DW57">
            <v>6.2E-2</v>
          </cell>
          <cell r="DX57">
            <v>98.066666666666663</v>
          </cell>
          <cell r="DY57">
            <v>60.54</v>
          </cell>
          <cell r="DZ57">
            <v>0.62666666666666659</v>
          </cell>
          <cell r="EA57">
            <v>6.28</v>
          </cell>
          <cell r="EB57">
            <v>3.8066666666666666</v>
          </cell>
          <cell r="EC57">
            <v>2.0333333333333332</v>
          </cell>
          <cell r="ED57">
            <v>0.45599999999999996</v>
          </cell>
          <cell r="EE57">
            <v>5.4666666666666669E-2</v>
          </cell>
          <cell r="EF57">
            <v>2.7</v>
          </cell>
          <cell r="EG57">
            <v>0.95092592593573499</v>
          </cell>
          <cell r="EH57">
            <v>10</v>
          </cell>
          <cell r="EI57">
            <v>44.604817181010759</v>
          </cell>
          <cell r="EJ57">
            <v>32</v>
          </cell>
          <cell r="EK57">
            <v>1.8709982524927862</v>
          </cell>
          <cell r="EL57">
            <v>1.3689239018474724</v>
          </cell>
          <cell r="EM57">
            <v>6.0218402777777778</v>
          </cell>
          <cell r="EN57">
            <v>11.204062499999999</v>
          </cell>
          <cell r="EO57">
            <v>1.1648611111111111</v>
          </cell>
          <cell r="EP57">
            <v>6.3162152777777774</v>
          </cell>
          <cell r="EQ57">
            <v>6.6173611111111112</v>
          </cell>
          <cell r="ER57">
            <v>6.4115972222222224</v>
          </cell>
          <cell r="ES57">
            <v>23.846319444444443</v>
          </cell>
          <cell r="ET57">
            <v>8.8830555555555559</v>
          </cell>
          <cell r="EU57">
            <v>3228240.7091081189</v>
          </cell>
          <cell r="EV57">
            <v>2066323.8333860692</v>
          </cell>
          <cell r="EW57">
            <v>520808.29513596988</v>
          </cell>
          <cell r="EX57">
            <v>591099.31471964275</v>
          </cell>
          <cell r="EY57">
            <v>0</v>
          </cell>
          <cell r="EZ57">
            <v>386915.1</v>
          </cell>
          <cell r="FA57">
            <v>902801.9</v>
          </cell>
          <cell r="FB57">
            <v>0</v>
          </cell>
          <cell r="FC57">
            <v>181002</v>
          </cell>
          <cell r="FD57">
            <v>1562929.3570659596</v>
          </cell>
          <cell r="FF57">
            <v>656501.33333333384</v>
          </cell>
          <cell r="FG57">
            <v>0</v>
          </cell>
          <cell r="FH57">
            <v>2.64</v>
          </cell>
          <cell r="FI57">
            <v>2.64</v>
          </cell>
          <cell r="FJ57">
            <v>3.2</v>
          </cell>
          <cell r="FK57">
            <v>3.2</v>
          </cell>
          <cell r="FL57">
            <v>3.2</v>
          </cell>
          <cell r="FM57">
            <v>1.4333333333333336</v>
          </cell>
          <cell r="FN57">
            <v>249747.79124999986</v>
          </cell>
          <cell r="FO57">
            <v>205259.7</v>
          </cell>
          <cell r="FP57">
            <v>96074.41</v>
          </cell>
          <cell r="FQ57">
            <v>2742.96</v>
          </cell>
          <cell r="FR57">
            <v>20.997374999999977</v>
          </cell>
          <cell r="FS57">
            <v>9.0000000000000788E-2</v>
          </cell>
          <cell r="FT57">
            <v>1.310875</v>
          </cell>
          <cell r="FU57">
            <v>57.521625000000014</v>
          </cell>
          <cell r="FV57">
            <v>234545.24666666664</v>
          </cell>
          <cell r="FW57">
            <v>16833.84439583333</v>
          </cell>
          <cell r="FX57">
            <v>30</v>
          </cell>
          <cell r="FY57">
            <v>40</v>
          </cell>
          <cell r="GA57">
            <v>0</v>
          </cell>
          <cell r="GB57">
            <v>79.919874999999948</v>
          </cell>
          <cell r="GC57">
            <v>10.389583333333324</v>
          </cell>
          <cell r="GD57">
            <v>5221.0177083333356</v>
          </cell>
          <cell r="GE57">
            <v>210.61927083333345</v>
          </cell>
          <cell r="GF57">
            <v>1022649.8993750009</v>
          </cell>
          <cell r="GG57" t="str">
            <v xml:space="preserve"> </v>
          </cell>
          <cell r="GH57" t="str">
            <v xml:space="preserve"> </v>
          </cell>
          <cell r="GI57">
            <v>58.016769921370624</v>
          </cell>
          <cell r="GJ57">
            <v>1369.3333333474584</v>
          </cell>
          <cell r="GK57">
            <v>99.999999021712128</v>
          </cell>
          <cell r="GL57">
            <v>2.6867644322845421</v>
          </cell>
          <cell r="GM57">
            <v>25.329202127500967</v>
          </cell>
          <cell r="GN57">
            <v>536.70076311749131</v>
          </cell>
          <cell r="GO57">
            <v>58.370475318270209</v>
          </cell>
          <cell r="GP57">
            <v>26.8586535108989</v>
          </cell>
          <cell r="GQ57">
            <v>14.770871170830885</v>
          </cell>
          <cell r="GR57">
            <v>76.10810081928058</v>
          </cell>
          <cell r="GS57">
            <v>22.123527651913193</v>
          </cell>
          <cell r="GT57">
            <v>1.7683715288062389</v>
          </cell>
          <cell r="GU57">
            <v>0.76017361111111115</v>
          </cell>
          <cell r="GV57">
            <v>7</v>
          </cell>
          <cell r="GW57">
            <v>1.4333333333333336</v>
          </cell>
          <cell r="GX57">
            <v>10.66</v>
          </cell>
          <cell r="GY57">
            <v>21.16</v>
          </cell>
          <cell r="GZ57">
            <v>66.933333333333337</v>
          </cell>
          <cell r="HA57">
            <v>66.810729166666619</v>
          </cell>
          <cell r="HB57">
            <v>138.86302083333334</v>
          </cell>
          <cell r="HC57">
            <v>94.63388888888889</v>
          </cell>
          <cell r="HD57">
            <v>19.185590277777777</v>
          </cell>
          <cell r="HE57">
            <v>59.064865225694454</v>
          </cell>
          <cell r="HF57">
            <v>5906.4865225694457</v>
          </cell>
          <cell r="HG57">
            <v>17.839095642254371</v>
          </cell>
          <cell r="HH57">
            <v>0.16898471331257567</v>
          </cell>
          <cell r="HI57">
            <v>305878.29749999969</v>
          </cell>
          <cell r="HJ57">
            <v>1.865244994334227E-2</v>
          </cell>
          <cell r="HL57">
            <v>223.27442007876945</v>
          </cell>
          <cell r="HM57">
            <v>2.0509053113593159</v>
          </cell>
          <cell r="HN57">
            <v>242.44866311729879</v>
          </cell>
          <cell r="HO57">
            <v>1.9333333333333371</v>
          </cell>
          <cell r="HP57">
            <v>442.85636606103225</v>
          </cell>
          <cell r="HQ57">
            <v>8.8081640624999995</v>
          </cell>
          <cell r="HR57">
            <v>193.64203010903009</v>
          </cell>
          <cell r="HS57">
            <v>5.9983764396096868</v>
          </cell>
          <cell r="HT57">
            <v>163.66873493448472</v>
          </cell>
          <cell r="HU57">
            <v>47.926971463754818</v>
          </cell>
          <cell r="HV57">
            <v>12744.929062499996</v>
          </cell>
          <cell r="HW57">
            <v>147.33302083333336</v>
          </cell>
          <cell r="HX57">
            <v>428.28557291666669</v>
          </cell>
          <cell r="HY57">
            <v>821.84315532233381</v>
          </cell>
          <cell r="HZ57">
            <v>1525.9346346751679</v>
          </cell>
          <cell r="IA57">
            <v>52.254864091321366</v>
          </cell>
          <cell r="IB57">
            <v>19.322256816077733</v>
          </cell>
          <cell r="IC57">
            <v>926.13286805515543</v>
          </cell>
          <cell r="ID57">
            <v>754.79148672621409</v>
          </cell>
          <cell r="IE57">
            <v>1.0864678969430528</v>
          </cell>
          <cell r="IF57">
            <v>1703</v>
          </cell>
          <cell r="IG57">
            <v>200</v>
          </cell>
          <cell r="IH57">
            <v>1000</v>
          </cell>
          <cell r="II57">
            <v>17.791187807591356</v>
          </cell>
          <cell r="IJ57">
            <v>86.875</v>
          </cell>
          <cell r="IK57">
            <v>68.180000000000007</v>
          </cell>
          <cell r="IL57">
            <v>196.06</v>
          </cell>
          <cell r="IM57">
            <v>52.070553163545434</v>
          </cell>
          <cell r="IN57">
            <v>1318.8</v>
          </cell>
          <cell r="IO57">
            <v>29.00347906185068</v>
          </cell>
          <cell r="IP57">
            <v>0.68812776702208645</v>
          </cell>
          <cell r="IQ57">
            <v>0</v>
          </cell>
          <cell r="IR57">
            <v>3228.2407091081191</v>
          </cell>
          <cell r="IS57">
            <v>0</v>
          </cell>
          <cell r="IU57">
            <v>181.00200000000001</v>
          </cell>
          <cell r="IV57">
            <v>333.3</v>
          </cell>
        </row>
        <row r="58">
          <cell r="A58">
            <v>44978</v>
          </cell>
          <cell r="B58">
            <v>2479.6060277777769</v>
          </cell>
          <cell r="C58">
            <v>3.0784374999999904</v>
          </cell>
          <cell r="D58">
            <v>1105.9219166666664</v>
          </cell>
          <cell r="E58">
            <v>1.3985104166666584</v>
          </cell>
          <cell r="F58">
            <v>163.33583333333343</v>
          </cell>
          <cell r="G58">
            <v>153.89895833333347</v>
          </cell>
          <cell r="H58">
            <v>149.75729166666676</v>
          </cell>
          <cell r="I58">
            <v>150.26625000000001</v>
          </cell>
          <cell r="J58">
            <v>344.11895833333341</v>
          </cell>
          <cell r="K58">
            <v>411.09520833333283</v>
          </cell>
          <cell r="L58">
            <v>644.66687499999978</v>
          </cell>
          <cell r="M58">
            <v>377.78791666666649</v>
          </cell>
          <cell r="N58">
            <v>223.8758333333333</v>
          </cell>
          <cell r="O58">
            <v>466.00020833333315</v>
          </cell>
          <cell r="P58">
            <v>627.34083333333376</v>
          </cell>
          <cell r="Q58">
            <v>348.1516666666667</v>
          </cell>
          <cell r="R58">
            <v>866.74923749999937</v>
          </cell>
          <cell r="S58">
            <v>0.74516666666666631</v>
          </cell>
          <cell r="T58">
            <v>0.50323958333333296</v>
          </cell>
          <cell r="U58">
            <v>0.43595833333333278</v>
          </cell>
          <cell r="V58">
            <v>1.6823958333333353</v>
          </cell>
          <cell r="W58">
            <v>4.2599652777777806</v>
          </cell>
          <cell r="X58">
            <v>6.4256372016409635</v>
          </cell>
          <cell r="Y58">
            <v>25.150229166666644</v>
          </cell>
          <cell r="Z58">
            <v>21.211854166666658</v>
          </cell>
          <cell r="AA58">
            <v>4.3504791666666653</v>
          </cell>
          <cell r="AB58">
            <v>31.237960926793512</v>
          </cell>
          <cell r="AC58">
            <v>8.885059119737388</v>
          </cell>
          <cell r="AD58">
            <v>49.956146221754786</v>
          </cell>
          <cell r="AE58">
            <v>9.9208337317143123</v>
          </cell>
          <cell r="AF58">
            <v>85.412725770528255</v>
          </cell>
          <cell r="AG58">
            <v>2107.0235416666674</v>
          </cell>
          <cell r="AH58">
            <v>3813.6940024035184</v>
          </cell>
          <cell r="AI58">
            <v>0</v>
          </cell>
          <cell r="AJ58">
            <v>291681</v>
          </cell>
          <cell r="AK58">
            <v>0</v>
          </cell>
          <cell r="AL58">
            <v>0</v>
          </cell>
          <cell r="AM58">
            <v>34057</v>
          </cell>
          <cell r="AN58">
            <v>0</v>
          </cell>
          <cell r="AO58">
            <v>386.29746444356829</v>
          </cell>
          <cell r="AP58">
            <v>0</v>
          </cell>
          <cell r="AQ58">
            <v>76.482538928443873</v>
          </cell>
          <cell r="AR58">
            <v>0</v>
          </cell>
          <cell r="AS58">
            <v>0</v>
          </cell>
          <cell r="AT58">
            <v>8.9301868420843764</v>
          </cell>
          <cell r="AU58">
            <v>0</v>
          </cell>
          <cell r="AV58">
            <v>157</v>
          </cell>
          <cell r="AW58">
            <v>386.29746444356829</v>
          </cell>
          <cell r="AX58">
            <v>3.5654346915636257</v>
          </cell>
          <cell r="AZ58">
            <v>0</v>
          </cell>
          <cell r="BA58">
            <v>4.4301377560868573</v>
          </cell>
          <cell r="BB58">
            <v>-0.86470306452323165</v>
          </cell>
          <cell r="BC58">
            <v>1.0197456708249963</v>
          </cell>
          <cell r="BD58">
            <v>70.234604107277576</v>
          </cell>
          <cell r="BE58">
            <v>124.25238825911617</v>
          </cell>
          <cell r="BF58">
            <v>78.642804256596889</v>
          </cell>
          <cell r="BG58">
            <v>1470.75</v>
          </cell>
          <cell r="BH58">
            <v>4.711307358167697</v>
          </cell>
          <cell r="BI58">
            <v>0.59424062129788069</v>
          </cell>
          <cell r="BJ58">
            <v>3.2622140318546794E-2</v>
          </cell>
          <cell r="BK58">
            <v>0.46461782282479924</v>
          </cell>
          <cell r="BL58">
            <v>0.1269937606950112</v>
          </cell>
          <cell r="BM58">
            <v>5.4363511912597078E-2</v>
          </cell>
          <cell r="BN58">
            <v>34.554556571362021</v>
          </cell>
          <cell r="BO58">
            <v>9.057326326209747</v>
          </cell>
          <cell r="BP58">
            <v>33.890186630175272</v>
          </cell>
          <cell r="BQ58">
            <v>18.573625749723401</v>
          </cell>
          <cell r="BR58">
            <v>0.47635532521982182</v>
          </cell>
          <cell r="BS58">
            <v>0.46777208408548299</v>
          </cell>
          <cell r="BT58">
            <v>0.35805683340126948</v>
          </cell>
          <cell r="BU58">
            <v>0.69246462470156656</v>
          </cell>
          <cell r="BV58">
            <v>1.0197456708249963</v>
          </cell>
          <cell r="BW58">
            <v>1.2870668209782625</v>
          </cell>
          <cell r="BX58">
            <v>0.83132934626881061</v>
          </cell>
          <cell r="BY58">
            <v>0.7937139696034472</v>
          </cell>
          <cell r="BZ58">
            <v>3813.694</v>
          </cell>
          <cell r="CA58">
            <v>535.42044097221958</v>
          </cell>
          <cell r="CB58">
            <v>170.07703727441626</v>
          </cell>
          <cell r="CC58">
            <v>365.34340369780335</v>
          </cell>
          <cell r="CD58">
            <v>2.8477264179544965</v>
          </cell>
          <cell r="CE58">
            <v>2.4863699462515534</v>
          </cell>
          <cell r="CF58">
            <v>0</v>
          </cell>
          <cell r="CG58">
            <v>67.17</v>
          </cell>
          <cell r="CH58">
            <v>23.55</v>
          </cell>
          <cell r="CI58">
            <v>0</v>
          </cell>
          <cell r="CJ58">
            <v>0</v>
          </cell>
          <cell r="CK58">
            <v>11.99</v>
          </cell>
          <cell r="CL58">
            <v>45.752590568801743</v>
          </cell>
          <cell r="CM58">
            <v>1.1856685874348949</v>
          </cell>
          <cell r="CN58">
            <v>2.6085458276333791</v>
          </cell>
          <cell r="CO58">
            <v>100</v>
          </cell>
          <cell r="CP58">
            <v>2.2532227673651937</v>
          </cell>
          <cell r="CQ58">
            <v>1.0194657980078199</v>
          </cell>
          <cell r="CR58">
            <v>0.29274612619061186</v>
          </cell>
          <cell r="CS58">
            <v>60.415588051734076</v>
          </cell>
          <cell r="CT58">
            <v>17.517713914460199</v>
          </cell>
          <cell r="CU58">
            <v>0.70950229040261181</v>
          </cell>
          <cell r="CV58">
            <v>2107.0235416666674</v>
          </cell>
          <cell r="CW58">
            <v>11.99</v>
          </cell>
          <cell r="CX58">
            <v>67.17</v>
          </cell>
          <cell r="CY58">
            <v>23.55</v>
          </cell>
          <cell r="CZ58">
            <v>45.87</v>
          </cell>
          <cell r="DA58">
            <v>0.5</v>
          </cell>
          <cell r="DB58">
            <v>2.65</v>
          </cell>
          <cell r="DC58">
            <v>1.99</v>
          </cell>
          <cell r="DD58">
            <v>2</v>
          </cell>
          <cell r="DE58">
            <v>52.24</v>
          </cell>
          <cell r="DF58">
            <v>10.146666666666667</v>
          </cell>
          <cell r="DG58">
            <v>6.2866666666666662</v>
          </cell>
          <cell r="DH58">
            <v>3.5366666666666671</v>
          </cell>
          <cell r="DI58">
            <v>13.03</v>
          </cell>
          <cell r="DJ58">
            <v>2.08</v>
          </cell>
          <cell r="DK58">
            <v>6.0666666666666667E-2</v>
          </cell>
          <cell r="DL58">
            <v>1.1666666666666665E-2</v>
          </cell>
          <cell r="DM58">
            <v>2.0733333333333337</v>
          </cell>
          <cell r="DN58">
            <v>56.846666666666671</v>
          </cell>
          <cell r="DO58">
            <v>1.8033333333333335</v>
          </cell>
          <cell r="DP58">
            <v>13.85</v>
          </cell>
          <cell r="DQ58">
            <v>60.326666666666675</v>
          </cell>
          <cell r="DR58">
            <v>0.45</v>
          </cell>
          <cell r="DS58">
            <v>4.7166666666666659</v>
          </cell>
          <cell r="DT58">
            <v>3.6033333333333335</v>
          </cell>
          <cell r="DU58">
            <v>0.33366666666666672</v>
          </cell>
          <cell r="DV58">
            <v>4.7333333333333338E-2</v>
          </cell>
          <cell r="DW58">
            <v>8.2333333333333328E-2</v>
          </cell>
          <cell r="DX58">
            <v>98.506666666666661</v>
          </cell>
          <cell r="DY58">
            <v>60.53</v>
          </cell>
          <cell r="DZ58">
            <v>0.85333333333333339</v>
          </cell>
          <cell r="EA58">
            <v>6.2433333333333332</v>
          </cell>
          <cell r="EB58">
            <v>3.68</v>
          </cell>
          <cell r="EC58">
            <v>1.98</v>
          </cell>
          <cell r="ED58">
            <v>0.58333333333333337</v>
          </cell>
          <cell r="EE58">
            <v>5.1999999999999998E-2</v>
          </cell>
          <cell r="EF58">
            <v>2.6909090909090909</v>
          </cell>
          <cell r="EG58">
            <v>0.91564814812591067</v>
          </cell>
          <cell r="EH58">
            <v>11</v>
          </cell>
          <cell r="EI58">
            <v>38.897559008800656</v>
          </cell>
          <cell r="EJ58">
            <v>40</v>
          </cell>
          <cell r="EK58">
            <v>1.9122039741352039</v>
          </cell>
          <cell r="EL58">
            <v>1.3741574903759388</v>
          </cell>
          <cell r="EM58">
            <v>14.395729166666667</v>
          </cell>
          <cell r="EN58">
            <v>6.4006597222222226</v>
          </cell>
          <cell r="EO58">
            <v>8.8088541666666664</v>
          </cell>
          <cell r="EP58">
            <v>23.484895833333333</v>
          </cell>
          <cell r="EQ58">
            <v>8.5864236111111119</v>
          </cell>
          <cell r="ER58">
            <v>12.298055555555555</v>
          </cell>
          <cell r="ES58">
            <v>16.472430555555555</v>
          </cell>
          <cell r="ET58">
            <v>1.2368402777777778</v>
          </cell>
          <cell r="EU58">
            <v>3142390.2142400458</v>
          </cell>
          <cell r="EV58">
            <v>1964960.6735761683</v>
          </cell>
          <cell r="EW58">
            <v>558896.6512122259</v>
          </cell>
          <cell r="EX58">
            <v>624049.9556802389</v>
          </cell>
          <cell r="EY58">
            <v>0</v>
          </cell>
          <cell r="EZ58">
            <v>381111.6</v>
          </cell>
          <cell r="FA58">
            <v>889260.4</v>
          </cell>
          <cell r="FB58">
            <v>0</v>
          </cell>
          <cell r="FC58">
            <v>154123</v>
          </cell>
          <cell r="FD58">
            <v>1473220.3223636497</v>
          </cell>
          <cell r="FF58">
            <v>657498.00000000093</v>
          </cell>
          <cell r="FG58">
            <v>0</v>
          </cell>
          <cell r="FH58">
            <v>2</v>
          </cell>
          <cell r="FI58">
            <v>2</v>
          </cell>
          <cell r="FJ58">
            <v>3.75</v>
          </cell>
          <cell r="FK58">
            <v>3.75</v>
          </cell>
          <cell r="FL58">
            <v>3.75</v>
          </cell>
          <cell r="FM58">
            <v>1.35</v>
          </cell>
          <cell r="FN58">
            <v>247875.41854166664</v>
          </cell>
          <cell r="FR58">
            <v>21.084916666666679</v>
          </cell>
          <cell r="FS58">
            <v>9.0000000000000788E-2</v>
          </cell>
          <cell r="FT58">
            <v>1.3514791666666672</v>
          </cell>
          <cell r="FU58">
            <v>59.438208333333385</v>
          </cell>
          <cell r="FV58">
            <v>228434.91474999965</v>
          </cell>
          <cell r="FW58">
            <v>13814.221624999987</v>
          </cell>
          <cell r="FX58">
            <v>30</v>
          </cell>
          <cell r="FY58">
            <v>40</v>
          </cell>
          <cell r="GA58">
            <v>0</v>
          </cell>
          <cell r="GB58">
            <v>81.964604166666604</v>
          </cell>
          <cell r="GC58">
            <v>10.592361111111121</v>
          </cell>
          <cell r="GD58">
            <v>5079.0248263888898</v>
          </cell>
          <cell r="GE58">
            <v>208.3182291666667</v>
          </cell>
          <cell r="GF58">
            <v>961418.87864583347</v>
          </cell>
          <cell r="GG58" t="str">
            <v xml:space="preserve"> </v>
          </cell>
          <cell r="GH58" t="str">
            <v xml:space="preserve"> </v>
          </cell>
          <cell r="GI58">
            <v>57.879528001933487</v>
          </cell>
          <cell r="GJ58">
            <v>1318.5333333013114</v>
          </cell>
          <cell r="GK58">
            <v>99.999999936976636</v>
          </cell>
          <cell r="GL58">
            <v>2.6085458276333791</v>
          </cell>
          <cell r="GM58">
            <v>28.63334759672529</v>
          </cell>
          <cell r="GN58">
            <v>542.74753266317236</v>
          </cell>
          <cell r="GO58">
            <v>63.196298972932254</v>
          </cell>
          <cell r="GP58">
            <v>28.593029635910451</v>
          </cell>
          <cell r="GQ58">
            <v>8.2106713911572928</v>
          </cell>
          <cell r="GR58">
            <v>76.822779430155137</v>
          </cell>
          <cell r="GS58">
            <v>22.275037214216251</v>
          </cell>
          <cell r="GT58">
            <v>0.90218335562861851</v>
          </cell>
          <cell r="GU58">
            <v>0.64310185185185187</v>
          </cell>
          <cell r="GV58">
            <v>10</v>
          </cell>
          <cell r="GW58">
            <v>1.35</v>
          </cell>
          <cell r="GX58">
            <v>10.69</v>
          </cell>
          <cell r="GY58">
            <v>24.59</v>
          </cell>
          <cell r="GZ58">
            <v>66.8</v>
          </cell>
          <cell r="HA58">
            <v>66.964548611111042</v>
          </cell>
          <cell r="HB58">
            <v>132.8153472222223</v>
          </cell>
          <cell r="HC58">
            <v>97.001284722222195</v>
          </cell>
          <cell r="HD58">
            <v>20.4375</v>
          </cell>
          <cell r="HE58">
            <v>60.908290809027768</v>
          </cell>
          <cell r="HF58">
            <v>6090.8290809027767</v>
          </cell>
          <cell r="HG58">
            <v>13.244552911229247</v>
          </cell>
          <cell r="HH58">
            <v>0.16489804012287015</v>
          </cell>
          <cell r="HI58">
            <v>316139.05100000027</v>
          </cell>
          <cell r="HJ58">
            <v>7.9449812632080702E-3</v>
          </cell>
          <cell r="HL58">
            <v>239.60318383714915</v>
          </cell>
          <cell r="HM58">
            <v>0.89003624570064421</v>
          </cell>
          <cell r="HN58">
            <v>230.55538569960373</v>
          </cell>
          <cell r="HO58">
            <v>1.4933333333333394</v>
          </cell>
          <cell r="HP58">
            <v>447.70097693467096</v>
          </cell>
          <cell r="HQ58">
            <v>11.460486111111111</v>
          </cell>
          <cell r="HR58">
            <v>191.59556069417812</v>
          </cell>
          <cell r="HS58">
            <v>6.0971282250671566</v>
          </cell>
          <cell r="HT58">
            <v>158.90391676681327</v>
          </cell>
          <cell r="HU58">
            <v>50.598645055154513</v>
          </cell>
          <cell r="HV58">
            <v>13172.460458333355</v>
          </cell>
          <cell r="HW58">
            <v>154.31458333333342</v>
          </cell>
          <cell r="HX58">
            <v>430.37968749999993</v>
          </cell>
          <cell r="HY58">
            <v>823.97544539745604</v>
          </cell>
          <cell r="HZ58">
            <v>1559.9075440375482</v>
          </cell>
          <cell r="IA58">
            <v>0</v>
          </cell>
          <cell r="IB58">
            <v>0</v>
          </cell>
          <cell r="IC58">
            <v>936.26617073883369</v>
          </cell>
          <cell r="ID58">
            <v>768.83845582529204</v>
          </cell>
          <cell r="IE58">
            <v>1.0505214581028359</v>
          </cell>
          <cell r="IF58">
            <v>1654</v>
          </cell>
          <cell r="IG58">
            <v>200</v>
          </cell>
          <cell r="IH58">
            <v>988</v>
          </cell>
          <cell r="II58">
            <v>17.486916377244665</v>
          </cell>
          <cell r="IJ58">
            <v>87.084999999999994</v>
          </cell>
          <cell r="IK58">
            <v>64.72</v>
          </cell>
          <cell r="IL58">
            <v>221.87</v>
          </cell>
          <cell r="IM58">
            <v>58.881006409287409</v>
          </cell>
          <cell r="IN58">
            <v>1283.5</v>
          </cell>
          <cell r="IO58">
            <v>28.999815582194355</v>
          </cell>
          <cell r="IP58">
            <v>0.69276664567214885</v>
          </cell>
          <cell r="IQ58">
            <v>0</v>
          </cell>
          <cell r="IR58">
            <v>3142.3902142400457</v>
          </cell>
          <cell r="IS58">
            <v>0</v>
          </cell>
          <cell r="IU58">
            <v>154.12299999999999</v>
          </cell>
          <cell r="IV58">
            <v>242.61</v>
          </cell>
        </row>
        <row r="59">
          <cell r="A59">
            <v>44979</v>
          </cell>
          <cell r="B59">
            <v>2490.747503472222</v>
          </cell>
          <cell r="C59">
            <v>3.0634062499999928</v>
          </cell>
          <cell r="D59">
            <v>1110.0870520833337</v>
          </cell>
          <cell r="E59">
            <v>1.3945208333333252</v>
          </cell>
          <cell r="F59">
            <v>156.50354166666673</v>
          </cell>
          <cell r="G59">
            <v>146.30375000000001</v>
          </cell>
          <cell r="H59">
            <v>144.96729166666665</v>
          </cell>
          <cell r="I59">
            <v>145.329375</v>
          </cell>
          <cell r="J59">
            <v>328.2747916666666</v>
          </cell>
          <cell r="K59">
            <v>401.42583333333363</v>
          </cell>
          <cell r="L59">
            <v>593.26041666666674</v>
          </cell>
          <cell r="M59">
            <v>379.4766666666668</v>
          </cell>
          <cell r="N59">
            <v>220.05937499999999</v>
          </cell>
          <cell r="O59">
            <v>473.19062499999967</v>
          </cell>
          <cell r="P59">
            <v>645.05020833333356</v>
          </cell>
          <cell r="Q59">
            <v>342.96895833333326</v>
          </cell>
          <cell r="R59">
            <v>855.71288750000099</v>
          </cell>
          <cell r="S59">
            <v>0.74337500000000112</v>
          </cell>
          <cell r="T59">
            <v>0.51066666666666694</v>
          </cell>
          <cell r="U59">
            <v>0.41929166666666629</v>
          </cell>
          <cell r="V59">
            <v>1.6715416666666687</v>
          </cell>
          <cell r="W59">
            <v>4.8282986111111086</v>
          </cell>
          <cell r="X59">
            <v>7.1563801920669725</v>
          </cell>
          <cell r="Y59">
            <v>25.027916666666702</v>
          </cell>
          <cell r="Z59">
            <v>20.767750000000003</v>
          </cell>
          <cell r="AA59">
            <v>4.0649374999999992</v>
          </cell>
          <cell r="AB59">
            <v>33.098817450800915</v>
          </cell>
          <cell r="AC59">
            <v>8.308777839724991</v>
          </cell>
          <cell r="AD59">
            <v>51.739516890053139</v>
          </cell>
          <cell r="AE59">
            <v>6.8528878194209639</v>
          </cell>
          <cell r="AF59">
            <v>78.840792744589805</v>
          </cell>
          <cell r="AG59">
            <v>2120.2298263888865</v>
          </cell>
          <cell r="AH59">
            <v>4020.3172617356859</v>
          </cell>
          <cell r="AI59">
            <v>0</v>
          </cell>
          <cell r="AJ59">
            <v>217340</v>
          </cell>
          <cell r="AK59">
            <v>0</v>
          </cell>
          <cell r="AL59">
            <v>0</v>
          </cell>
          <cell r="AM59">
            <v>99625</v>
          </cell>
          <cell r="AN59">
            <v>0</v>
          </cell>
          <cell r="AO59">
            <v>382.65303408971209</v>
          </cell>
          <cell r="AP59">
            <v>0</v>
          </cell>
          <cell r="AQ59">
            <v>54.060410124490552</v>
          </cell>
          <cell r="AR59">
            <v>0</v>
          </cell>
          <cell r="AS59">
            <v>0</v>
          </cell>
          <cell r="AT59">
            <v>24.78038262009925</v>
          </cell>
          <cell r="AU59">
            <v>0</v>
          </cell>
          <cell r="AV59">
            <v>165</v>
          </cell>
          <cell r="AW59">
            <v>382.65303408971209</v>
          </cell>
          <cell r="AX59">
            <v>3.456431893693126</v>
          </cell>
          <cell r="AZ59">
            <v>0</v>
          </cell>
          <cell r="BA59">
            <v>4.4531139184444273</v>
          </cell>
          <cell r="BB59">
            <v>-0.9966820247513013</v>
          </cell>
          <cell r="BC59">
            <v>1.0060485961307544</v>
          </cell>
          <cell r="BD59">
            <v>77.557848123727851</v>
          </cell>
          <cell r="BE59">
            <v>128.83557539698452</v>
          </cell>
          <cell r="BF59">
            <v>76.839272240228638</v>
          </cell>
          <cell r="BG59">
            <v>1470.15</v>
          </cell>
          <cell r="BH59">
            <v>4.7534005951926614</v>
          </cell>
          <cell r="BI59">
            <v>0.60382110172621395</v>
          </cell>
          <cell r="BJ59">
            <v>3.8912781123882058E-2</v>
          </cell>
          <cell r="BK59">
            <v>0.46025006497286186</v>
          </cell>
          <cell r="BL59">
            <v>0.12773062280468561</v>
          </cell>
          <cell r="BM59">
            <v>5.4171220290214428E-2</v>
          </cell>
          <cell r="BN59">
            <v>34.566013291761195</v>
          </cell>
          <cell r="BO59">
            <v>8.2575686142700526</v>
          </cell>
          <cell r="BP59">
            <v>34.361303346386343</v>
          </cell>
          <cell r="BQ59">
            <v>18.864514392221935</v>
          </cell>
          <cell r="BR59">
            <v>0.48709337403424607</v>
          </cell>
          <cell r="BS59">
            <v>0.47235721658770313</v>
          </cell>
          <cell r="BT59">
            <v>0.37144644505348695</v>
          </cell>
          <cell r="BU59">
            <v>0.69508473459674947</v>
          </cell>
          <cell r="BV59">
            <v>1.0060485961307544</v>
          </cell>
          <cell r="BW59">
            <v>1.246400767341495</v>
          </cell>
          <cell r="BX59">
            <v>0.80468583768964708</v>
          </cell>
          <cell r="BY59">
            <v>0.81785930140275098</v>
          </cell>
          <cell r="BZ59">
            <v>4020.3172501999998</v>
          </cell>
          <cell r="CA59">
            <v>529.85575263676878</v>
          </cell>
          <cell r="CB59">
            <v>165.41471492437563</v>
          </cell>
          <cell r="CC59">
            <v>364.4410377123931</v>
          </cell>
          <cell r="CD59">
            <v>2.7181851350050441</v>
          </cell>
          <cell r="CE59">
            <v>2.5730053858308128</v>
          </cell>
          <cell r="CF59">
            <v>0</v>
          </cell>
          <cell r="CG59">
            <v>67.099999999999994</v>
          </cell>
          <cell r="CH59">
            <v>23.6</v>
          </cell>
          <cell r="CI59">
            <v>0</v>
          </cell>
          <cell r="CJ59">
            <v>0</v>
          </cell>
          <cell r="CK59">
            <v>12.253333333333332</v>
          </cell>
          <cell r="CL59">
            <v>45.348722950497468</v>
          </cell>
          <cell r="CM59">
            <v>1.2051337610798809</v>
          </cell>
          <cell r="CN59">
            <v>2.7498750001367989</v>
          </cell>
          <cell r="CO59">
            <v>100</v>
          </cell>
          <cell r="CP59">
            <v>2.0568850943946386</v>
          </cell>
          <cell r="CQ59">
            <v>1.0003762433142644</v>
          </cell>
          <cell r="CR59">
            <v>0.39917055598422235</v>
          </cell>
          <cell r="CS59">
            <v>58.333007915334157</v>
          </cell>
          <cell r="CT59">
            <v>17.673909807540966</v>
          </cell>
          <cell r="CU59">
            <v>0.83235451735351196</v>
          </cell>
          <cell r="CV59">
            <v>2120.2298263888865</v>
          </cell>
          <cell r="CW59">
            <v>12.253333333333332</v>
          </cell>
          <cell r="CX59">
            <v>67.099999999999994</v>
          </cell>
          <cell r="CY59">
            <v>23.6</v>
          </cell>
          <cell r="CZ59">
            <v>43.07</v>
          </cell>
          <cell r="DA59">
            <v>0.54</v>
          </cell>
          <cell r="DB59" t="e">
            <v>#DIV/0!</v>
          </cell>
          <cell r="DC59">
            <v>1.9533333333333334</v>
          </cell>
          <cell r="DD59">
            <v>1.93</v>
          </cell>
          <cell r="DE59">
            <v>52.103333333333332</v>
          </cell>
          <cell r="DF59">
            <v>9.7766666666666655</v>
          </cell>
          <cell r="DG59">
            <v>6.44</v>
          </cell>
          <cell r="DH59">
            <v>3.51</v>
          </cell>
          <cell r="DI59">
            <v>13.023333333333332</v>
          </cell>
          <cell r="DJ59">
            <v>2.0233333333333334</v>
          </cell>
          <cell r="DK59">
            <v>6.8666666666666668E-2</v>
          </cell>
          <cell r="DL59">
            <v>1.2333333333333335E-2</v>
          </cell>
          <cell r="DM59">
            <v>2.0273333333333334</v>
          </cell>
          <cell r="DN59">
            <v>62.826666666666661</v>
          </cell>
          <cell r="DO59">
            <v>1.9233333333333331</v>
          </cell>
          <cell r="DP59">
            <v>15.573333333333332</v>
          </cell>
          <cell r="DQ59">
            <v>61.193333333333335</v>
          </cell>
          <cell r="DR59">
            <v>0.49333333333333335</v>
          </cell>
          <cell r="DS59">
            <v>5.6133333333333333</v>
          </cell>
          <cell r="DT59">
            <v>2.5299999999999998</v>
          </cell>
          <cell r="DU59">
            <v>0.11766666666666666</v>
          </cell>
          <cell r="DV59">
            <v>4.2000000000000003E-2</v>
          </cell>
          <cell r="DW59">
            <v>6.7666666666666667E-2</v>
          </cell>
          <cell r="DX59">
            <v>98.216666666666669</v>
          </cell>
          <cell r="DY59">
            <v>61.24666666666667</v>
          </cell>
          <cell r="DZ59">
            <v>0.74</v>
          </cell>
          <cell r="EA59">
            <v>5.5333333333333341</v>
          </cell>
          <cell r="EB59">
            <v>3.6933333333333334</v>
          </cell>
          <cell r="EC59">
            <v>1.92</v>
          </cell>
          <cell r="ED59">
            <v>0.47266666666666662</v>
          </cell>
          <cell r="EE59">
            <v>5.7666666666666665E-2</v>
          </cell>
          <cell r="EF59">
            <v>2.68</v>
          </cell>
          <cell r="EG59">
            <v>0.95136574072967051</v>
          </cell>
          <cell r="EH59">
            <v>10</v>
          </cell>
          <cell r="EI59">
            <v>31.204008995508886</v>
          </cell>
          <cell r="EJ59">
            <v>35</v>
          </cell>
          <cell r="EK59">
            <v>1.887224246205591</v>
          </cell>
          <cell r="EL59">
            <v>1.3186986931200082</v>
          </cell>
          <cell r="EM59">
            <v>7.2811111111111115</v>
          </cell>
          <cell r="EN59">
            <v>9.9037500000000005</v>
          </cell>
          <cell r="EO59">
            <v>0.65961805555555553</v>
          </cell>
          <cell r="EP59">
            <v>3.5114583333333331</v>
          </cell>
          <cell r="EQ59">
            <v>4.2787152777777777</v>
          </cell>
          <cell r="ER59">
            <v>8.6290624999999999</v>
          </cell>
          <cell r="ES59">
            <v>7.9076388888888891</v>
          </cell>
          <cell r="ET59">
            <v>4.2532638888888892</v>
          </cell>
          <cell r="EU59">
            <v>3423787.6421367931</v>
          </cell>
          <cell r="EV59">
            <v>2190266.337395587</v>
          </cell>
          <cell r="EW59">
            <v>549821.34737287159</v>
          </cell>
          <cell r="EX59">
            <v>453479.932542508</v>
          </cell>
          <cell r="EY59">
            <v>0</v>
          </cell>
          <cell r="EZ59">
            <v>546433.6</v>
          </cell>
          <cell r="FA59">
            <v>819650.4</v>
          </cell>
          <cell r="FB59">
            <v>0</v>
          </cell>
          <cell r="FC59">
            <v>128272</v>
          </cell>
          <cell r="FD59">
            <v>1538386.593792238</v>
          </cell>
          <cell r="FF59">
            <v>675329.66666666605</v>
          </cell>
          <cell r="FG59">
            <v>0</v>
          </cell>
          <cell r="FH59">
            <v>1.93</v>
          </cell>
          <cell r="FI59">
            <v>1.93</v>
          </cell>
          <cell r="FJ59">
            <v>2.2000000000000002</v>
          </cell>
          <cell r="FK59">
            <v>2.2000000000000002</v>
          </cell>
          <cell r="FL59">
            <v>2.2000000000000002</v>
          </cell>
          <cell r="FM59">
            <v>1.5266666666666666</v>
          </cell>
          <cell r="FN59">
            <v>254153.89812499972</v>
          </cell>
          <cell r="FR59">
            <v>21.206375000000012</v>
          </cell>
          <cell r="FS59">
            <v>9.0000000000000788E-2</v>
          </cell>
          <cell r="FT59">
            <v>1.3948333333333356</v>
          </cell>
          <cell r="FU59">
            <v>58.363812500000002</v>
          </cell>
          <cell r="FV59">
            <v>236963.38937499991</v>
          </cell>
          <cell r="FW59">
            <v>14212.1706875</v>
          </cell>
          <cell r="FX59">
            <v>30</v>
          </cell>
          <cell r="FY59">
            <v>40</v>
          </cell>
          <cell r="GA59">
            <v>0</v>
          </cell>
          <cell r="GB59">
            <v>81.055020833333316</v>
          </cell>
          <cell r="GC59">
            <v>10.427743055555554</v>
          </cell>
          <cell r="GD59">
            <v>5434.4228472222248</v>
          </cell>
          <cell r="GE59">
            <v>211.46458333333305</v>
          </cell>
          <cell r="GF59">
            <v>973614.23349036486</v>
          </cell>
          <cell r="GG59" t="str">
            <v xml:space="preserve"> </v>
          </cell>
          <cell r="GH59" t="str">
            <v xml:space="preserve"> </v>
          </cell>
          <cell r="GI59">
            <v>57.549959758407887</v>
          </cell>
          <cell r="GJ59">
            <v>1369.9666666507255</v>
          </cell>
          <cell r="GK59">
            <v>99.999999713065279</v>
          </cell>
          <cell r="GL59">
            <v>2.7498750001367989</v>
          </cell>
          <cell r="GM59">
            <v>32.308230122217175</v>
          </cell>
          <cell r="GN59">
            <v>538.07029243460374</v>
          </cell>
          <cell r="GO59">
            <v>59.50891432716471</v>
          </cell>
          <cell r="GP59">
            <v>28.942454938563344</v>
          </cell>
          <cell r="GQ59">
            <v>11.548630734271953</v>
          </cell>
          <cell r="GR59">
            <v>75.915617385030799</v>
          </cell>
          <cell r="GS59">
            <v>23.001141593696563</v>
          </cell>
          <cell r="GT59">
            <v>1.0832410212726336</v>
          </cell>
          <cell r="GU59">
            <v>0.73785879629629625</v>
          </cell>
          <cell r="GV59">
            <v>8</v>
          </cell>
          <cell r="GW59">
            <v>1.5266666666666666</v>
          </cell>
          <cell r="GX59">
            <v>10.96</v>
          </cell>
          <cell r="GY59">
            <v>23.66</v>
          </cell>
          <cell r="GZ59">
            <v>72</v>
          </cell>
          <cell r="HA59">
            <v>63.450104166666634</v>
          </cell>
          <cell r="HB59">
            <v>124.91173611111107</v>
          </cell>
          <cell r="HC59">
            <v>90.542638888888902</v>
          </cell>
          <cell r="HD59">
            <v>19.53506944444446</v>
          </cell>
          <cell r="HE59">
            <v>59.539920284722214</v>
          </cell>
          <cell r="HF59">
            <v>5953.9920284722211</v>
          </cell>
          <cell r="HG59">
            <v>18.193100035143086</v>
          </cell>
          <cell r="HH59">
            <v>0.13010928454928164</v>
          </cell>
          <cell r="HI59">
            <v>357270.69499999989</v>
          </cell>
          <cell r="HJ59">
            <v>7.5647207483158585E-3</v>
          </cell>
          <cell r="HL59">
            <v>235.712533053176</v>
          </cell>
          <cell r="HM59">
            <v>0.84364686346058682</v>
          </cell>
          <cell r="HN59">
            <v>256.99125025441555</v>
          </cell>
          <cell r="HO59">
            <v>1.7833333333333314</v>
          </cell>
          <cell r="HP59">
            <v>443.79783804686753</v>
          </cell>
          <cell r="HQ59">
            <v>5.8030772569444444</v>
          </cell>
          <cell r="HR59">
            <v>195.72256392907525</v>
          </cell>
          <cell r="HS59">
            <v>5.7165509192306212</v>
          </cell>
          <cell r="HT59">
            <v>167.51321923898692</v>
          </cell>
          <cell r="HU59">
            <v>36.768643179122272</v>
          </cell>
          <cell r="HV59">
            <v>14886.278958333321</v>
          </cell>
          <cell r="HW59">
            <v>148.27598958333334</v>
          </cell>
          <cell r="HX59">
            <v>422.96335937500004</v>
          </cell>
          <cell r="HY59">
            <v>851.62125753693533</v>
          </cell>
          <cell r="HZ59">
            <v>1517.21696520204</v>
          </cell>
          <cell r="IA59">
            <v>0</v>
          </cell>
          <cell r="IB59">
            <v>0</v>
          </cell>
          <cell r="IC59">
            <v>892.13765270145086</v>
          </cell>
          <cell r="ID59">
            <v>760.72341983313754</v>
          </cell>
          <cell r="IE59">
            <v>1.0665311796502364</v>
          </cell>
          <cell r="IF59">
            <v>1670</v>
          </cell>
          <cell r="IG59">
            <v>200</v>
          </cell>
          <cell r="IH59">
            <v>972</v>
          </cell>
          <cell r="II59">
            <v>15.629270058943423</v>
          </cell>
          <cell r="IJ59">
            <v>86.83</v>
          </cell>
          <cell r="IK59">
            <v>65.38</v>
          </cell>
          <cell r="IL59">
            <v>534.61</v>
          </cell>
          <cell r="IM59">
            <v>47.480371742649368</v>
          </cell>
          <cell r="IN59">
            <v>1398.5</v>
          </cell>
          <cell r="IO59">
            <v>29.000758639530549</v>
          </cell>
          <cell r="IP59">
            <v>0.65716206845829583</v>
          </cell>
          <cell r="IQ59">
            <v>0</v>
          </cell>
          <cell r="IR59">
            <v>3423.7876421367932</v>
          </cell>
          <cell r="IS59">
            <v>0</v>
          </cell>
          <cell r="IU59">
            <v>128.27199999999999</v>
          </cell>
          <cell r="IV59">
            <v>407.76</v>
          </cell>
        </row>
        <row r="60">
          <cell r="A60">
            <v>44980</v>
          </cell>
          <cell r="B60">
            <v>2504.1126024305563</v>
          </cell>
          <cell r="C60">
            <v>3.0718854166666656</v>
          </cell>
          <cell r="D60">
            <v>1110.3199791666673</v>
          </cell>
          <cell r="E60">
            <v>1.3869583333333269</v>
          </cell>
          <cell r="F60">
            <v>151.81229166666665</v>
          </cell>
          <cell r="G60">
            <v>144.79916666666674</v>
          </cell>
          <cell r="H60">
            <v>138.45708333333349</v>
          </cell>
          <cell r="I60">
            <v>135.700625</v>
          </cell>
          <cell r="J60">
            <v>328.09833333333376</v>
          </cell>
          <cell r="K60">
            <v>417.87374999999997</v>
          </cell>
          <cell r="L60">
            <v>651.40291666666769</v>
          </cell>
          <cell r="M60">
            <v>387.13562499999978</v>
          </cell>
          <cell r="N60">
            <v>212.0997916666667</v>
          </cell>
          <cell r="O60">
            <v>477.30624999999998</v>
          </cell>
          <cell r="P60">
            <v>655.30999999999995</v>
          </cell>
          <cell r="Q60">
            <v>345.61104166666684</v>
          </cell>
          <cell r="R60">
            <v>847.29476249999891</v>
          </cell>
          <cell r="S60">
            <v>0.74735416666666776</v>
          </cell>
          <cell r="T60">
            <v>0.46345833333333303</v>
          </cell>
          <cell r="U60">
            <v>0.47831250000000053</v>
          </cell>
          <cell r="V60">
            <v>1.6875624999999963</v>
          </cell>
          <cell r="W60">
            <v>4.0352430555555543</v>
          </cell>
          <cell r="X60">
            <v>6.9398727751762905</v>
          </cell>
          <cell r="Y60">
            <v>25.010687499999964</v>
          </cell>
          <cell r="Z60">
            <v>22.050625</v>
          </cell>
          <cell r="AA60">
            <v>3.7586874999999997</v>
          </cell>
          <cell r="AB60">
            <v>35.705318117642562</v>
          </cell>
          <cell r="AC60">
            <v>6.9424737232409219</v>
          </cell>
          <cell r="AD60">
            <v>50.329755779196581</v>
          </cell>
          <cell r="AE60">
            <v>7.0224523799199332</v>
          </cell>
          <cell r="AF60">
            <v>69.615407680467598</v>
          </cell>
          <cell r="AG60">
            <v>2116.8210416666675</v>
          </cell>
          <cell r="AH60">
            <v>4020.5180049319797</v>
          </cell>
          <cell r="AI60">
            <v>0</v>
          </cell>
          <cell r="AJ60">
            <v>242037</v>
          </cell>
          <cell r="AK60">
            <v>0</v>
          </cell>
          <cell r="AL60">
            <v>0</v>
          </cell>
          <cell r="AM60">
            <v>37853</v>
          </cell>
          <cell r="AN60">
            <v>0</v>
          </cell>
          <cell r="AO60">
            <v>383.13534745748757</v>
          </cell>
          <cell r="AP60">
            <v>0</v>
          </cell>
          <cell r="AQ60">
            <v>60.200451708733205</v>
          </cell>
          <cell r="AR60">
            <v>0</v>
          </cell>
          <cell r="AS60">
            <v>0</v>
          </cell>
          <cell r="AT60">
            <v>9.4149559717343951</v>
          </cell>
          <cell r="AU60">
            <v>0</v>
          </cell>
          <cell r="AV60">
            <v>167</v>
          </cell>
          <cell r="AW60">
            <v>383.13534745748757</v>
          </cell>
          <cell r="AX60">
            <v>3.4059789775497946</v>
          </cell>
          <cell r="AZ60">
            <v>0</v>
          </cell>
          <cell r="BA60">
            <v>4.1484942019865878</v>
          </cell>
          <cell r="BB60">
            <v>-0.74251522443679319</v>
          </cell>
          <cell r="BC60">
            <v>1.0107668840336306</v>
          </cell>
          <cell r="BD60">
            <v>75.051840621608363</v>
          </cell>
          <cell r="BE60">
            <v>121.80034666482136</v>
          </cell>
          <cell r="BF60">
            <v>75.994048307267619</v>
          </cell>
          <cell r="BG60">
            <v>1464.2139999999999</v>
          </cell>
          <cell r="BH60">
            <v>4.7138335622424785</v>
          </cell>
          <cell r="BI60">
            <v>0.5086823573479835</v>
          </cell>
          <cell r="BJ60">
            <v>3.8346064843717491E-2</v>
          </cell>
          <cell r="BK60">
            <v>0.53013364132018148</v>
          </cell>
          <cell r="BL60">
            <v>0.12877154867440799</v>
          </cell>
          <cell r="BM60">
            <v>4.7785649477670951E-2</v>
          </cell>
          <cell r="BN60">
            <v>34.486048745280918</v>
          </cell>
          <cell r="BO60">
            <v>8.5562411170330872</v>
          </cell>
          <cell r="BP60">
            <v>34.139014268265598</v>
          </cell>
          <cell r="BQ60">
            <v>18.824076726626693</v>
          </cell>
          <cell r="BR60">
            <v>0.50437486120364194</v>
          </cell>
          <cell r="BS60">
            <v>0.46572285143237818</v>
          </cell>
          <cell r="BT60">
            <v>0.35320092160781691</v>
          </cell>
          <cell r="BU60">
            <v>0.6324805685098821</v>
          </cell>
          <cell r="BV60">
            <v>1.0107668840336306</v>
          </cell>
          <cell r="BW60">
            <v>1.2613375540177443</v>
          </cell>
          <cell r="BX60">
            <v>0.81279064835366421</v>
          </cell>
          <cell r="BY60">
            <v>0.84178381079280462</v>
          </cell>
          <cell r="BZ60">
            <v>4020.518</v>
          </cell>
          <cell r="CA60">
            <v>526.79518258086034</v>
          </cell>
          <cell r="CB60">
            <v>174.25507086856877</v>
          </cell>
          <cell r="CC60">
            <v>352.5401117122916</v>
          </cell>
          <cell r="CD60">
            <v>2.8566460440770269</v>
          </cell>
          <cell r="CE60">
            <v>2.6358990253979693</v>
          </cell>
          <cell r="CF60">
            <v>0</v>
          </cell>
          <cell r="CG60">
            <v>67.84</v>
          </cell>
          <cell r="CH60">
            <v>23.2</v>
          </cell>
          <cell r="CI60">
            <v>0</v>
          </cell>
          <cell r="CJ60">
            <v>0</v>
          </cell>
          <cell r="CK60">
            <v>12.605</v>
          </cell>
          <cell r="CL60">
            <v>46.855099929480325</v>
          </cell>
          <cell r="CM60">
            <v>1.1342393923074727</v>
          </cell>
          <cell r="CN60">
            <v>2.750012311901505</v>
          </cell>
          <cell r="CO60">
            <v>100</v>
          </cell>
          <cell r="CP60">
            <v>2.0054321403594915</v>
          </cell>
          <cell r="CQ60">
            <v>1.0345892992051222</v>
          </cell>
          <cell r="CR60">
            <v>0.36595753798518121</v>
          </cell>
          <cell r="CS60">
            <v>57.591225030398057</v>
          </cell>
          <cell r="CT60">
            <v>17.79838859939295</v>
          </cell>
          <cell r="CU60">
            <v>0.60443467747661883</v>
          </cell>
          <cell r="CV60">
            <v>2116.8210416666675</v>
          </cell>
          <cell r="CW60">
            <v>12.605</v>
          </cell>
          <cell r="CX60">
            <v>67.84</v>
          </cell>
          <cell r="CY60">
            <v>23.2</v>
          </cell>
          <cell r="CZ60">
            <v>43.56</v>
          </cell>
          <cell r="DA60">
            <v>0.55000000000000004</v>
          </cell>
          <cell r="DB60">
            <v>3.68</v>
          </cell>
          <cell r="DC60">
            <v>2.6949999999999998</v>
          </cell>
          <cell r="DD60">
            <v>2.54</v>
          </cell>
          <cell r="DE60">
            <v>52.13</v>
          </cell>
          <cell r="DF60">
            <v>9.3966666666666665</v>
          </cell>
          <cell r="DG60">
            <v>6.2666666666666666</v>
          </cell>
          <cell r="DH60">
            <v>3.4266666666666663</v>
          </cell>
          <cell r="DI60">
            <v>13.11</v>
          </cell>
          <cell r="DJ60">
            <v>1.95</v>
          </cell>
          <cell r="DK60">
            <v>7.0333333333333345E-2</v>
          </cell>
          <cell r="DL60">
            <v>1.2666666666666666E-2</v>
          </cell>
          <cell r="DM60">
            <v>2.0916666666666668</v>
          </cell>
          <cell r="DN60">
            <v>59.483333333333334</v>
          </cell>
          <cell r="DO60">
            <v>2.2033333333333336</v>
          </cell>
          <cell r="DP60">
            <v>13.66</v>
          </cell>
          <cell r="DQ60">
            <v>59.9</v>
          </cell>
          <cell r="DR60">
            <v>0.56999999999999995</v>
          </cell>
          <cell r="DS60">
            <v>8.5266666666666673</v>
          </cell>
          <cell r="DT60">
            <v>2.1833333333333331</v>
          </cell>
          <cell r="DU60">
            <v>5.6333333333333326E-2</v>
          </cell>
          <cell r="DV60">
            <v>4.6333333333333337E-2</v>
          </cell>
          <cell r="DW60">
            <v>7.0000000000000007E-2</v>
          </cell>
          <cell r="DX60">
            <v>98.143333333333331</v>
          </cell>
          <cell r="DY60">
            <v>60.866666666666674</v>
          </cell>
          <cell r="DZ60">
            <v>0.42</v>
          </cell>
          <cell r="EA60">
            <v>6.0933333333333337</v>
          </cell>
          <cell r="EB60">
            <v>3.6333333333333329</v>
          </cell>
          <cell r="EC60">
            <v>1.79</v>
          </cell>
          <cell r="ED60">
            <v>0.51733333333333331</v>
          </cell>
          <cell r="EE60">
            <v>5.8333333333333327E-2</v>
          </cell>
          <cell r="EF60">
            <v>2.627272727272727</v>
          </cell>
          <cell r="EG60">
            <v>1.0381712962844176</v>
          </cell>
          <cell r="EH60">
            <v>11</v>
          </cell>
          <cell r="EI60">
            <v>46.420361946161101</v>
          </cell>
          <cell r="EJ60">
            <v>30</v>
          </cell>
          <cell r="EK60">
            <v>1.7313006655210006</v>
          </cell>
          <cell r="EL60">
            <v>1.3687350378861454</v>
          </cell>
          <cell r="EM60">
            <v>9.2950347222222227</v>
          </cell>
          <cell r="EN60">
            <v>21.019444444444446</v>
          </cell>
          <cell r="EO60">
            <v>23.652847222222221</v>
          </cell>
          <cell r="EP60">
            <v>9.7158680555555552</v>
          </cell>
          <cell r="EQ60">
            <v>11.085243055555555</v>
          </cell>
          <cell r="ER60">
            <v>13.609375</v>
          </cell>
          <cell r="ES60">
            <v>9.4314236111111107</v>
          </cell>
          <cell r="ET60">
            <v>0.92583333333333329</v>
          </cell>
          <cell r="EU60">
            <v>3351142.6923400615</v>
          </cell>
          <cell r="EV60">
            <v>2377393.1352369683</v>
          </cell>
          <cell r="EW60">
            <v>462255.77144600835</v>
          </cell>
          <cell r="EX60">
            <v>467581.04844613693</v>
          </cell>
          <cell r="EY60">
            <v>0</v>
          </cell>
          <cell r="EZ60">
            <v>378850.8</v>
          </cell>
          <cell r="FA60">
            <v>883985.2</v>
          </cell>
          <cell r="FB60">
            <v>0</v>
          </cell>
          <cell r="FC60">
            <v>193003</v>
          </cell>
          <cell r="FD60">
            <v>1540402.560889083</v>
          </cell>
          <cell r="FF60">
            <v>710855.66666666768</v>
          </cell>
          <cell r="FG60">
            <v>0</v>
          </cell>
          <cell r="FH60">
            <v>2.54</v>
          </cell>
          <cell r="FI60">
            <v>2.54</v>
          </cell>
          <cell r="FJ60">
            <v>3.3</v>
          </cell>
          <cell r="FK60">
            <v>3.3</v>
          </cell>
          <cell r="FL60">
            <v>3.3</v>
          </cell>
          <cell r="FM60">
            <v>1.4433333333333334</v>
          </cell>
          <cell r="FN60">
            <v>252354.03645833337</v>
          </cell>
          <cell r="FO60">
            <v>214264.8</v>
          </cell>
          <cell r="FP60">
            <v>96074.41</v>
          </cell>
          <cell r="FQ60">
            <v>2693</v>
          </cell>
          <cell r="FR60">
            <v>20.586937499999994</v>
          </cell>
          <cell r="FS60">
            <v>9.2208333333334377E-2</v>
          </cell>
          <cell r="FT60">
            <v>1.5040000000000013</v>
          </cell>
          <cell r="FU60">
            <v>56.420916666666685</v>
          </cell>
          <cell r="FV60">
            <v>235018.67958333314</v>
          </cell>
          <cell r="FW60">
            <v>15719.974562499998</v>
          </cell>
          <cell r="FX60">
            <v>30</v>
          </cell>
          <cell r="FY60">
            <v>40</v>
          </cell>
          <cell r="GA60">
            <v>0</v>
          </cell>
          <cell r="GB60">
            <v>78.604062499999912</v>
          </cell>
          <cell r="GC60">
            <v>10.465590277777775</v>
          </cell>
          <cell r="GD60">
            <v>5374.0337152777729</v>
          </cell>
          <cell r="GE60">
            <v>210.7586458333333</v>
          </cell>
          <cell r="GF60">
            <v>883276.23625000054</v>
          </cell>
          <cell r="GG60" t="str">
            <v xml:space="preserve"> </v>
          </cell>
          <cell r="GH60" t="str">
            <v xml:space="preserve"> </v>
          </cell>
          <cell r="GI60">
            <v>57.566267531864938</v>
          </cell>
          <cell r="GJ60">
            <v>1494.9666666495614</v>
          </cell>
          <cell r="GK60">
            <v>99.999999877329742</v>
          </cell>
          <cell r="GL60">
            <v>2.750012311901505</v>
          </cell>
          <cell r="GM60">
            <v>26.857438783163097</v>
          </cell>
          <cell r="GN60">
            <v>534.50994275461869</v>
          </cell>
          <cell r="GO60">
            <v>58.879756850471423</v>
          </cell>
          <cell r="GP60">
            <v>30.375680708087891</v>
          </cell>
          <cell r="GQ60">
            <v>10.744562441440699</v>
          </cell>
          <cell r="GR60">
            <v>75.783862438198824</v>
          </cell>
          <cell r="GS60">
            <v>23.420766488749909</v>
          </cell>
          <cell r="GT60">
            <v>0.79537107305127519</v>
          </cell>
          <cell r="GU60">
            <v>0.77916666666666667</v>
          </cell>
          <cell r="GV60">
            <v>9</v>
          </cell>
          <cell r="GW60">
            <v>1.4433333333333334</v>
          </cell>
          <cell r="GX60">
            <v>11.22</v>
          </cell>
          <cell r="GY60">
            <v>21.69</v>
          </cell>
          <cell r="GZ60">
            <v>67.86666666666666</v>
          </cell>
          <cell r="HA60">
            <v>63.996006944444453</v>
          </cell>
          <cell r="HB60">
            <v>127.71329861111118</v>
          </cell>
          <cell r="HC60">
            <v>96.132499999999936</v>
          </cell>
          <cell r="HD60">
            <v>18.082048611111109</v>
          </cell>
          <cell r="HE60">
            <v>57.037928184027784</v>
          </cell>
          <cell r="HF60">
            <v>5703.7928184027787</v>
          </cell>
          <cell r="HG60">
            <v>25.008362237826596</v>
          </cell>
          <cell r="HH60">
            <v>0.20045969896488153</v>
          </cell>
          <cell r="HI60">
            <v>347274.44849999977</v>
          </cell>
          <cell r="HJ60">
            <v>5.4033753012783271E-3</v>
          </cell>
          <cell r="HL60">
            <v>198.14106380234873</v>
          </cell>
          <cell r="HM60">
            <v>0.59938901398905775</v>
          </cell>
          <cell r="HN60">
            <v>278.94746120113763</v>
          </cell>
          <cell r="HO60">
            <v>1.8566666666666691</v>
          </cell>
          <cell r="HP60">
            <v>440.81376182220555</v>
          </cell>
          <cell r="HQ60">
            <v>12.341883680555556</v>
          </cell>
          <cell r="HR60">
            <v>195.80602795220693</v>
          </cell>
          <cell r="HS60">
            <v>5.8429630107895525</v>
          </cell>
          <cell r="HT60">
            <v>167.52158353883249</v>
          </cell>
          <cell r="HU60">
            <v>37.911976901038138</v>
          </cell>
          <cell r="HV60">
            <v>14469.768687499998</v>
          </cell>
          <cell r="HW60">
            <v>142.69229166666673</v>
          </cell>
          <cell r="HX60">
            <v>434.35471354166685</v>
          </cell>
          <cell r="HY60">
            <v>833.51018158088243</v>
          </cell>
          <cell r="HZ60">
            <v>1506.3971526978564</v>
          </cell>
          <cell r="IA60">
            <v>53.292834340540402</v>
          </cell>
          <cell r="IB60">
            <v>18.877861958805997</v>
          </cell>
          <cell r="IC60">
            <v>896.87998986115895</v>
          </cell>
          <cell r="ID60">
            <v>740.84611969680645</v>
          </cell>
          <cell r="IE60">
            <v>0.98568149011769901</v>
          </cell>
          <cell r="IF60">
            <v>1628</v>
          </cell>
          <cell r="IG60">
            <v>180</v>
          </cell>
          <cell r="IH60">
            <v>1120</v>
          </cell>
          <cell r="II60">
            <v>17.204736685412779</v>
          </cell>
          <cell r="IJ60">
            <v>86.48</v>
          </cell>
          <cell r="IK60">
            <v>67.09</v>
          </cell>
          <cell r="IL60">
            <v>326.44</v>
          </cell>
          <cell r="IM60">
            <v>51.241929664820731</v>
          </cell>
          <cell r="IN60">
            <v>1369</v>
          </cell>
          <cell r="IO60">
            <v>29.00336047513224</v>
          </cell>
          <cell r="IP60">
            <v>0.68349401743755411</v>
          </cell>
          <cell r="IQ60">
            <v>0</v>
          </cell>
          <cell r="IR60">
            <v>3351.1426923400613</v>
          </cell>
          <cell r="IS60">
            <v>0</v>
          </cell>
          <cell r="IU60">
            <v>193.00299999999999</v>
          </cell>
          <cell r="IV60">
            <v>233.93</v>
          </cell>
        </row>
        <row r="61">
          <cell r="A61">
            <v>44981</v>
          </cell>
          <cell r="B61">
            <v>2534.3421857638896</v>
          </cell>
          <cell r="C61">
            <v>3.0666041666666484</v>
          </cell>
          <cell r="D61">
            <v>1113.7779375</v>
          </cell>
          <cell r="E61">
            <v>1.3880416666666588</v>
          </cell>
          <cell r="F61">
            <v>152.00479166666668</v>
          </cell>
          <cell r="G61">
            <v>144.17604166666661</v>
          </cell>
          <cell r="H61">
            <v>137.114375</v>
          </cell>
          <cell r="I61">
            <v>136.48645833333327</v>
          </cell>
          <cell r="J61">
            <v>326.25291666666686</v>
          </cell>
          <cell r="K61">
            <v>414.67979166666612</v>
          </cell>
          <cell r="L61">
            <v>604.71229166666694</v>
          </cell>
          <cell r="M61">
            <v>389.64479166666678</v>
          </cell>
          <cell r="N61">
            <v>213.66249999999999</v>
          </cell>
          <cell r="O61">
            <v>482.98458333333326</v>
          </cell>
          <cell r="P61">
            <v>694.65250000000003</v>
          </cell>
          <cell r="Q61">
            <v>348.9931250000003</v>
          </cell>
          <cell r="R61">
            <v>853.81551250000018</v>
          </cell>
          <cell r="S61">
            <v>0.78233333333333321</v>
          </cell>
          <cell r="T61">
            <v>0.52310416666666659</v>
          </cell>
          <cell r="U61">
            <v>0.37735416666666699</v>
          </cell>
          <cell r="V61">
            <v>1.6812499999999999</v>
          </cell>
          <cell r="W61">
            <v>2.8590972222222235</v>
          </cell>
          <cell r="X61">
            <v>7.1412165753357328</v>
          </cell>
          <cell r="Y61">
            <v>25.330708333333341</v>
          </cell>
          <cell r="Z61">
            <v>21.797729166666681</v>
          </cell>
          <cell r="AA61">
            <v>3.6393125</v>
          </cell>
          <cell r="AB61">
            <v>34.853731305464173</v>
          </cell>
          <cell r="AC61">
            <v>8.4483990571010175</v>
          </cell>
          <cell r="AD61">
            <v>49.073852117815441</v>
          </cell>
          <cell r="AE61">
            <v>7.6240175196193736</v>
          </cell>
          <cell r="AF61">
            <v>57.068187908576554</v>
          </cell>
          <cell r="AG61">
            <v>2138.5272916666663</v>
          </cell>
          <cell r="AH61">
            <v>4218.7076342022419</v>
          </cell>
          <cell r="AI61">
            <v>0</v>
          </cell>
          <cell r="AJ61">
            <v>225677</v>
          </cell>
          <cell r="AK61">
            <v>0</v>
          </cell>
          <cell r="AL61">
            <v>0</v>
          </cell>
          <cell r="AM61">
            <v>15077</v>
          </cell>
          <cell r="AN61">
            <v>0</v>
          </cell>
          <cell r="AO61">
            <v>378.51652519839394</v>
          </cell>
          <cell r="AP61">
            <v>0</v>
          </cell>
          <cell r="AQ61">
            <v>53.494344611694224</v>
          </cell>
          <cell r="AR61">
            <v>0</v>
          </cell>
          <cell r="AS61">
            <v>0</v>
          </cell>
          <cell r="AT61">
            <v>3.5738432968823313</v>
          </cell>
          <cell r="AU61">
            <v>0</v>
          </cell>
          <cell r="AV61">
            <v>170</v>
          </cell>
          <cell r="AW61">
            <v>378.51652519839394</v>
          </cell>
          <cell r="AX61">
            <v>3.4504674259252637</v>
          </cell>
          <cell r="AZ61">
            <v>0</v>
          </cell>
          <cell r="BA61">
            <v>4.2884312769223234</v>
          </cell>
          <cell r="BB61">
            <v>-0.83796385099705972</v>
          </cell>
          <cell r="BC61">
            <v>1.0415097825290764</v>
          </cell>
          <cell r="BD61">
            <v>72.45040415810594</v>
          </cell>
          <cell r="BE61">
            <v>124.28551693318346</v>
          </cell>
          <cell r="BF61">
            <v>76.318112042636827</v>
          </cell>
          <cell r="BG61">
            <v>1448.357</v>
          </cell>
          <cell r="BH61">
            <v>4.6764739760584488</v>
          </cell>
          <cell r="BI61">
            <v>0.50104559841976237</v>
          </cell>
          <cell r="BJ61">
            <v>4.4454639567814556E-2</v>
          </cell>
          <cell r="BK61">
            <v>0.71529906708869795</v>
          </cell>
          <cell r="BL61">
            <v>0.13373354910873653</v>
          </cell>
          <cell r="BM61">
            <v>4.4513910373878474E-2</v>
          </cell>
          <cell r="BN61">
            <v>35.090163259477862</v>
          </cell>
          <cell r="BO61">
            <v>7.9032680454080291</v>
          </cell>
          <cell r="BP61">
            <v>33.694246888312435</v>
          </cell>
          <cell r="BQ61">
            <v>18.684689783193321</v>
          </cell>
          <cell r="BR61">
            <v>0.43163925843070988</v>
          </cell>
          <cell r="BS61">
            <v>0.45504390870796541</v>
          </cell>
          <cell r="BT61">
            <v>0.35304981079987624</v>
          </cell>
          <cell r="BU61">
            <v>0.68162926295247395</v>
          </cell>
          <cell r="BV61">
            <v>1.0415097825290764</v>
          </cell>
          <cell r="BW61">
            <v>1.2760824476513459</v>
          </cell>
          <cell r="BX61">
            <v>0.82086675768285922</v>
          </cell>
          <cell r="BY61">
            <v>0.8393762345605561</v>
          </cell>
          <cell r="BZ61">
            <v>4218.7076000000006</v>
          </cell>
          <cell r="CA61">
            <v>527.83849943419352</v>
          </cell>
          <cell r="CB61">
            <v>185.51395444991144</v>
          </cell>
          <cell r="CC61">
            <v>342.32454498428211</v>
          </cell>
          <cell r="CD61">
            <v>2.8687589926467068</v>
          </cell>
          <cell r="CE61">
            <v>2.3983723180821843</v>
          </cell>
          <cell r="CF61">
            <v>0</v>
          </cell>
          <cell r="CG61">
            <v>67.41</v>
          </cell>
          <cell r="CH61">
            <v>23.9</v>
          </cell>
          <cell r="CI61">
            <v>0</v>
          </cell>
          <cell r="CJ61">
            <v>0</v>
          </cell>
          <cell r="CK61">
            <v>12.71</v>
          </cell>
          <cell r="CL61">
            <v>46.251754403414438</v>
          </cell>
          <cell r="CM61">
            <v>1.1620801478747305</v>
          </cell>
          <cell r="CN61">
            <v>2.8855729138166901</v>
          </cell>
          <cell r="CO61">
            <v>100</v>
          </cell>
          <cell r="CP61">
            <v>2.0980107939264987</v>
          </cell>
          <cell r="CQ61">
            <v>1.0367419928870503</v>
          </cell>
          <cell r="CR61">
            <v>0.31571463911171554</v>
          </cell>
          <cell r="CS61">
            <v>57.896506277936112</v>
          </cell>
          <cell r="CT61">
            <v>17.970533410131193</v>
          </cell>
          <cell r="CU61">
            <v>0.45107235456951655</v>
          </cell>
          <cell r="CV61">
            <v>2138.5272916666663</v>
          </cell>
          <cell r="CW61">
            <v>12.71</v>
          </cell>
          <cell r="CX61">
            <v>67.41</v>
          </cell>
          <cell r="CY61">
            <v>23.9</v>
          </cell>
          <cell r="CZ61">
            <v>44.01</v>
          </cell>
          <cell r="DA61">
            <v>0.56000000000000005</v>
          </cell>
          <cell r="DB61" t="e">
            <v>#DIV/0!</v>
          </cell>
          <cell r="DC61">
            <v>1.56</v>
          </cell>
          <cell r="DD61">
            <v>1.79</v>
          </cell>
          <cell r="DE61">
            <v>51.886666666666677</v>
          </cell>
          <cell r="DF61">
            <v>9.9166666666666661</v>
          </cell>
          <cell r="DG61">
            <v>6.4366666666666665</v>
          </cell>
          <cell r="DH61">
            <v>3.4233333333333333</v>
          </cell>
          <cell r="DI61">
            <v>13.196666666666667</v>
          </cell>
          <cell r="DJ61">
            <v>2.0166666666666666</v>
          </cell>
          <cell r="DK61">
            <v>6.7666666666666667E-2</v>
          </cell>
          <cell r="DL61">
            <v>1.2333333333333333E-2</v>
          </cell>
          <cell r="DM61">
            <v>2.0499999999999998</v>
          </cell>
          <cell r="DN61">
            <v>58.616666666666667</v>
          </cell>
          <cell r="DO61">
            <v>1.83</v>
          </cell>
          <cell r="DP61">
            <v>13.743333333333334</v>
          </cell>
          <cell r="DQ61">
            <v>60.666666666666664</v>
          </cell>
          <cell r="DR61">
            <v>0.4366666666666667</v>
          </cell>
          <cell r="DS61">
            <v>5.9666666666666659</v>
          </cell>
          <cell r="DT61">
            <v>3.0466666666666664</v>
          </cell>
          <cell r="DU61">
            <v>8.5000000000000006E-2</v>
          </cell>
          <cell r="DV61">
            <v>4.8000000000000008E-2</v>
          </cell>
          <cell r="DW61">
            <v>7.4333333333333348E-2</v>
          </cell>
          <cell r="DX61">
            <v>98.32</v>
          </cell>
          <cell r="DY61">
            <v>60.456666666666671</v>
          </cell>
          <cell r="DZ61">
            <v>0.44</v>
          </cell>
          <cell r="EA61">
            <v>6.1</v>
          </cell>
          <cell r="EB61">
            <v>3.5233333333333334</v>
          </cell>
          <cell r="EC61">
            <v>1.84</v>
          </cell>
          <cell r="ED61">
            <v>0.48266666666666663</v>
          </cell>
          <cell r="EE61">
            <v>6.0333333333333329E-2</v>
          </cell>
          <cell r="EF61">
            <v>2.6818181818181817</v>
          </cell>
          <cell r="EG61">
            <v>0.98656249999476131</v>
          </cell>
          <cell r="EH61">
            <v>11</v>
          </cell>
          <cell r="EI61">
            <v>47.992359166715822</v>
          </cell>
          <cell r="EJ61">
            <v>45</v>
          </cell>
          <cell r="EK61">
            <v>1.8066411754556306</v>
          </cell>
          <cell r="EL61">
            <v>1.289804601554136</v>
          </cell>
          <cell r="EM61">
            <v>22.831423611111113</v>
          </cell>
          <cell r="EN61">
            <v>10.98607638888889</v>
          </cell>
          <cell r="EO61">
            <v>21.072777777777777</v>
          </cell>
          <cell r="EP61">
            <v>2.4570138888888891</v>
          </cell>
          <cell r="EQ61">
            <v>6.9834027777777781</v>
          </cell>
          <cell r="ER61">
            <v>10.814097222222221</v>
          </cell>
          <cell r="ES61">
            <v>23.760208333333335</v>
          </cell>
          <cell r="ET61">
            <v>2.3960416666666666</v>
          </cell>
          <cell r="EU61">
            <v>3430073.6787679424</v>
          </cell>
          <cell r="EV61">
            <v>2436141.8800119408</v>
          </cell>
          <cell r="EW61">
            <v>590510.62802078051</v>
          </cell>
          <cell r="EX61">
            <v>532889.5265390916</v>
          </cell>
          <cell r="EY61">
            <v>0</v>
          </cell>
          <cell r="EZ61">
            <v>379299.9</v>
          </cell>
          <cell r="FA61">
            <v>885033.1</v>
          </cell>
          <cell r="FB61">
            <v>0</v>
          </cell>
          <cell r="FC61">
            <v>208084</v>
          </cell>
          <cell r="FD61">
            <v>1596850.5415800563</v>
          </cell>
          <cell r="FF61">
            <v>795624.33333333291</v>
          </cell>
          <cell r="FG61">
            <v>0</v>
          </cell>
          <cell r="FH61">
            <v>1.79</v>
          </cell>
          <cell r="FI61">
            <v>1.79</v>
          </cell>
          <cell r="FJ61">
            <v>2.7</v>
          </cell>
          <cell r="FK61">
            <v>2.7</v>
          </cell>
          <cell r="FL61">
            <v>2.7</v>
          </cell>
          <cell r="FM61">
            <v>1.6333333333333331</v>
          </cell>
          <cell r="FN61">
            <v>253919.56937499988</v>
          </cell>
          <cell r="FO61">
            <v>206909.4</v>
          </cell>
          <cell r="FP61">
            <v>96074.41</v>
          </cell>
          <cell r="FQ61">
            <v>2850.04</v>
          </cell>
          <cell r="FR61">
            <v>20.63447916666669</v>
          </cell>
          <cell r="FS61">
            <v>9.2562500000001116E-2</v>
          </cell>
          <cell r="FT61">
            <v>1.5496458333333352</v>
          </cell>
          <cell r="FU61">
            <v>61.131166666666658</v>
          </cell>
          <cell r="FV61">
            <v>237103.22291666633</v>
          </cell>
          <cell r="FW61">
            <v>15454.405124999992</v>
          </cell>
          <cell r="FX61">
            <v>30</v>
          </cell>
          <cell r="FY61">
            <v>40</v>
          </cell>
          <cell r="GA61">
            <v>0</v>
          </cell>
          <cell r="GB61">
            <v>83.407854166666667</v>
          </cell>
          <cell r="GC61">
            <v>10.223611111111117</v>
          </cell>
          <cell r="GD61">
            <v>5516.4189236111124</v>
          </cell>
          <cell r="GE61">
            <v>211.77770833333318</v>
          </cell>
          <cell r="GF61">
            <v>797204.58000000089</v>
          </cell>
          <cell r="GG61" t="str">
            <v xml:space="preserve"> </v>
          </cell>
          <cell r="GH61" t="str">
            <v xml:space="preserve"> </v>
          </cell>
          <cell r="GI61">
            <v>57.636019653374881</v>
          </cell>
          <cell r="GJ61">
            <v>1420.6499999924563</v>
          </cell>
          <cell r="GK61">
            <v>99.99999918927206</v>
          </cell>
          <cell r="GL61">
            <v>2.8855729138166901</v>
          </cell>
          <cell r="GM61">
            <v>18.802362458409483</v>
          </cell>
          <cell r="GN61">
            <v>536.60301535160306</v>
          </cell>
          <cell r="GO61">
            <v>60.803669038084131</v>
          </cell>
          <cell r="GP61">
            <v>30.046421684709614</v>
          </cell>
          <cell r="GQ61">
            <v>9.1499092772062518</v>
          </cell>
          <cell r="GR61">
            <v>75.862078775731419</v>
          </cell>
          <cell r="GS61">
            <v>23.546878885174138</v>
          </cell>
          <cell r="GT61">
            <v>0.59104233909444037</v>
          </cell>
          <cell r="GU61">
            <v>0.71476851851851853</v>
          </cell>
          <cell r="GV61">
            <v>7</v>
          </cell>
          <cell r="GW61">
            <v>1.6333333333333331</v>
          </cell>
          <cell r="GX61">
            <v>11.41</v>
          </cell>
          <cell r="GY61">
            <v>23.91</v>
          </cell>
          <cell r="GZ61">
            <v>70.933333333333337</v>
          </cell>
          <cell r="HA61">
            <v>64.22934027777778</v>
          </cell>
          <cell r="HB61">
            <v>134.69902777777784</v>
          </cell>
          <cell r="HC61">
            <v>85.322118055555592</v>
          </cell>
          <cell r="HD61">
            <v>19.380624999999998</v>
          </cell>
          <cell r="HE61">
            <v>61.27099605555555</v>
          </cell>
          <cell r="HF61">
            <v>6127.0996055555552</v>
          </cell>
          <cell r="HG61">
            <v>21.600084174920944</v>
          </cell>
          <cell r="HH61">
            <v>0.18390585536182272</v>
          </cell>
          <cell r="HI61">
            <v>362677.06199999998</v>
          </cell>
          <cell r="HJ61">
            <v>1.3541350812167256E-2</v>
          </cell>
          <cell r="HL61">
            <v>253.07598343747736</v>
          </cell>
          <cell r="HM61">
            <v>1.4842061809342282</v>
          </cell>
          <cell r="HN61">
            <v>285.84064725473439</v>
          </cell>
          <cell r="HO61">
            <v>1.6800000000000068</v>
          </cell>
          <cell r="HP61">
            <v>438.24703921524235</v>
          </cell>
          <cell r="HQ61">
            <v>12.662630208333333</v>
          </cell>
          <cell r="HR61">
            <v>199.48054317395992</v>
          </cell>
          <cell r="HS61">
            <v>5.8156343523679608</v>
          </cell>
          <cell r="HT61">
            <v>175.77948475842675</v>
          </cell>
          <cell r="HU61">
            <v>43.207258908574993</v>
          </cell>
          <cell r="HV61">
            <v>15111.544250000003</v>
          </cell>
          <cell r="HW61">
            <v>142.44541666666663</v>
          </cell>
          <cell r="HX61">
            <v>434.44781250000005</v>
          </cell>
          <cell r="HY61">
            <v>813.06266662315647</v>
          </cell>
          <cell r="HZ61">
            <v>1444.5347232867409</v>
          </cell>
          <cell r="IA61">
            <v>49.045683640773696</v>
          </cell>
          <cell r="IB61">
            <v>17.991003520762462</v>
          </cell>
          <cell r="IC61">
            <v>865.06415327596244</v>
          </cell>
          <cell r="ID61">
            <v>711.17694630533606</v>
          </cell>
          <cell r="IE61">
            <v>1.0346790737523501</v>
          </cell>
          <cell r="IF61">
            <v>2094</v>
          </cell>
          <cell r="IG61">
            <v>180</v>
          </cell>
          <cell r="IH61">
            <v>1024</v>
          </cell>
          <cell r="II61">
            <v>14.871794275085369</v>
          </cell>
          <cell r="IJ61">
            <v>86.43</v>
          </cell>
          <cell r="IK61">
            <v>64.680000000000007</v>
          </cell>
          <cell r="IL61">
            <v>339.77</v>
          </cell>
          <cell r="IM61">
            <v>41.975054999378052</v>
          </cell>
          <cell r="IN61">
            <v>1401</v>
          </cell>
          <cell r="IO61">
            <v>28.999764713944369</v>
          </cell>
          <cell r="IP61">
            <v>0.7390889095987595</v>
          </cell>
          <cell r="IQ61">
            <v>0</v>
          </cell>
          <cell r="IR61">
            <v>3430.0736787679425</v>
          </cell>
          <cell r="IS61">
            <v>0</v>
          </cell>
          <cell r="IU61">
            <v>208.084</v>
          </cell>
          <cell r="IV61">
            <v>239.88</v>
          </cell>
        </row>
        <row r="62">
          <cell r="A62">
            <v>44982</v>
          </cell>
          <cell r="B62">
            <v>2508.834477430556</v>
          </cell>
          <cell r="C62">
            <v>3.0679687499999999</v>
          </cell>
          <cell r="D62">
            <v>1110.3697187500002</v>
          </cell>
          <cell r="E62">
            <v>1.3964583333333258</v>
          </cell>
          <cell r="F62">
            <v>152.39208333333346</v>
          </cell>
          <cell r="G62">
            <v>141.02500000000001</v>
          </cell>
          <cell r="H62">
            <v>133.19604166666667</v>
          </cell>
          <cell r="I62">
            <v>136.34187499999999</v>
          </cell>
          <cell r="J62">
            <v>321.99416666666679</v>
          </cell>
          <cell r="K62">
            <v>412.91624999999999</v>
          </cell>
          <cell r="L62">
            <v>587.04020833333311</v>
          </cell>
          <cell r="M62">
            <v>370.08770833333261</v>
          </cell>
          <cell r="N62">
            <v>209.53416666666666</v>
          </cell>
          <cell r="O62">
            <v>484.16</v>
          </cell>
          <cell r="P62">
            <v>690.1747916666676</v>
          </cell>
          <cell r="Q62">
            <v>349.18770833333326</v>
          </cell>
          <cell r="R62">
            <v>847.01054999999985</v>
          </cell>
          <cell r="S62">
            <v>0.78518750000000048</v>
          </cell>
          <cell r="T62">
            <v>0.50989583333333366</v>
          </cell>
          <cell r="U62">
            <v>0.38074999999999981</v>
          </cell>
          <cell r="V62">
            <v>1.6741041666666647</v>
          </cell>
          <cell r="W62">
            <v>2.0150000000000001</v>
          </cell>
          <cell r="X62">
            <v>6.8441801620950322</v>
          </cell>
          <cell r="Y62">
            <v>25.111562500000002</v>
          </cell>
          <cell r="Z62">
            <v>21.630291666666654</v>
          </cell>
          <cell r="AA62">
            <v>3.6303749999999986</v>
          </cell>
          <cell r="AB62">
            <v>36.251470068394298</v>
          </cell>
          <cell r="AC62">
            <v>7.0225101525718969</v>
          </cell>
          <cell r="AD62">
            <v>48.561978533811761</v>
          </cell>
          <cell r="AE62">
            <v>8.1640412452220428</v>
          </cell>
          <cell r="AF62">
            <v>80.834679693668278</v>
          </cell>
          <cell r="AG62">
            <v>2144.3989930555563</v>
          </cell>
          <cell r="AH62">
            <v>4016.8031992020537</v>
          </cell>
          <cell r="AI62">
            <v>0</v>
          </cell>
          <cell r="AJ62">
            <v>311505</v>
          </cell>
          <cell r="AK62">
            <v>0</v>
          </cell>
          <cell r="AL62">
            <v>0</v>
          </cell>
          <cell r="AM62">
            <v>13192</v>
          </cell>
          <cell r="AN62">
            <v>0</v>
          </cell>
          <cell r="AO62">
            <v>394.49715340570009</v>
          </cell>
          <cell r="AP62">
            <v>0</v>
          </cell>
          <cell r="AQ62">
            <v>77.550475975990338</v>
          </cell>
          <cell r="AR62">
            <v>0</v>
          </cell>
          <cell r="AS62">
            <v>0</v>
          </cell>
          <cell r="AT62">
            <v>3.2842037176779328</v>
          </cell>
          <cell r="AU62">
            <v>0</v>
          </cell>
          <cell r="AV62">
            <v>164</v>
          </cell>
          <cell r="AW62">
            <v>394.49715340570009</v>
          </cell>
          <cell r="AX62">
            <v>3.7074173420418464</v>
          </cell>
          <cell r="AZ62">
            <v>0</v>
          </cell>
          <cell r="BA62">
            <v>4.369088631080027</v>
          </cell>
          <cell r="BB62">
            <v>-0.66167128903818062</v>
          </cell>
          <cell r="BC62">
            <v>1.0331044923468244</v>
          </cell>
          <cell r="BD62">
            <v>72.702833425838833</v>
          </cell>
          <cell r="BE62">
            <v>117.84722970178932</v>
          </cell>
          <cell r="BF62">
            <v>78.339749703809005</v>
          </cell>
          <cell r="BG62">
            <v>1451.5454545454545</v>
          </cell>
          <cell r="BH62">
            <v>4.6606603679264147</v>
          </cell>
          <cell r="BI62">
            <v>0.43356841131773655</v>
          </cell>
          <cell r="BJ62">
            <v>4.3238689762047589E-2</v>
          </cell>
          <cell r="BK62">
            <v>0.71154349130173977</v>
          </cell>
          <cell r="BL62">
            <v>0.13322756698660268</v>
          </cell>
          <cell r="BM62">
            <v>4.0024945010997806E-2</v>
          </cell>
          <cell r="BN62">
            <v>34.685094629007992</v>
          </cell>
          <cell r="BO62">
            <v>8.4249028822780421</v>
          </cell>
          <cell r="BP62">
            <v>33.57564764440329</v>
          </cell>
          <cell r="BQ62">
            <v>18.574392290774394</v>
          </cell>
          <cell r="BR62">
            <v>0.46804965852529229</v>
          </cell>
          <cell r="BS62">
            <v>0.46469759231392527</v>
          </cell>
          <cell r="BT62">
            <v>0.35745774973955324</v>
          </cell>
          <cell r="BU62">
            <v>0.65575327005440442</v>
          </cell>
          <cell r="BV62">
            <v>1.0331044923468244</v>
          </cell>
          <cell r="BW62">
            <v>1.284096655110625</v>
          </cell>
          <cell r="BX62">
            <v>0.82678029684212384</v>
          </cell>
          <cell r="BY62">
            <v>0.84661303391596254</v>
          </cell>
          <cell r="BZ62">
            <v>4016.8031999999998</v>
          </cell>
          <cell r="CA62">
            <v>533.01451137195772</v>
          </cell>
          <cell r="CB62">
            <v>190.77564154804199</v>
          </cell>
          <cell r="CC62">
            <v>342.23886982391576</v>
          </cell>
          <cell r="CD62">
            <v>2.8847353448421766</v>
          </cell>
          <cell r="CE62">
            <v>2.5988294770278535</v>
          </cell>
          <cell r="CF62">
            <v>2.3333333333333335</v>
          </cell>
          <cell r="CG62">
            <v>68.209999999999994</v>
          </cell>
          <cell r="CH62">
            <v>22.85</v>
          </cell>
          <cell r="CI62">
            <v>34.909999999999997</v>
          </cell>
          <cell r="CJ62" t="e">
            <v>#DIV/0!</v>
          </cell>
          <cell r="CK62">
            <v>12.265000000000001</v>
          </cell>
          <cell r="CL62">
            <v>46.276066819129341</v>
          </cell>
          <cell r="CM62">
            <v>1.1609442390782996</v>
          </cell>
          <cell r="CN62">
            <v>2.7474714090287278</v>
          </cell>
          <cell r="CO62">
            <v>100</v>
          </cell>
          <cell r="CP62">
            <v>2.1381511201269907</v>
          </cell>
          <cell r="CQ62">
            <v>1.037655380551207</v>
          </cell>
          <cell r="CR62">
            <v>0.53161084136364889</v>
          </cell>
          <cell r="CS62">
            <v>59.455079962706556</v>
          </cell>
          <cell r="CT62">
            <v>18.185000019529262</v>
          </cell>
          <cell r="CU62">
            <v>0.69966972157318996</v>
          </cell>
          <cell r="CV62">
            <v>2144.3989930555563</v>
          </cell>
          <cell r="CW62">
            <v>12.265000000000001</v>
          </cell>
          <cell r="CX62">
            <v>68.209999999999994</v>
          </cell>
          <cell r="CY62">
            <v>22.85</v>
          </cell>
          <cell r="CZ62">
            <v>41.895000000000003</v>
          </cell>
          <cell r="DA62">
            <v>0.5</v>
          </cell>
          <cell r="DB62" t="e">
            <v>#DIV/0!</v>
          </cell>
          <cell r="DC62">
            <v>1.82</v>
          </cell>
          <cell r="DD62">
            <v>2.06</v>
          </cell>
          <cell r="DE62">
            <v>51.673333333333325</v>
          </cell>
          <cell r="DF62">
            <v>10.18</v>
          </cell>
          <cell r="DG62">
            <v>6.62</v>
          </cell>
          <cell r="DH62">
            <v>3.44</v>
          </cell>
          <cell r="DI62">
            <v>13.27</v>
          </cell>
          <cell r="DJ62">
            <v>2.0366666666666666</v>
          </cell>
          <cell r="DK62">
            <v>6.8000000000000005E-2</v>
          </cell>
          <cell r="DL62">
            <v>1.2666666666666668E-2</v>
          </cell>
          <cell r="DM62">
            <v>2.0053333333333332</v>
          </cell>
          <cell r="DN62">
            <v>63.693333333333335</v>
          </cell>
          <cell r="DO62">
            <v>1.0466666666666666</v>
          </cell>
          <cell r="DP62">
            <v>14.52</v>
          </cell>
          <cell r="DQ62">
            <v>59.596666666666671</v>
          </cell>
          <cell r="DR62">
            <v>0.47333333333333333</v>
          </cell>
          <cell r="DS62">
            <v>7.04</v>
          </cell>
          <cell r="DT62">
            <v>3.56</v>
          </cell>
          <cell r="DU62">
            <v>7.2000000000000008E-2</v>
          </cell>
          <cell r="DV62">
            <v>4.8333333333333339E-2</v>
          </cell>
          <cell r="DW62">
            <v>5.7999999999999996E-2</v>
          </cell>
          <cell r="DX62">
            <v>97.86</v>
          </cell>
          <cell r="DY62">
            <v>60.48</v>
          </cell>
          <cell r="DZ62">
            <v>0.56333333333333335</v>
          </cell>
          <cell r="EA62">
            <v>5.9233333333333329</v>
          </cell>
          <cell r="EB62">
            <v>3.62</v>
          </cell>
          <cell r="EC62">
            <v>1.8633333333333333</v>
          </cell>
          <cell r="ED62">
            <v>0.54199999999999993</v>
          </cell>
          <cell r="EE62">
            <v>6.0666666666666667E-2</v>
          </cell>
          <cell r="EF62">
            <v>2.6636363636363636</v>
          </cell>
          <cell r="EG62">
            <v>1.0289699073982774</v>
          </cell>
          <cell r="EH62">
            <v>11</v>
          </cell>
          <cell r="EI62">
            <v>34.954315169807593</v>
          </cell>
          <cell r="EJ62">
            <v>40</v>
          </cell>
          <cell r="EK62">
            <v>1.6937274088484175</v>
          </cell>
          <cell r="EL62">
            <v>1.2982064109846694</v>
          </cell>
          <cell r="EM62">
            <v>8.7032986111111104</v>
          </cell>
          <cell r="EN62">
            <v>12.220173611111111</v>
          </cell>
          <cell r="EO62">
            <v>3.7678819444444445</v>
          </cell>
          <cell r="EP62">
            <v>4.6256944444444441</v>
          </cell>
          <cell r="EQ62">
            <v>7.1951736111111115</v>
          </cell>
          <cell r="ER62">
            <v>10.683263888888888</v>
          </cell>
          <cell r="ES62">
            <v>13.163125000000001</v>
          </cell>
          <cell r="ET62">
            <v>2.7929513888888891</v>
          </cell>
          <cell r="EU62">
            <v>3235183.3341796426</v>
          </cell>
          <cell r="EV62">
            <v>2415061.234029497</v>
          </cell>
          <cell r="EW62">
            <v>467837.35950728483</v>
          </cell>
          <cell r="EX62">
            <v>543885.79241489992</v>
          </cell>
          <cell r="EY62">
            <v>0</v>
          </cell>
          <cell r="EZ62">
            <v>378078.9</v>
          </cell>
          <cell r="FA62">
            <v>882184.1</v>
          </cell>
          <cell r="FB62">
            <v>0</v>
          </cell>
          <cell r="FC62">
            <v>145497</v>
          </cell>
          <cell r="FD62">
            <v>1584617.428190907</v>
          </cell>
          <cell r="FF62">
            <v>777740.99999999919</v>
          </cell>
          <cell r="FG62">
            <v>2.3333333333333335</v>
          </cell>
          <cell r="FH62">
            <v>2.06</v>
          </cell>
          <cell r="FI62">
            <v>2.06</v>
          </cell>
          <cell r="FJ62">
            <v>3.5</v>
          </cell>
          <cell r="FK62">
            <v>3.5</v>
          </cell>
          <cell r="FL62">
            <v>3.5</v>
          </cell>
          <cell r="FM62">
            <v>1.47</v>
          </cell>
          <cell r="FN62">
            <v>249639.73687499986</v>
          </cell>
          <cell r="FO62">
            <v>208648.6</v>
          </cell>
          <cell r="FP62">
            <v>96074.41</v>
          </cell>
          <cell r="FQ62">
            <v>3143.17</v>
          </cell>
          <cell r="FR62">
            <v>20.29495833333333</v>
          </cell>
          <cell r="FS62">
            <v>9.0208333333334167E-2</v>
          </cell>
          <cell r="FT62">
            <v>1.5301875000000011</v>
          </cell>
          <cell r="FU62">
            <v>60.57291666666665</v>
          </cell>
          <cell r="FV62">
            <v>221819.28333333333</v>
          </cell>
          <cell r="FW62">
            <v>10283.593687499992</v>
          </cell>
          <cell r="FX62">
            <v>30</v>
          </cell>
          <cell r="FY62">
            <v>40</v>
          </cell>
          <cell r="GA62">
            <v>0</v>
          </cell>
          <cell r="GB62">
            <v>82.488270833333374</v>
          </cell>
          <cell r="GC62">
            <v>10.331493055555551</v>
          </cell>
          <cell r="GD62">
            <v>5205.3578124999995</v>
          </cell>
          <cell r="GE62">
            <v>208.14736111111088</v>
          </cell>
          <cell r="GF62">
            <v>746571.47326968994</v>
          </cell>
          <cell r="GG62" t="str">
            <v xml:space="preserve"> </v>
          </cell>
          <cell r="GH62" t="str">
            <v xml:space="preserve"> </v>
          </cell>
          <cell r="GI62">
            <v>57.606721654291945</v>
          </cell>
          <cell r="GJ62">
            <v>1481.7166666535195</v>
          </cell>
          <cell r="GK62">
            <v>100.0000000198652</v>
          </cell>
          <cell r="GL62">
            <v>2.7474714090287278</v>
          </cell>
          <cell r="GM62">
            <v>13.386029901712764</v>
          </cell>
          <cell r="GN62">
            <v>540.96672218812307</v>
          </cell>
          <cell r="GO62">
            <v>57.672253292892336</v>
          </cell>
          <cell r="GP62">
            <v>27.988631567972384</v>
          </cell>
          <cell r="GQ62">
            <v>14.33911513913527</v>
          </cell>
          <cell r="GR62">
            <v>75.893885527458806</v>
          </cell>
          <cell r="GS62">
            <v>23.212992239934458</v>
          </cell>
          <cell r="GT62">
            <v>0.89312223260673873</v>
          </cell>
          <cell r="GU62">
            <v>0.7480902777777777</v>
          </cell>
          <cell r="GV62">
            <v>7</v>
          </cell>
          <cell r="GW62">
            <v>1.47</v>
          </cell>
          <cell r="GX62">
            <v>11.95</v>
          </cell>
          <cell r="GY62">
            <v>22.12</v>
          </cell>
          <cell r="GZ62">
            <v>68.2</v>
          </cell>
          <cell r="HA62">
            <v>66.904236111111103</v>
          </cell>
          <cell r="HB62">
            <v>143.09631944444436</v>
          </cell>
          <cell r="HC62">
            <v>88.698645833333359</v>
          </cell>
          <cell r="HD62">
            <v>19.985833333333343</v>
          </cell>
          <cell r="HE62">
            <v>61.32810264583339</v>
          </cell>
          <cell r="HF62">
            <v>6132.8102645833387</v>
          </cell>
          <cell r="HG62">
            <v>17.642922866482742</v>
          </cell>
          <cell r="HH62">
            <v>0.14027570255490687</v>
          </cell>
          <cell r="HI62">
            <v>342676.69449999993</v>
          </cell>
          <cell r="HJ62">
            <v>1.9668271634561807E-2</v>
          </cell>
          <cell r="HL62">
            <v>200.50172550312206</v>
          </cell>
          <cell r="HM62">
            <v>2.1776680911104491</v>
          </cell>
          <cell r="HN62">
            <v>283.36718479279426</v>
          </cell>
          <cell r="HO62">
            <v>2.1400000000000006</v>
          </cell>
          <cell r="HP62">
            <v>443.71257844177904</v>
          </cell>
          <cell r="HQ62">
            <v>7.8939453124999996</v>
          </cell>
          <cell r="HR62">
            <v>196.11076231891647</v>
          </cell>
          <cell r="HS62">
            <v>6.0618129503515448</v>
          </cell>
          <cell r="HT62">
            <v>167.36679996675224</v>
          </cell>
          <cell r="HU62">
            <v>44.098848033640536</v>
          </cell>
          <cell r="HV62">
            <v>14278.195604166656</v>
          </cell>
          <cell r="HW62">
            <v>140.73875000000004</v>
          </cell>
          <cell r="HX62">
            <v>428.13687500000003</v>
          </cell>
          <cell r="HY62">
            <v>805.41245705597885</v>
          </cell>
          <cell r="HZ62">
            <v>1491.5726232717082</v>
          </cell>
          <cell r="IA62">
            <v>51.94394389086537</v>
          </cell>
          <cell r="IB62">
            <v>18.895320516344306</v>
          </cell>
          <cell r="IC62">
            <v>899.40220327888483</v>
          </cell>
          <cell r="ID62">
            <v>740.23424329002182</v>
          </cell>
          <cell r="IE62">
            <v>1.0132110197939577</v>
          </cell>
          <cell r="IF62">
            <v>1981</v>
          </cell>
          <cell r="IG62">
            <v>160</v>
          </cell>
          <cell r="IH62">
            <v>1011</v>
          </cell>
          <cell r="II62">
            <v>15.767368599354953</v>
          </cell>
          <cell r="IJ62">
            <v>86.775000000000006</v>
          </cell>
          <cell r="IK62">
            <v>65.929999999999993</v>
          </cell>
          <cell r="IL62">
            <v>209.85</v>
          </cell>
          <cell r="IM62">
            <v>38.475359114661423</v>
          </cell>
          <cell r="IN62">
            <v>1078.5650000000001</v>
          </cell>
          <cell r="IO62">
            <v>25.00296532030104</v>
          </cell>
          <cell r="IP62">
            <v>0.74487094612949922</v>
          </cell>
          <cell r="IQ62">
            <v>0</v>
          </cell>
          <cell r="IR62">
            <v>3235.1833341796428</v>
          </cell>
          <cell r="IS62">
            <v>0</v>
          </cell>
          <cell r="IU62">
            <v>145.49700000000001</v>
          </cell>
          <cell r="IV62">
            <v>184.09</v>
          </cell>
        </row>
        <row r="63">
          <cell r="A63">
            <v>44983</v>
          </cell>
          <cell r="B63">
            <v>2486.2760461805569</v>
          </cell>
          <cell r="C63">
            <v>3.0838437499999851</v>
          </cell>
          <cell r="D63">
            <v>1107.6206354166661</v>
          </cell>
          <cell r="E63">
            <v>1.3954791666666586</v>
          </cell>
          <cell r="F63">
            <v>161.22354166666653</v>
          </cell>
          <cell r="G63">
            <v>148.38270833333337</v>
          </cell>
          <cell r="H63">
            <v>143.53062499999999</v>
          </cell>
          <cell r="I63">
            <v>145.828125</v>
          </cell>
          <cell r="J63">
            <v>330.24812500000041</v>
          </cell>
          <cell r="K63">
            <v>407.13020833333354</v>
          </cell>
          <cell r="L63">
            <v>616.93583333333299</v>
          </cell>
          <cell r="M63">
            <v>369.79812500000003</v>
          </cell>
          <cell r="N63">
            <v>206.18458333333319</v>
          </cell>
          <cell r="O63">
            <v>475.55770833333344</v>
          </cell>
          <cell r="P63">
            <v>638.95958333333317</v>
          </cell>
          <cell r="Q63">
            <v>352.46979166666671</v>
          </cell>
          <cell r="R63">
            <v>857.23542311715426</v>
          </cell>
          <cell r="S63">
            <v>0.75808333333333422</v>
          </cell>
          <cell r="T63">
            <v>0.51504166666666718</v>
          </cell>
          <cell r="U63">
            <v>0.41939583333333341</v>
          </cell>
          <cell r="V63">
            <v>1.6909791666666685</v>
          </cell>
          <cell r="W63">
            <v>2.9555400696864105</v>
          </cell>
          <cell r="X63">
            <v>6.880912798827346</v>
          </cell>
          <cell r="Y63">
            <v>25.19672916666665</v>
          </cell>
          <cell r="Z63">
            <v>21.422333333333338</v>
          </cell>
          <cell r="AA63">
            <v>3.9276569037656905</v>
          </cell>
          <cell r="AB63">
            <v>33.334564057860867</v>
          </cell>
          <cell r="AC63">
            <v>6.1647291760659497</v>
          </cell>
          <cell r="AD63">
            <v>52.117791743999696</v>
          </cell>
          <cell r="AE63">
            <v>8.3829150220734938</v>
          </cell>
          <cell r="AF63">
            <v>69.265921680351539</v>
          </cell>
          <cell r="AG63">
            <v>2125.7520557491275</v>
          </cell>
          <cell r="AH63">
            <v>4039.9953283142368</v>
          </cell>
          <cell r="AI63">
            <v>0</v>
          </cell>
          <cell r="AJ63">
            <v>256837</v>
          </cell>
          <cell r="AK63">
            <v>0</v>
          </cell>
          <cell r="AL63">
            <v>0</v>
          </cell>
          <cell r="AM63">
            <v>22997</v>
          </cell>
          <cell r="AN63">
            <v>0</v>
          </cell>
          <cell r="AO63">
            <v>397.55455555167958</v>
          </cell>
          <cell r="AP63">
            <v>0</v>
          </cell>
          <cell r="AQ63">
            <v>63.573588365303884</v>
          </cell>
          <cell r="AR63">
            <v>0</v>
          </cell>
          <cell r="AS63">
            <v>0</v>
          </cell>
          <cell r="AT63">
            <v>5.6923333150476507</v>
          </cell>
          <cell r="AU63">
            <v>0</v>
          </cell>
          <cell r="AV63">
            <v>164</v>
          </cell>
          <cell r="AW63">
            <v>397.55455555167958</v>
          </cell>
          <cell r="AX63">
            <v>3.5605282487161318</v>
          </cell>
          <cell r="AZ63">
            <v>0</v>
          </cell>
          <cell r="BA63">
            <v>4.2408513392882963</v>
          </cell>
          <cell r="BB63">
            <v>-0.68032309057216445</v>
          </cell>
          <cell r="BC63">
            <v>1.0423751086542903</v>
          </cell>
          <cell r="BD63">
            <v>73.93505298297211</v>
          </cell>
          <cell r="BE63">
            <v>119.10736393728874</v>
          </cell>
          <cell r="BF63">
            <v>77.383896599787192</v>
          </cell>
          <cell r="BG63">
            <v>1473.57</v>
          </cell>
          <cell r="BH63">
            <v>4.740912051048447</v>
          </cell>
          <cell r="BI63">
            <v>0.48712927612491597</v>
          </cell>
          <cell r="BJ63">
            <v>3.7364372952982457E-2</v>
          </cell>
          <cell r="BK63">
            <v>0.65257021690521999</v>
          </cell>
          <cell r="BL63">
            <v>0.12958957718165717</v>
          </cell>
          <cell r="BM63">
            <v>4.5476925276071653E-2</v>
          </cell>
          <cell r="BN63">
            <v>34.958779084298989</v>
          </cell>
          <cell r="BO63">
            <v>8.6388638904352888</v>
          </cell>
          <cell r="BP63">
            <v>33.538525706604247</v>
          </cell>
          <cell r="BQ63">
            <v>18.648701180923876</v>
          </cell>
          <cell r="BR63">
            <v>0.50654976943819785</v>
          </cell>
          <cell r="BS63">
            <v>0.44465735325607708</v>
          </cell>
          <cell r="BT63">
            <v>0.3549275881194297</v>
          </cell>
          <cell r="BU63">
            <v>0.61823478299704715</v>
          </cell>
          <cell r="BV63">
            <v>1.0423751086542903</v>
          </cell>
          <cell r="BW63">
            <v>1.2999641750255388</v>
          </cell>
          <cell r="BX63">
            <v>0.8354530051694169</v>
          </cell>
          <cell r="BY63">
            <v>0.79599984669612334</v>
          </cell>
          <cell r="BZ63">
            <v>4039.9955297200004</v>
          </cell>
          <cell r="CA63">
            <v>528.31580068423102</v>
          </cell>
          <cell r="CB63">
            <v>181.52820815139467</v>
          </cell>
          <cell r="CC63">
            <v>346.78759253283636</v>
          </cell>
          <cell r="CD63">
            <v>2.7858056290740056</v>
          </cell>
          <cell r="CE63">
            <v>2.7074554140679092</v>
          </cell>
          <cell r="CF63">
            <v>0</v>
          </cell>
          <cell r="CG63">
            <v>68.209999999999994</v>
          </cell>
          <cell r="CH63">
            <v>22.85</v>
          </cell>
          <cell r="CI63">
            <v>0</v>
          </cell>
          <cell r="CJ63">
            <v>0</v>
          </cell>
          <cell r="CK63">
            <v>12.645</v>
          </cell>
          <cell r="CL63">
            <v>45.951875015361679</v>
          </cell>
          <cell r="CM63">
            <v>1.1761897630199003</v>
          </cell>
          <cell r="CN63">
            <v>2.7633348356497951</v>
          </cell>
          <cell r="CO63">
            <v>100</v>
          </cell>
          <cell r="CP63">
            <v>2.1406736487870006</v>
          </cell>
          <cell r="CQ63">
            <v>1.0363596983769019</v>
          </cell>
          <cell r="CR63">
            <v>0.38349490155222904</v>
          </cell>
          <cell r="CS63">
            <v>58.838213477473182</v>
          </cell>
          <cell r="CT63">
            <v>17.909029573697175</v>
          </cell>
          <cell r="CU63">
            <v>0.63665354861682821</v>
          </cell>
          <cell r="CV63">
            <v>2125.7520557491275</v>
          </cell>
          <cell r="CW63">
            <v>12.645</v>
          </cell>
          <cell r="CX63">
            <v>68.209999999999994</v>
          </cell>
          <cell r="CY63">
            <v>22.85</v>
          </cell>
          <cell r="CZ63">
            <v>40.74</v>
          </cell>
          <cell r="DA63">
            <v>0.56000000000000005</v>
          </cell>
          <cell r="DB63" t="e">
            <v>#DIV/0!</v>
          </cell>
          <cell r="DC63">
            <v>2.39</v>
          </cell>
          <cell r="DD63">
            <v>1.625</v>
          </cell>
          <cell r="DE63">
            <v>52.073333333333331</v>
          </cell>
          <cell r="DF63">
            <v>10.093333333333334</v>
          </cell>
          <cell r="DG63">
            <v>6.61</v>
          </cell>
          <cell r="DH63">
            <v>3.4333333333333336</v>
          </cell>
          <cell r="DI63">
            <v>12.92</v>
          </cell>
          <cell r="DJ63">
            <v>2.0099999999999998</v>
          </cell>
          <cell r="DK63">
            <v>6.433333333333334E-2</v>
          </cell>
          <cell r="DL63">
            <v>1.1000000000000001E-2</v>
          </cell>
          <cell r="DM63">
            <v>1.9546666666666666</v>
          </cell>
          <cell r="DN63">
            <v>54.923333333333339</v>
          </cell>
          <cell r="DO63">
            <v>2.2066666666666666</v>
          </cell>
          <cell r="DP63">
            <v>13.736666666666666</v>
          </cell>
          <cell r="DQ63">
            <v>59.685000000000002</v>
          </cell>
          <cell r="DR63">
            <v>0.495</v>
          </cell>
          <cell r="DS63">
            <v>7.4450000000000003</v>
          </cell>
          <cell r="DT63">
            <v>2.915</v>
          </cell>
          <cell r="DU63">
            <v>0.1085</v>
          </cell>
          <cell r="DV63">
            <v>6.25E-2</v>
          </cell>
          <cell r="DW63">
            <v>6.3E-2</v>
          </cell>
          <cell r="DX63">
            <v>98.11</v>
          </cell>
          <cell r="DY63">
            <v>60.06</v>
          </cell>
          <cell r="DZ63">
            <v>0.4366666666666667</v>
          </cell>
          <cell r="EA63">
            <v>6.4666666666666677</v>
          </cell>
          <cell r="EB63">
            <v>3.6133333333333333</v>
          </cell>
          <cell r="EC63">
            <v>1.97</v>
          </cell>
          <cell r="ED63">
            <v>0.56866666666666665</v>
          </cell>
          <cell r="EE63">
            <v>6.2333333333333331E-2</v>
          </cell>
          <cell r="EF63">
            <v>2.6454545454545451</v>
          </cell>
          <cell r="EG63">
            <v>0.98085648146661697</v>
          </cell>
          <cell r="EH63">
            <v>11</v>
          </cell>
          <cell r="EI63">
            <v>37.318721371618643</v>
          </cell>
          <cell r="EJ63">
            <v>50</v>
          </cell>
          <cell r="EK63">
            <v>1.81796599840644</v>
          </cell>
          <cell r="EL63">
            <v>1.3050337796953071</v>
          </cell>
          <cell r="EM63">
            <v>11.070104529616724</v>
          </cell>
          <cell r="EN63">
            <v>14.35801393728223</v>
          </cell>
          <cell r="EO63">
            <v>3.0872473867595818</v>
          </cell>
          <cell r="EP63">
            <v>5.571149825783972</v>
          </cell>
          <cell r="EQ63">
            <v>10.706097560975611</v>
          </cell>
          <cell r="ER63">
            <v>14.297456445993031</v>
          </cell>
          <cell r="ES63">
            <v>16.006759581881532</v>
          </cell>
          <cell r="ET63">
            <v>2.3929965156794424</v>
          </cell>
          <cell r="EU63">
            <v>3502432.6430801079</v>
          </cell>
          <cell r="EV63">
            <v>2240157.5621733516</v>
          </cell>
          <cell r="EW63">
            <v>414283.64440416929</v>
          </cell>
          <cell r="EX63">
            <v>563350.71450637747</v>
          </cell>
          <cell r="EY63">
            <v>0</v>
          </cell>
          <cell r="EZ63">
            <v>381271.5</v>
          </cell>
          <cell r="FA63">
            <v>889633.5</v>
          </cell>
          <cell r="FB63">
            <v>0</v>
          </cell>
          <cell r="FC63">
            <v>155832</v>
          </cell>
          <cell r="FD63">
            <v>1606118.6272486071</v>
          </cell>
          <cell r="FF63">
            <v>746106.66666666663</v>
          </cell>
          <cell r="FG63">
            <v>0</v>
          </cell>
          <cell r="FH63">
            <v>1.625</v>
          </cell>
          <cell r="FI63">
            <v>1.625</v>
          </cell>
          <cell r="FJ63">
            <v>3.25</v>
          </cell>
          <cell r="FK63">
            <v>3.25</v>
          </cell>
          <cell r="FL63">
            <v>3.25</v>
          </cell>
          <cell r="FM63">
            <v>1.7066666666666663</v>
          </cell>
          <cell r="FN63">
            <v>246927.03687499993</v>
          </cell>
          <cell r="FO63">
            <v>206156</v>
          </cell>
          <cell r="FP63">
            <v>96074.41</v>
          </cell>
          <cell r="FQ63">
            <v>3005.99</v>
          </cell>
          <cell r="FR63">
            <v>20.373812500000003</v>
          </cell>
          <cell r="FS63">
            <v>9.0000000000000788E-2</v>
          </cell>
          <cell r="FT63">
            <v>1.4735625000000008</v>
          </cell>
          <cell r="FU63">
            <v>59.874458333333344</v>
          </cell>
          <cell r="FV63">
            <v>232386.12868749967</v>
          </cell>
          <cell r="FW63">
            <v>15651.214895833324</v>
          </cell>
          <cell r="FX63">
            <v>30</v>
          </cell>
          <cell r="FY63">
            <v>40</v>
          </cell>
          <cell r="GA63">
            <v>0</v>
          </cell>
          <cell r="GB63">
            <v>81.811833333333368</v>
          </cell>
          <cell r="GC63">
            <v>10.618710801393739</v>
          </cell>
          <cell r="GD63">
            <v>5140.7501393728216</v>
          </cell>
          <cell r="GE63">
            <v>206.69264808362362</v>
          </cell>
          <cell r="GF63">
            <v>966357.63765690371</v>
          </cell>
          <cell r="GG63" t="str">
            <v xml:space="preserve"> </v>
          </cell>
          <cell r="GH63" t="str">
            <v xml:space="preserve"> </v>
          </cell>
          <cell r="GI63">
            <v>57.323813972285485</v>
          </cell>
          <cell r="GJ63">
            <v>1412.4333333119284</v>
          </cell>
          <cell r="GK63">
            <v>100.00000498529695</v>
          </cell>
          <cell r="GL63">
            <v>2.7633348356497951</v>
          </cell>
          <cell r="GM63">
            <v>19.812362041259405</v>
          </cell>
          <cell r="GN63">
            <v>537.48894535156444</v>
          </cell>
          <cell r="GO63">
            <v>60.122361044569509</v>
          </cell>
          <cell r="GP63">
            <v>29.106908469286719</v>
          </cell>
          <cell r="GQ63">
            <v>10.770730486143764</v>
          </cell>
          <cell r="GR63">
            <v>76.034182902124613</v>
          </cell>
          <cell r="GS63">
            <v>23.143096122852032</v>
          </cell>
          <cell r="GT63">
            <v>0.82272097502334751</v>
          </cell>
          <cell r="GU63">
            <v>0.7251967592592593</v>
          </cell>
          <cell r="GV63">
            <v>6</v>
          </cell>
          <cell r="GW63">
            <v>1.7066666666666663</v>
          </cell>
          <cell r="GX63">
            <v>11.16</v>
          </cell>
          <cell r="GY63">
            <v>25.93</v>
          </cell>
          <cell r="GZ63">
            <v>64.8</v>
          </cell>
          <cell r="HA63">
            <v>67.064076655052261</v>
          </cell>
          <cell r="HB63">
            <v>136.84365853658539</v>
          </cell>
          <cell r="HC63">
            <v>92.382334494773474</v>
          </cell>
          <cell r="HD63">
            <v>20.879686411149834</v>
          </cell>
          <cell r="HE63">
            <v>60.782423815331015</v>
          </cell>
          <cell r="HF63">
            <v>6078.2423815331013</v>
          </cell>
          <cell r="HG63">
            <v>16.21933003138022</v>
          </cell>
          <cell r="HH63">
            <v>0.14304622407537451</v>
          </cell>
          <cell r="HI63">
            <v>341591.98399999994</v>
          </cell>
          <cell r="HJ63">
            <v>7.3966959590827429E-3</v>
          </cell>
          <cell r="HL63">
            <v>177.55013331607259</v>
          </cell>
          <cell r="HM63">
            <v>0.82639165090627364</v>
          </cell>
          <cell r="HN63">
            <v>262.84515396167325</v>
          </cell>
          <cell r="HO63">
            <v>1.8900000000000006</v>
          </cell>
          <cell r="HP63">
            <v>436.97043845438316</v>
          </cell>
          <cell r="HQ63">
            <v>9.6862282229965153</v>
          </cell>
          <cell r="HR63">
            <v>193.30562625330802</v>
          </cell>
          <cell r="HS63">
            <v>5.5191818359513478</v>
          </cell>
          <cell r="HT63">
            <v>168.33313867975986</v>
          </cell>
          <cell r="HU63">
            <v>45.677084959976554</v>
          </cell>
          <cell r="HV63">
            <v>14232.99933333333</v>
          </cell>
          <cell r="HW63">
            <v>149.74124999999998</v>
          </cell>
          <cell r="HX63">
            <v>424.66049479166674</v>
          </cell>
          <cell r="HY63">
            <v>866.93977553225614</v>
          </cell>
          <cell r="HZ63">
            <v>1466.8949846218845</v>
          </cell>
          <cell r="IA63">
            <v>51.028771878808691</v>
          </cell>
          <cell r="IB63">
            <v>18.78684942234084</v>
          </cell>
          <cell r="IC63">
            <v>886.1984273615293</v>
          </cell>
          <cell r="ID63">
            <v>725.42769279714889</v>
          </cell>
          <cell r="IE63">
            <v>0.97316237111647685</v>
          </cell>
          <cell r="IF63">
            <v>2140</v>
          </cell>
          <cell r="IG63">
            <v>100</v>
          </cell>
          <cell r="IH63">
            <v>946</v>
          </cell>
          <cell r="II63">
            <v>14.016935498895151</v>
          </cell>
          <cell r="IJ63">
            <v>86.41</v>
          </cell>
          <cell r="IK63">
            <v>62.910000000000004</v>
          </cell>
          <cell r="IL63">
            <v>309.27999999999997</v>
          </cell>
          <cell r="IM63">
            <v>56.420126364073973</v>
          </cell>
          <cell r="IN63">
            <v>1167.5650000000001</v>
          </cell>
          <cell r="IO63">
            <v>25.001404481008045</v>
          </cell>
          <cell r="IP63">
            <v>0.76386223135595432</v>
          </cell>
          <cell r="IQ63">
            <v>0</v>
          </cell>
          <cell r="IR63">
            <v>3502.4326430801079</v>
          </cell>
          <cell r="IS63">
            <v>0</v>
          </cell>
          <cell r="IU63">
            <v>155.83199999999999</v>
          </cell>
          <cell r="IV63">
            <v>215.95</v>
          </cell>
        </row>
        <row r="64">
          <cell r="A64">
            <v>44984</v>
          </cell>
          <cell r="B64">
            <v>2501.7620399305551</v>
          </cell>
          <cell r="C64">
            <v>3.0689479166666525</v>
          </cell>
          <cell r="D64">
            <v>1111.1750624999995</v>
          </cell>
          <cell r="E64">
            <v>1.3959270833333259</v>
          </cell>
          <cell r="F64">
            <v>175.81562500000001</v>
          </cell>
          <cell r="G64">
            <v>164.79666666666668</v>
          </cell>
          <cell r="H64">
            <v>160.09270833333332</v>
          </cell>
          <cell r="I64">
            <v>160.25375</v>
          </cell>
          <cell r="J64">
            <v>320.83854166666669</v>
          </cell>
          <cell r="K64">
            <v>398.16187500000001</v>
          </cell>
          <cell r="L64">
            <v>619.375</v>
          </cell>
          <cell r="M64">
            <v>367.42270833333322</v>
          </cell>
          <cell r="N64">
            <v>202.9341666666667</v>
          </cell>
          <cell r="O64">
            <v>466.68541666666704</v>
          </cell>
          <cell r="P64">
            <v>622.25666666666643</v>
          </cell>
          <cell r="Q64">
            <v>330.59062499999982</v>
          </cell>
          <cell r="R64">
            <v>840.59543749999887</v>
          </cell>
          <cell r="S64">
            <v>0.729375</v>
          </cell>
          <cell r="T64">
            <v>0.5263020833333335</v>
          </cell>
          <cell r="U64">
            <v>0.42158333333333337</v>
          </cell>
          <cell r="V64">
            <v>1.6754583333333344</v>
          </cell>
          <cell r="W64">
            <v>2.0869444444444438</v>
          </cell>
          <cell r="X64">
            <v>6.3625783756349605</v>
          </cell>
          <cell r="Y64">
            <v>24.965145833333299</v>
          </cell>
          <cell r="Z64">
            <v>20.888645833333321</v>
          </cell>
          <cell r="AA64">
            <v>3.5519791666666611</v>
          </cell>
          <cell r="AB64">
            <v>32.78405792699261</v>
          </cell>
          <cell r="AC64">
            <v>6.1099587738167882</v>
          </cell>
          <cell r="AD64">
            <v>52.515416889073961</v>
          </cell>
          <cell r="AE64">
            <v>8.590566410116649</v>
          </cell>
          <cell r="AF64">
            <v>23.06174113726383</v>
          </cell>
          <cell r="AG64">
            <v>2138.0315624999998</v>
          </cell>
          <cell r="AH64">
            <v>4071.7220543366539</v>
          </cell>
          <cell r="AI64">
            <v>0</v>
          </cell>
          <cell r="AJ64">
            <v>56751</v>
          </cell>
          <cell r="AK64">
            <v>0</v>
          </cell>
          <cell r="AL64">
            <v>0</v>
          </cell>
          <cell r="AM64">
            <v>37150</v>
          </cell>
          <cell r="AN64">
            <v>0</v>
          </cell>
          <cell r="AO64">
            <v>371.78865105242033</v>
          </cell>
          <cell r="AP64">
            <v>0</v>
          </cell>
          <cell r="AQ64">
            <v>13.937837416863076</v>
          </cell>
          <cell r="AR64">
            <v>0</v>
          </cell>
          <cell r="AS64">
            <v>0</v>
          </cell>
          <cell r="AT64">
            <v>9.1239037204007545</v>
          </cell>
          <cell r="AU64">
            <v>0</v>
          </cell>
          <cell r="AV64">
            <v>159</v>
          </cell>
          <cell r="AW64">
            <v>371.78865105242033</v>
          </cell>
          <cell r="AX64">
            <v>3.2117289405223408</v>
          </cell>
          <cell r="AZ64">
            <v>0</v>
          </cell>
          <cell r="BA64">
            <v>3.9914933859716348</v>
          </cell>
          <cell r="BB64">
            <v>-0.77976444544929402</v>
          </cell>
          <cell r="BC64">
            <v>1.0448511242517027</v>
          </cell>
          <cell r="BD64">
            <v>75.852666884586625</v>
          </cell>
          <cell r="BE64">
            <v>124.27865053028033</v>
          </cell>
          <cell r="BF64">
            <v>73.272337404472978</v>
          </cell>
          <cell r="BG64">
            <v>1468.692</v>
          </cell>
          <cell r="BH64">
            <v>4.725771421208588</v>
          </cell>
          <cell r="BI64">
            <v>0.65615731486675732</v>
          </cell>
          <cell r="BJ64">
            <v>3.3571273726158625E-2</v>
          </cell>
          <cell r="BK64">
            <v>0.63110886344952699</v>
          </cell>
          <cell r="BL64">
            <v>0.13137028719799917</v>
          </cell>
          <cell r="BM64">
            <v>5.4231192007999099E-2</v>
          </cell>
          <cell r="BN64">
            <v>35.420596721235391</v>
          </cell>
          <cell r="BO64">
            <v>7.6981057797052692</v>
          </cell>
          <cell r="BP64">
            <v>33.90752731219915</v>
          </cell>
          <cell r="BQ64">
            <v>18.793577606046387</v>
          </cell>
          <cell r="BR64">
            <v>0.51073233755723912</v>
          </cell>
          <cell r="BS64">
            <v>0.48655381560160521</v>
          </cell>
          <cell r="BT64">
            <v>0.35528245573563733</v>
          </cell>
          <cell r="BU64">
            <v>0.61825274382625151</v>
          </cell>
          <cell r="BV64">
            <v>1.0448511242517027</v>
          </cell>
          <cell r="BW64">
            <v>1.272117677234248</v>
          </cell>
          <cell r="BX64">
            <v>0.8184789386748752</v>
          </cell>
          <cell r="BY64">
            <v>0.76275601081548505</v>
          </cell>
          <cell r="BZ64">
            <v>4071.7220502</v>
          </cell>
          <cell r="CA64">
            <v>525.48903456490507</v>
          </cell>
          <cell r="CB64">
            <v>179.52873733644125</v>
          </cell>
          <cell r="CC64">
            <v>345.96029722846379</v>
          </cell>
          <cell r="CD64">
            <v>2.8045624900356825</v>
          </cell>
          <cell r="CE64">
            <v>2.5545576055541397</v>
          </cell>
          <cell r="CF64">
            <v>0</v>
          </cell>
          <cell r="CG64">
            <v>67.599999999999994</v>
          </cell>
          <cell r="CH64">
            <v>22.85</v>
          </cell>
          <cell r="CI64">
            <v>0</v>
          </cell>
          <cell r="CJ64">
            <v>0</v>
          </cell>
          <cell r="CK64">
            <v>12.545</v>
          </cell>
          <cell r="CL64">
            <v>45.554893224933252</v>
          </cell>
          <cell r="CM64">
            <v>1.1951538664844827</v>
          </cell>
          <cell r="CN64">
            <v>2.7850356020519835</v>
          </cell>
          <cell r="CO64">
            <v>100</v>
          </cell>
          <cell r="CP64">
            <v>2.0721867059284254</v>
          </cell>
          <cell r="CQ64">
            <v>1.0024161018719309</v>
          </cell>
          <cell r="CR64">
            <v>0.13712613272198465</v>
          </cell>
          <cell r="CS64">
            <v>55.680718689748311</v>
          </cell>
          <cell r="CT64">
            <v>17.197737954398249</v>
          </cell>
          <cell r="CU64">
            <v>0.39388076032642638</v>
          </cell>
          <cell r="CV64">
            <v>2138.0315624999998</v>
          </cell>
          <cell r="CW64">
            <v>12.545</v>
          </cell>
          <cell r="CX64">
            <v>67.599999999999994</v>
          </cell>
          <cell r="CY64">
            <v>22.85</v>
          </cell>
          <cell r="CZ64">
            <v>44.204999999999998</v>
          </cell>
          <cell r="DA64">
            <v>0.52</v>
          </cell>
          <cell r="DB64" t="e">
            <v>#DIV/0!</v>
          </cell>
          <cell r="DC64">
            <v>1.9350000000000001</v>
          </cell>
          <cell r="DD64">
            <v>1.9550000000000001</v>
          </cell>
          <cell r="DE64">
            <v>51.91</v>
          </cell>
          <cell r="DF64">
            <v>10.656666666666668</v>
          </cell>
          <cell r="DG64">
            <v>6.5233333333333334</v>
          </cell>
          <cell r="DH64">
            <v>3.3233333333333328</v>
          </cell>
          <cell r="DI64">
            <v>13.466666666666669</v>
          </cell>
          <cell r="DJ64">
            <v>2.0433333333333334</v>
          </cell>
          <cell r="DK64">
            <v>6.6000000000000003E-2</v>
          </cell>
          <cell r="DL64">
            <v>1.4333333333333332E-2</v>
          </cell>
          <cell r="DM64">
            <v>2.0643333333333334</v>
          </cell>
          <cell r="DN64">
            <v>60.693333333333335</v>
          </cell>
          <cell r="DO64">
            <v>1.6333333333333331</v>
          </cell>
          <cell r="DP64">
            <v>14.953333333333333</v>
          </cell>
          <cell r="DQ64">
            <v>61.1</v>
          </cell>
          <cell r="DR64">
            <v>0.52666666666666662</v>
          </cell>
          <cell r="DS64">
            <v>7.7066666666666661</v>
          </cell>
          <cell r="DT64">
            <v>2.313333333333333</v>
          </cell>
          <cell r="DU64">
            <v>6.2333333333333331E-2</v>
          </cell>
          <cell r="DV64">
            <v>4.4333333333333336E-2</v>
          </cell>
          <cell r="DW64">
            <v>5.5E-2</v>
          </cell>
          <cell r="DX64">
            <v>98.333333333333329</v>
          </cell>
          <cell r="DY64">
            <v>60.693333333333328</v>
          </cell>
          <cell r="DZ64">
            <v>0.47</v>
          </cell>
          <cell r="EA64">
            <v>5.92</v>
          </cell>
          <cell r="EB64">
            <v>3.3733333333333331</v>
          </cell>
          <cell r="EC64">
            <v>2.0133333333333332</v>
          </cell>
          <cell r="ED64">
            <v>0.58266666666666667</v>
          </cell>
          <cell r="EE64">
            <v>5.3999999999999999E-2</v>
          </cell>
          <cell r="EF64">
            <v>2.625</v>
          </cell>
          <cell r="EG64">
            <v>0.95934027776820585</v>
          </cell>
          <cell r="EH64">
            <v>12</v>
          </cell>
          <cell r="EI64">
            <v>35.867725264904585</v>
          </cell>
          <cell r="EJ64">
            <v>40</v>
          </cell>
          <cell r="EK64">
            <v>1.8182673029534124</v>
          </cell>
          <cell r="EL64">
            <v>1.2220790329062254</v>
          </cell>
          <cell r="EM64">
            <v>8.3737499999999994</v>
          </cell>
          <cell r="EN64">
            <v>14.174652777777778</v>
          </cell>
          <cell r="EO64">
            <v>1.5777430555555556</v>
          </cell>
          <cell r="EP64">
            <v>4.3248958333333336</v>
          </cell>
          <cell r="EQ64">
            <v>8.8697569444444451</v>
          </cell>
          <cell r="ER64">
            <v>13.135034722222223</v>
          </cell>
          <cell r="ES64">
            <v>15.559305555555556</v>
          </cell>
          <cell r="ET64">
            <v>7.1359027777777779</v>
          </cell>
          <cell r="EU64">
            <v>3541719.7701184922</v>
          </cell>
          <cell r="EV64">
            <v>2211006.8429999868</v>
          </cell>
          <cell r="EW64">
            <v>412064.93379924202</v>
          </cell>
          <cell r="EX64">
            <v>579360.89425876958</v>
          </cell>
          <cell r="EY64">
            <v>0</v>
          </cell>
          <cell r="EZ64">
            <v>386336.1</v>
          </cell>
          <cell r="FA64">
            <v>901450.9</v>
          </cell>
          <cell r="FB64">
            <v>0</v>
          </cell>
          <cell r="FC64">
            <v>150096</v>
          </cell>
          <cell r="FD64">
            <v>1513820.0485042534</v>
          </cell>
          <cell r="FF64">
            <v>741069.66666666674</v>
          </cell>
          <cell r="FG64">
            <v>0</v>
          </cell>
          <cell r="FH64">
            <v>1.9550000000000001</v>
          </cell>
          <cell r="FI64">
            <v>1.9550000000000001</v>
          </cell>
          <cell r="FJ64">
            <v>2.7</v>
          </cell>
          <cell r="FK64">
            <v>2.7</v>
          </cell>
          <cell r="FL64">
            <v>2.7</v>
          </cell>
          <cell r="FM64">
            <v>1.36</v>
          </cell>
          <cell r="FN64">
            <v>243678.31541666668</v>
          </cell>
          <cell r="FO64">
            <v>200890.6</v>
          </cell>
          <cell r="FP64">
            <v>96074.41</v>
          </cell>
          <cell r="FQ64">
            <v>3169.04</v>
          </cell>
          <cell r="FR64">
            <v>20.266354166666666</v>
          </cell>
          <cell r="FS64">
            <v>9.0000000000000788E-2</v>
          </cell>
          <cell r="FT64">
            <v>1.4534374999999999</v>
          </cell>
          <cell r="FU64">
            <v>60.879625000000026</v>
          </cell>
          <cell r="FV64">
            <v>227607.41770833329</v>
          </cell>
          <cell r="FW64">
            <v>15166.619062499989</v>
          </cell>
          <cell r="FX64">
            <v>30</v>
          </cell>
          <cell r="FY64">
            <v>40</v>
          </cell>
          <cell r="GA64">
            <v>0</v>
          </cell>
          <cell r="GB64">
            <v>82.689416666666688</v>
          </cell>
          <cell r="GC64">
            <v>10.512048611111119</v>
          </cell>
          <cell r="GD64">
            <v>5036.4728819444426</v>
          </cell>
          <cell r="GE64">
            <v>206.79920138888892</v>
          </cell>
          <cell r="GF64">
            <v>928755.77958333318</v>
          </cell>
          <cell r="GG64" t="str">
            <v xml:space="preserve"> </v>
          </cell>
          <cell r="GH64" t="str">
            <v xml:space="preserve"> </v>
          </cell>
          <cell r="GI64">
            <v>57.466894806046355</v>
          </cell>
          <cell r="GJ64">
            <v>1381.4499999862164</v>
          </cell>
          <cell r="GK64">
            <v>99.999999898405306</v>
          </cell>
          <cell r="GL64">
            <v>2.7850356020519835</v>
          </cell>
          <cell r="GM64">
            <v>13.903163791058601</v>
          </cell>
          <cell r="GN64">
            <v>532.73421995631088</v>
          </cell>
          <cell r="GO64">
            <v>64.519352171463581</v>
          </cell>
          <cell r="GP64">
            <v>31.211105309182862</v>
          </cell>
          <cell r="GQ64">
            <v>4.2695425193535508</v>
          </cell>
          <cell r="GR64">
            <v>75.991459617813732</v>
          </cell>
          <cell r="GS64">
            <v>23.470983134418745</v>
          </cell>
          <cell r="GT64">
            <v>0.53755724776753411</v>
          </cell>
          <cell r="GU64">
            <v>0.72768518518518521</v>
          </cell>
          <cell r="GV64">
            <v>5</v>
          </cell>
          <cell r="GW64">
            <v>1.36</v>
          </cell>
          <cell r="GX64">
            <v>10.16</v>
          </cell>
          <cell r="GY64">
            <v>26.89</v>
          </cell>
          <cell r="GZ64">
            <v>69.066666666666663</v>
          </cell>
          <cell r="HA64">
            <v>68.177847222222184</v>
          </cell>
          <cell r="HB64">
            <v>133.30114583333341</v>
          </cell>
          <cell r="HC64">
            <v>97.220624999999998</v>
          </cell>
          <cell r="HD64">
            <v>21.69315972222223</v>
          </cell>
          <cell r="HE64">
            <v>61.501253916666649</v>
          </cell>
          <cell r="HF64">
            <v>6150.1253916666647</v>
          </cell>
          <cell r="HG64">
            <v>14.841587761175001</v>
          </cell>
          <cell r="HH64">
            <v>0.20985817721845998</v>
          </cell>
          <cell r="HI64">
            <v>315559.46850000013</v>
          </cell>
          <cell r="HJ64">
            <v>6.7973925482162495E-3</v>
          </cell>
          <cell r="HL64">
            <v>176.62729030558489</v>
          </cell>
          <cell r="HM64">
            <v>0.75473389019011106</v>
          </cell>
          <cell r="HN64">
            <v>259.42480291199843</v>
          </cell>
          <cell r="HO64">
            <v>1.6666666666666714</v>
          </cell>
          <cell r="HP64">
            <v>436.52384194567742</v>
          </cell>
          <cell r="HQ64">
            <v>9.1438802083333321</v>
          </cell>
          <cell r="HR64">
            <v>194.32764861259361</v>
          </cell>
          <cell r="HS64">
            <v>5.4868160449095082</v>
          </cell>
          <cell r="HT64">
            <v>169.65508559736057</v>
          </cell>
          <cell r="HU64">
            <v>46.975207642602939</v>
          </cell>
          <cell r="HV64">
            <v>13148.311187500005</v>
          </cell>
          <cell r="HW64">
            <v>165.2396875</v>
          </cell>
          <cell r="HX64">
            <v>416.03312500000004</v>
          </cell>
          <cell r="HY64">
            <v>869.83338323555904</v>
          </cell>
          <cell r="HZ64">
            <v>1436.3160087931824</v>
          </cell>
          <cell r="IA64">
            <v>49.337994420822071</v>
          </cell>
          <cell r="IB64">
            <v>18.640462901725517</v>
          </cell>
          <cell r="IC64">
            <v>884.76995468368432</v>
          </cell>
          <cell r="ID64">
            <v>726.69301304634371</v>
          </cell>
          <cell r="IE64">
            <v>0.97353519956188883</v>
          </cell>
          <cell r="IF64">
            <v>2126</v>
          </cell>
          <cell r="IG64">
            <v>550</v>
          </cell>
          <cell r="IH64">
            <v>962</v>
          </cell>
          <cell r="II64">
            <v>16.440352323944325</v>
          </cell>
          <cell r="IJ64">
            <v>86.54</v>
          </cell>
          <cell r="IK64">
            <v>62.95</v>
          </cell>
          <cell r="IL64">
            <v>252.45</v>
          </cell>
          <cell r="IM64">
            <v>41.466921865033228</v>
          </cell>
          <cell r="IN64">
            <v>1180.29</v>
          </cell>
          <cell r="IO64">
            <v>24.995501014611037</v>
          </cell>
          <cell r="IP64">
            <v>0.75840147287271731</v>
          </cell>
          <cell r="IQ64">
            <v>0</v>
          </cell>
          <cell r="IR64">
            <v>3541.7197701184923</v>
          </cell>
          <cell r="IS64">
            <v>0</v>
          </cell>
          <cell r="IU64">
            <v>150.096</v>
          </cell>
          <cell r="IV64">
            <v>184.56</v>
          </cell>
        </row>
        <row r="65">
          <cell r="A65">
            <v>44985</v>
          </cell>
          <cell r="B65">
            <v>2502.3657690972209</v>
          </cell>
          <cell r="C65">
            <v>3.0841249999999878</v>
          </cell>
          <cell r="D65">
            <v>1109.3808541666667</v>
          </cell>
          <cell r="E65">
            <v>1.3984791666666587</v>
          </cell>
          <cell r="F65">
            <v>165.60312500000001</v>
          </cell>
          <cell r="G65">
            <v>154.55937499999999</v>
          </cell>
          <cell r="H65">
            <v>150.52500000000001</v>
          </cell>
          <cell r="I65">
            <v>151.41874999999999</v>
          </cell>
          <cell r="J65">
            <v>317.95791666666645</v>
          </cell>
          <cell r="K65">
            <v>421.83666666666676</v>
          </cell>
          <cell r="L65">
            <v>672.86</v>
          </cell>
          <cell r="M65">
            <v>385.32479166666747</v>
          </cell>
          <cell r="N65">
            <v>205.40875</v>
          </cell>
          <cell r="O65">
            <v>471.72187500000013</v>
          </cell>
          <cell r="P65">
            <v>629.16812499999958</v>
          </cell>
          <cell r="Q65">
            <v>323.81916666666689</v>
          </cell>
          <cell r="R65">
            <v>875.05804999999987</v>
          </cell>
          <cell r="S65">
            <v>0.76168750000000085</v>
          </cell>
          <cell r="T65">
            <v>0.5028125</v>
          </cell>
          <cell r="U65">
            <v>0.42533333333333356</v>
          </cell>
          <cell r="V65">
            <v>1.6881666666666677</v>
          </cell>
          <cell r="W65">
            <v>3.4698263888888885</v>
          </cell>
          <cell r="X65">
            <v>7.2507161345270923</v>
          </cell>
          <cell r="Y65">
            <v>25.630812499999998</v>
          </cell>
          <cell r="Z65">
            <v>21.195208333333333</v>
          </cell>
          <cell r="AA65">
            <v>4.1137083333333306</v>
          </cell>
          <cell r="AB65">
            <v>32.473823671217517</v>
          </cell>
          <cell r="AC65">
            <v>9.4142265345684812</v>
          </cell>
          <cell r="AD65">
            <v>48.70716907669302</v>
          </cell>
          <cell r="AE65">
            <v>9.4047807175209766</v>
          </cell>
          <cell r="AF65">
            <v>64.416896185492192</v>
          </cell>
          <cell r="AG65">
            <v>2107.1830555555553</v>
          </cell>
          <cell r="AH65">
            <v>4052.2442939246921</v>
          </cell>
          <cell r="AI65">
            <v>0</v>
          </cell>
          <cell r="AJ65">
            <v>227314</v>
          </cell>
          <cell r="AK65">
            <v>0</v>
          </cell>
          <cell r="AL65">
            <v>0</v>
          </cell>
          <cell r="AM65">
            <v>33719</v>
          </cell>
          <cell r="AN65">
            <v>0</v>
          </cell>
          <cell r="AO65">
            <v>372.73960435185944</v>
          </cell>
          <cell r="AP65">
            <v>0</v>
          </cell>
          <cell r="AQ65">
            <v>56.095828265043011</v>
          </cell>
          <cell r="AR65">
            <v>0</v>
          </cell>
          <cell r="AS65">
            <v>0</v>
          </cell>
          <cell r="AT65">
            <v>8.3210679204491811</v>
          </cell>
          <cell r="AU65">
            <v>0</v>
          </cell>
          <cell r="AV65">
            <v>165</v>
          </cell>
          <cell r="AW65">
            <v>372.73960435185944</v>
          </cell>
          <cell r="AX65">
            <v>3.3378274339771212</v>
          </cell>
          <cell r="AZ65">
            <v>0</v>
          </cell>
          <cell r="BA65">
            <v>4.0202203887104053</v>
          </cell>
          <cell r="BB65">
            <v>-0.6823929547332841</v>
          </cell>
          <cell r="BC65">
            <v>1.0182295414321183</v>
          </cell>
          <cell r="BD65">
            <v>72.917417958142366</v>
          </cell>
          <cell r="BE65">
            <v>120.44422512041591</v>
          </cell>
          <cell r="BF65">
            <v>73.618621618119775</v>
          </cell>
          <cell r="BG65">
            <v>1468.92</v>
          </cell>
          <cell r="BH65">
            <v>4.7606953488688424</v>
          </cell>
          <cell r="BI65">
            <v>0.68028443281346929</v>
          </cell>
          <cell r="BJ65">
            <v>4.7348133026885675E-2</v>
          </cell>
          <cell r="BK65">
            <v>0.47976090930008941</v>
          </cell>
          <cell r="BL65">
            <v>0.1337015560430008</v>
          </cell>
          <cell r="BM65">
            <v>5.4497200230351081E-2</v>
          </cell>
          <cell r="BN65">
            <v>34.999287684752304</v>
          </cell>
          <cell r="BO65">
            <v>7.2827809000713799</v>
          </cell>
          <cell r="BP65">
            <v>34.375415866193009</v>
          </cell>
          <cell r="BQ65">
            <v>19.333474395418211</v>
          </cell>
          <cell r="BR65">
            <v>0.53317881130742084</v>
          </cell>
          <cell r="BS65">
            <v>0.51003617254369749</v>
          </cell>
          <cell r="BT65">
            <v>0.35341468257512665</v>
          </cell>
          <cell r="BU65">
            <v>0.62534377134718611</v>
          </cell>
          <cell r="BV65">
            <v>1.0182295414321183</v>
          </cell>
          <cell r="BW65">
            <v>1.2301137550652894</v>
          </cell>
          <cell r="BX65">
            <v>0.78735359436980412</v>
          </cell>
          <cell r="BY65">
            <v>0.76548772318544445</v>
          </cell>
          <cell r="BZ65">
            <v>4052.2442995999995</v>
          </cell>
          <cell r="CA65">
            <v>527.91986253328218</v>
          </cell>
          <cell r="CB65">
            <v>189.8882712114939</v>
          </cell>
          <cell r="CC65">
            <v>338.03159132178826</v>
          </cell>
          <cell r="CD65">
            <v>2.7442084129975797</v>
          </cell>
          <cell r="CE65">
            <v>2.7808499220240845</v>
          </cell>
          <cell r="CF65">
            <v>0</v>
          </cell>
          <cell r="CG65">
            <v>67.8</v>
          </cell>
          <cell r="CH65">
            <v>22.9</v>
          </cell>
          <cell r="CI65">
            <v>0</v>
          </cell>
          <cell r="CJ65">
            <v>0</v>
          </cell>
          <cell r="CK65">
            <v>12.785</v>
          </cell>
          <cell r="CL65">
            <v>45.263740023464521</v>
          </cell>
          <cell r="CM65">
            <v>1.2092739121460234</v>
          </cell>
          <cell r="CN65">
            <v>2.7717129272229819</v>
          </cell>
          <cell r="CO65">
            <v>100</v>
          </cell>
          <cell r="CP65">
            <v>1.9940552964710601</v>
          </cell>
          <cell r="CQ65">
            <v>0.97950618996689254</v>
          </cell>
          <cell r="CR65">
            <v>0.36426594753916847</v>
          </cell>
          <cell r="CS65">
            <v>56.041378898280612</v>
          </cell>
          <cell r="CT65">
            <v>16.70638823811634</v>
          </cell>
          <cell r="CU65">
            <v>0.87085448172280955</v>
          </cell>
          <cell r="CV65">
            <v>2107.1830555555553</v>
          </cell>
          <cell r="CW65">
            <v>12.785</v>
          </cell>
          <cell r="CX65">
            <v>67.8</v>
          </cell>
          <cell r="CY65">
            <v>22.9</v>
          </cell>
          <cell r="CZ65">
            <v>42.634999999999998</v>
          </cell>
          <cell r="DA65">
            <v>0.54</v>
          </cell>
          <cell r="DB65" t="e">
            <v>#DIV/0!</v>
          </cell>
          <cell r="DC65">
            <v>2.2799999999999998</v>
          </cell>
          <cell r="DD65">
            <v>2.3149999999999999</v>
          </cell>
          <cell r="DE65">
            <v>52.023333333333333</v>
          </cell>
          <cell r="DF65">
            <v>11.223333333333334</v>
          </cell>
          <cell r="DG65">
            <v>6.71</v>
          </cell>
          <cell r="DH65">
            <v>3.3866666666666667</v>
          </cell>
          <cell r="DI65">
            <v>13.4</v>
          </cell>
          <cell r="DJ65">
            <v>2.1</v>
          </cell>
          <cell r="DK65">
            <v>7.2333333333333319E-2</v>
          </cell>
          <cell r="DL65">
            <v>1.3666666666666666E-2</v>
          </cell>
          <cell r="DM65">
            <v>1.9969999999999999</v>
          </cell>
          <cell r="DN65">
            <v>61.736666666666665</v>
          </cell>
          <cell r="DO65">
            <v>1.95</v>
          </cell>
          <cell r="DP65">
            <v>15.016666666666666</v>
          </cell>
          <cell r="DQ65">
            <v>62.396666666666668</v>
          </cell>
          <cell r="DR65">
            <v>0.54</v>
          </cell>
          <cell r="DS65">
            <v>5.4033333333333333</v>
          </cell>
          <cell r="DT65">
            <v>2.2000000000000002</v>
          </cell>
          <cell r="DU65">
            <v>5.9333333333333342E-2</v>
          </cell>
          <cell r="DV65">
            <v>4.7000000000000007E-2</v>
          </cell>
          <cell r="DW65">
            <v>5.8666666666666666E-2</v>
          </cell>
          <cell r="DX65">
            <v>98.61333333333333</v>
          </cell>
          <cell r="DY65">
            <v>60.64</v>
          </cell>
          <cell r="DZ65">
            <v>0.41333333333333333</v>
          </cell>
          <cell r="EA65">
            <v>5.9366666666666674</v>
          </cell>
          <cell r="EB65">
            <v>3.5566666666666666</v>
          </cell>
          <cell r="EC65">
            <v>2.0366666666666666</v>
          </cell>
          <cell r="ED65">
            <v>0.52733333333333332</v>
          </cell>
          <cell r="EE65">
            <v>5.9666666666666666E-2</v>
          </cell>
          <cell r="EF65">
            <v>2.66</v>
          </cell>
          <cell r="EG65">
            <v>0.96284722223208519</v>
          </cell>
          <cell r="EH65">
            <v>10</v>
          </cell>
          <cell r="EI65">
            <v>35.100824551285896</v>
          </cell>
          <cell r="EJ65">
            <v>40</v>
          </cell>
          <cell r="EK65">
            <v>1.7833419574228746</v>
          </cell>
          <cell r="EL65">
            <v>1.252710325655124</v>
          </cell>
          <cell r="EM65">
            <v>7.5384722222222225</v>
          </cell>
          <cell r="EN65">
            <v>5.032430555555556</v>
          </cell>
          <cell r="EO65">
            <v>1.0512847222222221</v>
          </cell>
          <cell r="EP65">
            <v>22.452500000000001</v>
          </cell>
          <cell r="EQ65">
            <v>5.8348263888888887</v>
          </cell>
          <cell r="ER65">
            <v>10.000381944444445</v>
          </cell>
          <cell r="ES65">
            <v>8.5570486111111119</v>
          </cell>
          <cell r="ET65">
            <v>6.9700347222222225</v>
          </cell>
          <cell r="EU65">
            <v>3232315.6257404718</v>
          </cell>
          <cell r="EV65">
            <v>2155034.8679624773</v>
          </cell>
          <cell r="EW65">
            <v>624748.92523588042</v>
          </cell>
          <cell r="EX65">
            <v>624122.07989423338</v>
          </cell>
          <cell r="EY65">
            <v>0</v>
          </cell>
          <cell r="EZ65">
            <v>376998</v>
          </cell>
          <cell r="FA65">
            <v>879662</v>
          </cell>
          <cell r="FB65">
            <v>0</v>
          </cell>
          <cell r="FC65">
            <v>146034</v>
          </cell>
          <cell r="FD65">
            <v>1510431.9369699815</v>
          </cell>
          <cell r="FF65">
            <v>778898.33333333372</v>
          </cell>
          <cell r="FG65">
            <v>0</v>
          </cell>
          <cell r="FH65">
            <v>2.3199999999999998</v>
          </cell>
          <cell r="FI65">
            <v>2.3149999999999999</v>
          </cell>
          <cell r="FJ65">
            <v>2.6</v>
          </cell>
          <cell r="FK65">
            <v>2.6</v>
          </cell>
          <cell r="FL65">
            <v>2.6</v>
          </cell>
          <cell r="FM65">
            <v>1.21</v>
          </cell>
          <cell r="FN65">
            <v>252178.67895833336</v>
          </cell>
          <cell r="FO65">
            <v>205224.5</v>
          </cell>
          <cell r="FP65">
            <v>96074.41</v>
          </cell>
          <cell r="FQ65">
            <v>3001.36</v>
          </cell>
          <cell r="FR65">
            <v>20.99016666666666</v>
          </cell>
          <cell r="FS65">
            <v>9.0000000000000788E-2</v>
          </cell>
          <cell r="FT65">
            <v>1.456</v>
          </cell>
          <cell r="FU65">
            <v>58.156979166666723</v>
          </cell>
          <cell r="FV65">
            <v>237451.56</v>
          </cell>
          <cell r="FW65">
            <v>17355.399583333339</v>
          </cell>
          <cell r="FX65">
            <v>30</v>
          </cell>
          <cell r="FY65">
            <v>40</v>
          </cell>
          <cell r="GA65">
            <v>0</v>
          </cell>
          <cell r="GB65">
            <v>80.69314583333329</v>
          </cell>
          <cell r="GC65">
            <v>10.590243055555543</v>
          </cell>
          <cell r="GD65">
            <v>5322.2270486111129</v>
          </cell>
          <cell r="GE65">
            <v>208.25451388888894</v>
          </cell>
          <cell r="GF65">
            <v>902666.04625000001</v>
          </cell>
          <cell r="GG65" t="str">
            <v xml:space="preserve"> </v>
          </cell>
          <cell r="GH65" t="str">
            <v xml:space="preserve"> </v>
          </cell>
          <cell r="GI65">
            <v>58.167754820313846</v>
          </cell>
          <cell r="GJ65">
            <v>1386.5000000142027</v>
          </cell>
          <cell r="GK65">
            <v>100.00000014005343</v>
          </cell>
          <cell r="GL65">
            <v>2.7717129272229819</v>
          </cell>
          <cell r="GM65">
            <v>23.110306466379736</v>
          </cell>
          <cell r="GN65">
            <v>534.38593231428501</v>
          </cell>
          <cell r="GO65">
            <v>59.741114120303209</v>
          </cell>
          <cell r="GP65">
            <v>29.345621046675312</v>
          </cell>
          <cell r="GQ65">
            <v>10.913264833021481</v>
          </cell>
          <cell r="GR65">
            <v>76.123917653583362</v>
          </cell>
          <cell r="GS65">
            <v>22.693155442079604</v>
          </cell>
          <cell r="GT65">
            <v>1.1829269043370216</v>
          </cell>
          <cell r="GU65">
            <v>0.70208333333333339</v>
          </cell>
          <cell r="GV65">
            <v>6</v>
          </cell>
          <cell r="GW65">
            <v>1.21</v>
          </cell>
          <cell r="GX65">
            <v>9.0299999999999994</v>
          </cell>
          <cell r="GY65">
            <v>23.95</v>
          </cell>
          <cell r="GZ65">
            <v>62.6</v>
          </cell>
          <cell r="HA65">
            <v>64.748958333333292</v>
          </cell>
          <cell r="HB65">
            <v>132.50927083333337</v>
          </cell>
          <cell r="HC65">
            <v>88.68906249999992</v>
          </cell>
          <cell r="HD65">
            <v>19.926111111111112</v>
          </cell>
          <cell r="HE65">
            <v>58.986319083333314</v>
          </cell>
          <cell r="HF65">
            <v>5898.631908333331</v>
          </cell>
          <cell r="HG65">
            <v>12.434718421515937</v>
          </cell>
          <cell r="HH65">
            <v>0.18054239268259278</v>
          </cell>
          <cell r="HI65">
            <v>364146.8979999997</v>
          </cell>
          <cell r="HJ65">
            <v>7.5099933422074893E-3</v>
          </cell>
          <cell r="HL65">
            <v>267.79204133759504</v>
          </cell>
          <cell r="HM65">
            <v>0.83365481077408954</v>
          </cell>
          <cell r="HN65">
            <v>252.85742450759733</v>
          </cell>
          <cell r="HO65">
            <v>1.3866666666666703</v>
          </cell>
          <cell r="HP65">
            <v>441.33815991176306</v>
          </cell>
          <cell r="HQ65">
            <v>8.4296223958333343</v>
          </cell>
          <cell r="HR65">
            <v>195.79519583802198</v>
          </cell>
          <cell r="HS65">
            <v>6.0574281261028906</v>
          </cell>
          <cell r="HT65">
            <v>168.84351224686216</v>
          </cell>
          <cell r="HU65">
            <v>50.604492964397302</v>
          </cell>
          <cell r="HV65">
            <v>15172.787416666653</v>
          </cell>
          <cell r="HW65">
            <v>155.52656250000001</v>
          </cell>
          <cell r="HX65">
            <v>428.51216145833348</v>
          </cell>
          <cell r="HY65">
            <v>797.66060269034256</v>
          </cell>
          <cell r="HZ65">
            <v>1493.5645178337015</v>
          </cell>
          <cell r="IA65">
            <v>50.644651485519233</v>
          </cell>
          <cell r="IB65">
            <v>18.7300612684657</v>
          </cell>
          <cell r="IC65">
            <v>889.23728337464479</v>
          </cell>
          <cell r="ID65">
            <v>732.74679751978329</v>
          </cell>
          <cell r="IE65">
            <v>0.97875845392231275</v>
          </cell>
          <cell r="IF65">
            <v>1905</v>
          </cell>
          <cell r="IG65">
            <v>700</v>
          </cell>
          <cell r="IH65">
            <v>1051</v>
          </cell>
          <cell r="II65">
            <v>15.521218943422506</v>
          </cell>
          <cell r="IJ65">
            <v>86.12</v>
          </cell>
          <cell r="IK65">
            <v>67.02</v>
          </cell>
          <cell r="IL65">
            <v>221.05</v>
          </cell>
          <cell r="IM65">
            <v>48.684753190437846</v>
          </cell>
          <cell r="IN65">
            <v>709.5</v>
          </cell>
          <cell r="IO65">
            <v>17.999319789766172</v>
          </cell>
          <cell r="IP65">
            <v>0.72947230755356707</v>
          </cell>
          <cell r="IQ65">
            <v>0</v>
          </cell>
          <cell r="IR65">
            <v>3232.3156257404717</v>
          </cell>
          <cell r="IS65">
            <v>0</v>
          </cell>
          <cell r="IU65">
            <v>146.03399999999999</v>
          </cell>
          <cell r="IV65">
            <v>242.8</v>
          </cell>
        </row>
        <row r="66">
          <cell r="A66">
            <v>44986</v>
          </cell>
          <cell r="B66">
            <v>2364.1928300347217</v>
          </cell>
          <cell r="C66">
            <v>2.8908645833333244</v>
          </cell>
          <cell r="D66">
            <v>1106.2187187500003</v>
          </cell>
          <cell r="E66">
            <v>1.3253437499999949</v>
          </cell>
          <cell r="F66">
            <v>165.74979166666662</v>
          </cell>
          <cell r="G66">
            <v>151.48229166666664</v>
          </cell>
          <cell r="H66">
            <v>150.64083333333329</v>
          </cell>
          <cell r="I66">
            <v>150.45249999999999</v>
          </cell>
          <cell r="J66">
            <v>314.36333333333334</v>
          </cell>
          <cell r="K66">
            <v>450.94875000000053</v>
          </cell>
          <cell r="L66">
            <v>637.62020833333361</v>
          </cell>
          <cell r="M66">
            <v>384.79395833333297</v>
          </cell>
          <cell r="N66">
            <v>205.10791666666674</v>
          </cell>
          <cell r="O66">
            <v>471.68333333333322</v>
          </cell>
          <cell r="P66">
            <v>650.75374999999997</v>
          </cell>
          <cell r="Q66">
            <v>323.0639583333334</v>
          </cell>
          <cell r="R66">
            <v>862.61761061946936</v>
          </cell>
          <cell r="S66">
            <v>0.69799999999999973</v>
          </cell>
          <cell r="T66">
            <v>0.42898958333333331</v>
          </cell>
          <cell r="U66">
            <v>0.44264583333333368</v>
          </cell>
          <cell r="V66">
            <v>1.5679583333333342</v>
          </cell>
          <cell r="W66">
            <v>2.4530902777777759</v>
          </cell>
          <cell r="X66">
            <v>6.7016512970427726</v>
          </cell>
          <cell r="Y66">
            <v>25.188250000000007</v>
          </cell>
          <cell r="Z66">
            <v>21.045770833333325</v>
          </cell>
          <cell r="AA66">
            <v>4.1461283185840712</v>
          </cell>
          <cell r="AB66">
            <v>32.687290707173339</v>
          </cell>
          <cell r="AC66">
            <v>11.717179365641135</v>
          </cell>
          <cell r="AD66">
            <v>45.437295460511763</v>
          </cell>
          <cell r="AE66">
            <v>10.158234466673759</v>
          </cell>
          <cell r="AF66">
            <v>89.503423605665049</v>
          </cell>
          <cell r="AG66">
            <v>2141.7587152777769</v>
          </cell>
          <cell r="AH66">
            <v>3630.1628128941757</v>
          </cell>
          <cell r="AI66">
            <v>0</v>
          </cell>
          <cell r="AJ66">
            <v>309750</v>
          </cell>
          <cell r="AK66">
            <v>0</v>
          </cell>
          <cell r="AL66">
            <v>0</v>
          </cell>
          <cell r="AM66">
            <v>15162</v>
          </cell>
          <cell r="AN66">
            <v>0</v>
          </cell>
          <cell r="AO66">
            <v>380.16616557811761</v>
          </cell>
          <cell r="AP66">
            <v>0</v>
          </cell>
          <cell r="AQ66">
            <v>85.32675143378745</v>
          </cell>
          <cell r="AR66">
            <v>0</v>
          </cell>
          <cell r="AS66">
            <v>0</v>
          </cell>
          <cell r="AT66">
            <v>4.1766721718775957</v>
          </cell>
          <cell r="AU66">
            <v>0</v>
          </cell>
          <cell r="AV66">
            <v>152</v>
          </cell>
          <cell r="AW66">
            <v>380.16616557811761</v>
          </cell>
          <cell r="AX66">
            <v>3.7116205732439695</v>
          </cell>
          <cell r="AZ66">
            <v>0</v>
          </cell>
          <cell r="BA66">
            <v>4.2208309935778852</v>
          </cell>
          <cell r="BB66">
            <v>-0.50921042033391561</v>
          </cell>
          <cell r="BC66">
            <v>1.020877141075927</v>
          </cell>
          <cell r="BD66">
            <v>77.098186944229568</v>
          </cell>
          <cell r="BE66">
            <v>113.71935547519783</v>
          </cell>
          <cell r="BF66">
            <v>75.382604198927211</v>
          </cell>
          <cell r="BG66">
            <v>1465.3</v>
          </cell>
          <cell r="BH66">
            <v>4.7534960025251207</v>
          </cell>
          <cell r="BI66">
            <v>0.60104170671769386</v>
          </cell>
          <cell r="BJ66">
            <v>4.3490084997427403E-2</v>
          </cell>
          <cell r="BK66">
            <v>0.3751509114824188</v>
          </cell>
          <cell r="BL66">
            <v>0.13270014119008688</v>
          </cell>
          <cell r="BM66">
            <v>4.7761816447648778E-2</v>
          </cell>
          <cell r="BN66">
            <v>34.713847104633423</v>
          </cell>
          <cell r="BO66">
            <v>8.7794800409354767</v>
          </cell>
          <cell r="BP66">
            <v>34.010629484881882</v>
          </cell>
          <cell r="BQ66">
            <v>18.672812730437744</v>
          </cell>
          <cell r="BR66">
            <v>0.49513814616733609</v>
          </cell>
          <cell r="BS66">
            <v>0.45721105109820481</v>
          </cell>
          <cell r="BT66">
            <v>0.36538955150930913</v>
          </cell>
          <cell r="BU66">
            <v>0.64701800657124209</v>
          </cell>
          <cell r="BV66">
            <v>1.020877141075927</v>
          </cell>
          <cell r="BW66">
            <v>1.2790535958836253</v>
          </cell>
          <cell r="BX66">
            <v>0.82560143976127898</v>
          </cell>
          <cell r="BY66">
            <v>0.77898996181104641</v>
          </cell>
          <cell r="BZ66">
            <v>3630.1628200800001</v>
          </cell>
          <cell r="CA66">
            <v>530.93839708437338</v>
          </cell>
          <cell r="CB66">
            <v>188.68868440290029</v>
          </cell>
          <cell r="CC66">
            <v>342.24971268147311</v>
          </cell>
          <cell r="CD66">
            <v>2.7442084129975797</v>
          </cell>
          <cell r="CE66">
            <v>2.6372485545732109</v>
          </cell>
          <cell r="CF66">
            <v>0</v>
          </cell>
          <cell r="CG66">
            <v>67.150000000000006</v>
          </cell>
          <cell r="CH66">
            <v>23.9</v>
          </cell>
          <cell r="CI66">
            <v>0</v>
          </cell>
          <cell r="CJ66">
            <v>0</v>
          </cell>
          <cell r="CK66">
            <v>12.625</v>
          </cell>
          <cell r="CL66">
            <v>45.520096357615429</v>
          </cell>
          <cell r="CM66">
            <v>1.1968319050640626</v>
          </cell>
          <cell r="CN66">
            <v>2.4830115048426813</v>
          </cell>
          <cell r="CO66">
            <v>100</v>
          </cell>
          <cell r="CP66">
            <v>2.0257220744378852</v>
          </cell>
          <cell r="CQ66">
            <v>1.0353231013800062</v>
          </cell>
          <cell r="CR66">
            <v>0.65057539742607862</v>
          </cell>
          <cell r="CS66">
            <v>56.506567982562913</v>
          </cell>
          <cell r="CT66">
            <v>17.976143703004666</v>
          </cell>
          <cell r="CU66">
            <v>0.89989251335962883</v>
          </cell>
          <cell r="CV66">
            <v>2141.7587152777769</v>
          </cell>
          <cell r="CW66">
            <v>12.625</v>
          </cell>
          <cell r="CX66">
            <v>67.150000000000006</v>
          </cell>
          <cell r="CY66">
            <v>23.9</v>
          </cell>
          <cell r="CZ66">
            <v>40.805</v>
          </cell>
          <cell r="DA66" t="e">
            <v>#DIV/0!</v>
          </cell>
          <cell r="DB66" t="e">
            <v>#DIV/0!</v>
          </cell>
          <cell r="DC66">
            <v>2.1349999999999998</v>
          </cell>
          <cell r="DD66">
            <v>1.46</v>
          </cell>
          <cell r="DE66">
            <v>51.95</v>
          </cell>
          <cell r="DF66">
            <v>9.7933333333333348</v>
          </cell>
          <cell r="DG66">
            <v>6.85</v>
          </cell>
          <cell r="DH66">
            <v>3.44</v>
          </cell>
          <cell r="DI66">
            <v>13.2</v>
          </cell>
          <cell r="DJ66">
            <v>2.0533333333333332</v>
          </cell>
          <cell r="DK66">
            <v>6.7000000000000004E-2</v>
          </cell>
          <cell r="DL66">
            <v>1.2999999999999999E-2</v>
          </cell>
          <cell r="DM66">
            <v>1.9293333333333333</v>
          </cell>
          <cell r="DN66">
            <v>58.81</v>
          </cell>
          <cell r="DO66">
            <v>1.86</v>
          </cell>
          <cell r="DP66">
            <v>13.686666666666667</v>
          </cell>
          <cell r="DQ66">
            <v>62.54</v>
          </cell>
          <cell r="DR66">
            <v>0.41333333333333333</v>
          </cell>
          <cell r="DS66">
            <v>4.4133333333333331</v>
          </cell>
          <cell r="DT66">
            <v>2.1766666666666667</v>
          </cell>
          <cell r="DU66">
            <v>5.6666666666666664E-2</v>
          </cell>
          <cell r="DV66">
            <v>4.6666666666666669E-2</v>
          </cell>
          <cell r="DW66">
            <v>5.5666666666666663E-2</v>
          </cell>
          <cell r="DX66">
            <v>98.066666666666663</v>
          </cell>
          <cell r="DY66">
            <v>59.896666666666668</v>
          </cell>
          <cell r="DZ66">
            <v>0.63333333333333341</v>
          </cell>
          <cell r="EA66">
            <v>6.9633333333333338</v>
          </cell>
          <cell r="EB66">
            <v>3.6533333333333338</v>
          </cell>
          <cell r="EC66">
            <v>2.06</v>
          </cell>
          <cell r="ED66">
            <v>0.56266666666666676</v>
          </cell>
          <cell r="EE66">
            <v>6.0999999999999999E-2</v>
          </cell>
          <cell r="EF66">
            <v>2.6818181818181817</v>
          </cell>
          <cell r="EG66">
            <v>1.0016087963012978</v>
          </cell>
          <cell r="EH66">
            <v>11</v>
          </cell>
          <cell r="EI66">
            <v>27.373429132997067</v>
          </cell>
          <cell r="EJ66">
            <v>40</v>
          </cell>
          <cell r="EK66">
            <v>1.8228954783532458</v>
          </cell>
          <cell r="EL66">
            <v>1.2559851741441541</v>
          </cell>
          <cell r="EM66">
            <v>7.3187847222222224</v>
          </cell>
          <cell r="EN66">
            <v>0</v>
          </cell>
          <cell r="EO66">
            <v>23.696527777777778</v>
          </cell>
          <cell r="EP66">
            <v>0</v>
          </cell>
          <cell r="EQ66">
            <v>9.673298611111111</v>
          </cell>
          <cell r="ER66">
            <v>12.265277777777778</v>
          </cell>
          <cell r="ES66">
            <v>6.4164583333333329</v>
          </cell>
          <cell r="ET66">
            <v>0</v>
          </cell>
          <cell r="EU66">
            <v>2698909.9900561464</v>
          </cell>
          <cell r="EV66">
            <v>1941578.0482385675</v>
          </cell>
          <cell r="EW66">
            <v>695983.59947923757</v>
          </cell>
          <cell r="EX66">
            <v>603384.51497988193</v>
          </cell>
          <cell r="EY66">
            <v>0</v>
          </cell>
          <cell r="EZ66">
            <v>347996.4</v>
          </cell>
          <cell r="FA66">
            <v>811991.6</v>
          </cell>
          <cell r="FB66">
            <v>0</v>
          </cell>
          <cell r="FC66">
            <v>101243</v>
          </cell>
          <cell r="FD66">
            <v>1380065.0797340597</v>
          </cell>
          <cell r="FF66">
            <v>694978.33333333395</v>
          </cell>
          <cell r="FG66">
            <v>0</v>
          </cell>
          <cell r="FH66">
            <v>1.46</v>
          </cell>
          <cell r="FI66">
            <v>1.46</v>
          </cell>
          <cell r="FJ66">
            <v>1.85</v>
          </cell>
          <cell r="FK66">
            <v>1.85</v>
          </cell>
          <cell r="FL66">
            <v>1.85</v>
          </cell>
          <cell r="FM66">
            <v>1.44</v>
          </cell>
          <cell r="FN66">
            <v>239708.17663793062</v>
          </cell>
          <cell r="FO66">
            <v>203275.4</v>
          </cell>
          <cell r="FP66">
            <v>96074.41</v>
          </cell>
          <cell r="FQ66">
            <v>2921.44</v>
          </cell>
          <cell r="FR66">
            <v>20.094374999999999</v>
          </cell>
          <cell r="FS66">
            <v>9.3187500000000797E-2</v>
          </cell>
          <cell r="FT66">
            <v>1.4983958333333343</v>
          </cell>
          <cell r="FU66">
            <v>60.166874999999997</v>
          </cell>
          <cell r="FV66">
            <v>226217.81643015528</v>
          </cell>
          <cell r="FW66">
            <v>15814.909354166668</v>
          </cell>
          <cell r="FX66">
            <v>30</v>
          </cell>
          <cell r="FY66">
            <v>40</v>
          </cell>
          <cell r="GA66">
            <v>0</v>
          </cell>
          <cell r="GB66">
            <v>81.852833333333336</v>
          </cell>
          <cell r="GC66">
            <v>11.0328125</v>
          </cell>
          <cell r="GD66">
            <v>4846.8540625000032</v>
          </cell>
          <cell r="GE66">
            <v>200.3407291666667</v>
          </cell>
          <cell r="GF66">
            <v>1060536.0045833336</v>
          </cell>
          <cell r="GG66" t="str">
            <v xml:space="preserve"> </v>
          </cell>
          <cell r="GH66" t="str">
            <v xml:space="preserve"> </v>
          </cell>
          <cell r="GI66">
            <v>58.424461173786611</v>
          </cell>
          <cell r="GJ66">
            <v>1442.3166666738689</v>
          </cell>
          <cell r="GK66">
            <v>100.00000019794773</v>
          </cell>
          <cell r="GL66">
            <v>2.4830115048426813</v>
          </cell>
          <cell r="GM66">
            <v>17.29336010310228</v>
          </cell>
          <cell r="GN66">
            <v>538.69561392489186</v>
          </cell>
          <cell r="GO66">
            <v>54.577832902445543</v>
          </cell>
          <cell r="GP66">
            <v>27.89409857363545</v>
          </cell>
          <cell r="GQ66">
            <v>17.528068523919011</v>
          </cell>
          <cell r="GR66">
            <v>74.959692070928838</v>
          </cell>
          <cell r="GS66">
            <v>23.846541113872117</v>
          </cell>
          <cell r="GT66">
            <v>1.1937668151990368</v>
          </cell>
          <cell r="GU66">
            <v>0.77222222222222225</v>
          </cell>
          <cell r="GV66">
            <v>5</v>
          </cell>
          <cell r="GW66">
            <v>1.44</v>
          </cell>
          <cell r="GX66">
            <v>11.12</v>
          </cell>
          <cell r="GY66">
            <v>23.8</v>
          </cell>
          <cell r="GZ66">
            <v>69.599999999999994</v>
          </cell>
          <cell r="HA66">
            <v>73.439166666666679</v>
          </cell>
          <cell r="HB66">
            <v>140.59048611111112</v>
          </cell>
          <cell r="HC66">
            <v>125.44614583333333</v>
          </cell>
          <cell r="HD66">
            <v>20.605277777777754</v>
          </cell>
          <cell r="HE66">
            <v>59.850996434027799</v>
          </cell>
          <cell r="HF66">
            <v>5985.0996434027802</v>
          </cell>
          <cell r="HG66">
            <v>20.136804838181519</v>
          </cell>
          <cell r="HH66">
            <v>0.19937744013895789</v>
          </cell>
          <cell r="HI66">
            <v>315572.27199999988</v>
          </cell>
          <cell r="HJ66">
            <v>9.3650704991764845E-3</v>
          </cell>
          <cell r="HL66">
            <v>298.37338615640044</v>
          </cell>
          <cell r="HM66">
            <v>1.1003368417944412</v>
          </cell>
          <cell r="HN66">
            <v>227.81182432665855</v>
          </cell>
          <cell r="HO66">
            <v>1.9333333333333371</v>
          </cell>
          <cell r="HP66">
            <v>440.76981102014179</v>
          </cell>
          <cell r="HQ66">
            <v>7.4212934027777777</v>
          </cell>
          <cell r="HR66">
            <v>192.25678329661733</v>
          </cell>
          <cell r="HS66">
            <v>7.1234974121022008</v>
          </cell>
          <cell r="HT66">
            <v>151.25678387059065</v>
          </cell>
          <cell r="HU66">
            <v>48.923068782152583</v>
          </cell>
          <cell r="HV66">
            <v>13148.844666666653</v>
          </cell>
          <cell r="HW66">
            <v>154.58135416666664</v>
          </cell>
          <cell r="HX66">
            <v>429.79190104166673</v>
          </cell>
          <cell r="HY66">
            <v>743.46802861561446</v>
          </cell>
          <cell r="HZ66">
            <v>1584.7763683975691</v>
          </cell>
          <cell r="IA66">
            <v>55.996221237784397</v>
          </cell>
          <cell r="IB66">
            <v>20.907818137084906</v>
          </cell>
          <cell r="IC66">
            <v>937.81955540880676</v>
          </cell>
          <cell r="ID66">
            <v>786.36367027453377</v>
          </cell>
          <cell r="IE66">
            <v>1.0124075580805512</v>
          </cell>
          <cell r="IF66">
            <v>1815</v>
          </cell>
          <cell r="IG66">
            <v>900</v>
          </cell>
          <cell r="IH66">
            <v>1017</v>
          </cell>
          <cell r="II66">
            <v>14.588316074547993</v>
          </cell>
          <cell r="IJ66">
            <v>86.48</v>
          </cell>
          <cell r="IK66">
            <v>65.08</v>
          </cell>
          <cell r="IL66">
            <v>259.41000000000003</v>
          </cell>
          <cell r="IM66">
            <v>45.054773609237081</v>
          </cell>
          <cell r="IN66">
            <v>899.79</v>
          </cell>
          <cell r="IO66">
            <v>25.003195667498851</v>
          </cell>
          <cell r="IP66">
            <v>0.78013029727894945</v>
          </cell>
          <cell r="IQ66">
            <v>0</v>
          </cell>
          <cell r="IR66">
            <v>2698.9099900561464</v>
          </cell>
          <cell r="IS66">
            <v>0</v>
          </cell>
          <cell r="IU66">
            <v>101.24299999999999</v>
          </cell>
          <cell r="IV66">
            <v>152.68</v>
          </cell>
        </row>
        <row r="67">
          <cell r="A67">
            <v>44987</v>
          </cell>
          <cell r="B67">
            <v>2470.5336701388887</v>
          </cell>
          <cell r="C67">
            <v>3.0568750000000051</v>
          </cell>
          <cell r="D67">
            <v>1101.7909166666664</v>
          </cell>
          <cell r="E67">
            <v>1.3952187499999922</v>
          </cell>
          <cell r="F67">
            <v>177.96166666666659</v>
          </cell>
          <cell r="G67">
            <v>164.76145833333314</v>
          </cell>
          <cell r="H67">
            <v>159.58562499999999</v>
          </cell>
          <cell r="I67">
            <v>155.77916666666678</v>
          </cell>
          <cell r="J67">
            <v>340.26791666666691</v>
          </cell>
          <cell r="K67">
            <v>456.12354166666682</v>
          </cell>
          <cell r="L67">
            <v>707.214374999999</v>
          </cell>
          <cell r="M67">
            <v>394.10520833333311</v>
          </cell>
          <cell r="N67">
            <v>203.2995833333334</v>
          </cell>
          <cell r="O67">
            <v>470.82083333333304</v>
          </cell>
          <cell r="P67">
            <v>648.89124999999945</v>
          </cell>
          <cell r="Q67">
            <v>329.76187500000003</v>
          </cell>
          <cell r="R67">
            <v>859.72016250000024</v>
          </cell>
          <cell r="S67">
            <v>0.74281249999999999</v>
          </cell>
          <cell r="T67">
            <v>0.44921875</v>
          </cell>
          <cell r="U67">
            <v>0.47356250000000022</v>
          </cell>
          <cell r="V67">
            <v>1.6636041666666699</v>
          </cell>
          <cell r="W67">
            <v>3.1986805555555566</v>
          </cell>
          <cell r="X67">
            <v>6.3536254401299317</v>
          </cell>
          <cell r="Y67">
            <v>25.26497916666667</v>
          </cell>
          <cell r="Z67">
            <v>20.581770833333334</v>
          </cell>
          <cell r="AA67">
            <v>3.9446041666666702</v>
          </cell>
          <cell r="AB67">
            <v>32.439042856866692</v>
          </cell>
          <cell r="AC67">
            <v>9.8854798280828149</v>
          </cell>
          <cell r="AD67">
            <v>47.520925826884287</v>
          </cell>
          <cell r="AE67">
            <v>10.154551488166193</v>
          </cell>
          <cell r="AF67">
            <v>73.208043480432707</v>
          </cell>
          <cell r="AG67">
            <v>2123.8272569444448</v>
          </cell>
          <cell r="AH67">
            <v>4012.9880001303859</v>
          </cell>
          <cell r="AI67">
            <v>0</v>
          </cell>
          <cell r="AJ67">
            <v>293783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381.20353638619218</v>
          </cell>
          <cell r="AP67">
            <v>0</v>
          </cell>
          <cell r="AQ67">
            <v>73.208043480432707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154</v>
          </cell>
          <cell r="AW67">
            <v>381.20353638619218</v>
          </cell>
          <cell r="AX67">
            <v>3.4805101158861236</v>
          </cell>
          <cell r="AZ67">
            <v>0</v>
          </cell>
          <cell r="BA67">
            <v>3.9720377484451888</v>
          </cell>
          <cell r="BB67">
            <v>-0.49152763255906518</v>
          </cell>
          <cell r="BC67">
            <v>1.036919271268995</v>
          </cell>
          <cell r="BD67">
            <v>76.232683032130382</v>
          </cell>
          <cell r="BE67">
            <v>114.12228714163423</v>
          </cell>
          <cell r="BF67">
            <v>76.41862957812053</v>
          </cell>
          <cell r="BG67">
            <v>1469.462</v>
          </cell>
          <cell r="BH67">
            <v>4.7595275206404803</v>
          </cell>
          <cell r="BI67">
            <v>0.64050437828371276</v>
          </cell>
          <cell r="BJ67">
            <v>4.3405303977983492E-2</v>
          </cell>
          <cell r="BK67">
            <v>0.45318246184638472</v>
          </cell>
          <cell r="BL67">
            <v>0.1231853390042532</v>
          </cell>
          <cell r="BM67">
            <v>5.0626782586940193E-2</v>
          </cell>
          <cell r="BN67">
            <v>35.063414310733052</v>
          </cell>
          <cell r="BO67">
            <v>8.7645664248186161</v>
          </cell>
          <cell r="BP67">
            <v>33.817687265449088</v>
          </cell>
          <cell r="BQ67">
            <v>18.684047785839383</v>
          </cell>
          <cell r="BR67">
            <v>0.56029372029021773</v>
          </cell>
          <cell r="BS67">
            <v>0.43861771328496379</v>
          </cell>
          <cell r="BT67">
            <v>0.36929822366775095</v>
          </cell>
          <cell r="BU67">
            <v>0.57508906680010008</v>
          </cell>
          <cell r="BV67">
            <v>1.036919271268995</v>
          </cell>
          <cell r="BW67">
            <v>1.2961242696175006</v>
          </cell>
          <cell r="BX67">
            <v>0.83479455407116099</v>
          </cell>
          <cell r="BY67">
            <v>0.7029667250437831</v>
          </cell>
          <cell r="BZ67">
            <v>4012.9879999999998</v>
          </cell>
          <cell r="CA67">
            <v>528.75548941419197</v>
          </cell>
          <cell r="CB67">
            <v>179.23046946535911</v>
          </cell>
          <cell r="CC67">
            <v>349.52501994883289</v>
          </cell>
          <cell r="CD67">
            <v>2.8402772844684425</v>
          </cell>
          <cell r="CE67">
            <v>2.8899125156759053</v>
          </cell>
          <cell r="CF67">
            <v>0</v>
          </cell>
          <cell r="CG67">
            <v>67.430000000000007</v>
          </cell>
          <cell r="CH67">
            <v>23.7</v>
          </cell>
          <cell r="CI67">
            <v>0</v>
          </cell>
          <cell r="CJ67">
            <v>0</v>
          </cell>
          <cell r="CK67">
            <v>12.5</v>
          </cell>
          <cell r="CL67">
            <v>44.892540547221635</v>
          </cell>
          <cell r="CM67">
            <v>1.2275415643900096</v>
          </cell>
          <cell r="CN67">
            <v>2.7448618331053352</v>
          </cell>
          <cell r="CO67">
            <v>100</v>
          </cell>
          <cell r="CP67">
            <v>1.9404950507435901</v>
          </cell>
          <cell r="CQ67">
            <v>1.0371248558210928</v>
          </cell>
          <cell r="CR67">
            <v>0.50289020932144091</v>
          </cell>
          <cell r="CS67">
            <v>57.78655956580689</v>
          </cell>
          <cell r="CT67">
            <v>17.960576554293723</v>
          </cell>
          <cell r="CU67">
            <v>0.671493458019921</v>
          </cell>
          <cell r="CV67">
            <v>2123.8272569444448</v>
          </cell>
          <cell r="CW67">
            <v>12.5</v>
          </cell>
          <cell r="CX67">
            <v>67.430000000000007</v>
          </cell>
          <cell r="CY67">
            <v>23.7</v>
          </cell>
          <cell r="CZ67">
            <v>42.15</v>
          </cell>
          <cell r="DA67">
            <v>0.52</v>
          </cell>
          <cell r="DB67" t="e">
            <v>#DIV/0!</v>
          </cell>
          <cell r="DC67">
            <v>2.12</v>
          </cell>
          <cell r="DD67">
            <v>2.7349999999999999</v>
          </cell>
          <cell r="DE67">
            <v>52.16</v>
          </cell>
          <cell r="DF67">
            <v>9.6866666666666656</v>
          </cell>
          <cell r="DG67">
            <v>6.6933333333333325</v>
          </cell>
          <cell r="DH67">
            <v>3.4</v>
          </cell>
          <cell r="DI67">
            <v>13.126666666666665</v>
          </cell>
          <cell r="DJ67">
            <v>1.9833333333333332</v>
          </cell>
          <cell r="DK67">
            <v>6.433333333333334E-2</v>
          </cell>
          <cell r="DL67">
            <v>1.2000000000000002E-2</v>
          </cell>
          <cell r="DM67">
            <v>1.9613333333333334</v>
          </cell>
          <cell r="DN67">
            <v>61.68333333333333</v>
          </cell>
          <cell r="DO67">
            <v>1.7333333333333334</v>
          </cell>
          <cell r="DP67">
            <v>14.976666666666667</v>
          </cell>
          <cell r="DQ67">
            <v>60.843333333333334</v>
          </cell>
          <cell r="DR67">
            <v>0.45333333333333331</v>
          </cell>
          <cell r="DS67">
            <v>5.2133333333333338</v>
          </cell>
          <cell r="DT67">
            <v>3.1833333333333336</v>
          </cell>
          <cell r="DU67">
            <v>0.11966666666666666</v>
          </cell>
          <cell r="DV67">
            <v>4.6333333333333337E-2</v>
          </cell>
          <cell r="DW67">
            <v>7.2333333333333333E-2</v>
          </cell>
          <cell r="DX67">
            <v>97.81</v>
          </cell>
          <cell r="DY67">
            <v>59.823333333333331</v>
          </cell>
          <cell r="DZ67">
            <v>0.45666666666666661</v>
          </cell>
          <cell r="EA67">
            <v>7.2333333333333334</v>
          </cell>
          <cell r="EB67">
            <v>3.5233333333333334</v>
          </cell>
          <cell r="EC67">
            <v>1.9566666666666668</v>
          </cell>
          <cell r="ED67">
            <v>0.5093333333333333</v>
          </cell>
          <cell r="EE67">
            <v>5.8333333333333327E-2</v>
          </cell>
          <cell r="EF67">
            <v>2.6666666666666674</v>
          </cell>
          <cell r="EG67">
            <v>0.97414351850602543</v>
          </cell>
          <cell r="EH67">
            <v>12</v>
          </cell>
          <cell r="EI67">
            <v>25.10249569565795</v>
          </cell>
          <cell r="EJ67">
            <v>40</v>
          </cell>
          <cell r="EK67">
            <v>1.6718494518200562</v>
          </cell>
          <cell r="EL67">
            <v>1.2068432079690936</v>
          </cell>
          <cell r="EM67">
            <v>12.041354166666666</v>
          </cell>
          <cell r="EN67">
            <v>10.712465277777778</v>
          </cell>
          <cell r="EO67">
            <v>3.9343055555555555</v>
          </cell>
          <cell r="EP67">
            <v>4.3873263888888889</v>
          </cell>
          <cell r="EQ67">
            <v>8.7493750000000006</v>
          </cell>
          <cell r="ER67">
            <v>12.480590277777777</v>
          </cell>
          <cell r="ES67">
            <v>12.990659722222222</v>
          </cell>
          <cell r="ET67">
            <v>3.7874652777777778</v>
          </cell>
          <cell r="EU67">
            <v>3135895.5033999449</v>
          </cell>
          <cell r="EV67">
            <v>2140645.3443273753</v>
          </cell>
          <cell r="EW67">
            <v>652340.65209011652</v>
          </cell>
          <cell r="EX67">
            <v>670096.6320982012</v>
          </cell>
          <cell r="EY67">
            <v>0</v>
          </cell>
          <cell r="EZ67">
            <v>401553.6</v>
          </cell>
          <cell r="FA67">
            <v>936958.4</v>
          </cell>
          <cell r="FB67">
            <v>0</v>
          </cell>
          <cell r="FC67">
            <v>103372</v>
          </cell>
          <cell r="FD67">
            <v>1529765.2170753526</v>
          </cell>
          <cell r="FF67">
            <v>731068.66666666605</v>
          </cell>
          <cell r="FG67">
            <v>0</v>
          </cell>
          <cell r="FH67">
            <v>2.7349999999999999</v>
          </cell>
          <cell r="FI67">
            <v>2.7349999999999999</v>
          </cell>
          <cell r="FJ67">
            <v>2.5499999999999998</v>
          </cell>
          <cell r="FK67">
            <v>2.5499999999999998</v>
          </cell>
          <cell r="FL67">
            <v>2.5499999999999998</v>
          </cell>
          <cell r="FM67">
            <v>1.6166666666666665</v>
          </cell>
          <cell r="FN67">
            <v>243051.22041666659</v>
          </cell>
          <cell r="FO67">
            <v>204834.2</v>
          </cell>
          <cell r="FP67">
            <v>96074.41</v>
          </cell>
          <cell r="FQ67">
            <v>2808.53</v>
          </cell>
          <cell r="FR67">
            <v>20.64083333333334</v>
          </cell>
          <cell r="FS67">
            <v>9.0000000000000788E-2</v>
          </cell>
          <cell r="FT67">
            <v>1.4679375000000003</v>
          </cell>
          <cell r="FU67">
            <v>61.186895833333338</v>
          </cell>
          <cell r="FV67">
            <v>190560.46847916653</v>
          </cell>
          <cell r="FW67">
            <v>13666.971458333333</v>
          </cell>
          <cell r="FX67">
            <v>30</v>
          </cell>
          <cell r="FY67">
            <v>40</v>
          </cell>
          <cell r="GA67">
            <v>0</v>
          </cell>
          <cell r="GB67">
            <v>83.385666666666708</v>
          </cell>
          <cell r="GC67">
            <v>10.659965277777784</v>
          </cell>
          <cell r="GD67">
            <v>4942.9972222222259</v>
          </cell>
          <cell r="GE67">
            <v>205.57326388888899</v>
          </cell>
          <cell r="GF67">
            <v>1069648.0956250005</v>
          </cell>
          <cell r="GG67" t="str">
            <v xml:space="preserve"> </v>
          </cell>
          <cell r="GH67" t="str">
            <v xml:space="preserve"> </v>
          </cell>
          <cell r="GI67">
            <v>58.128237253878545</v>
          </cell>
          <cell r="GJ67">
            <v>1402.7666666486766</v>
          </cell>
          <cell r="GK67">
            <v>99.999999996750901</v>
          </cell>
          <cell r="GL67">
            <v>2.7448618331053352</v>
          </cell>
          <cell r="GM67">
            <v>21.578877162032583</v>
          </cell>
          <cell r="GN67">
            <v>537.44417016519594</v>
          </cell>
          <cell r="GO67">
            <v>55.753179451672075</v>
          </cell>
          <cell r="GP67">
            <v>29.798070434771457</v>
          </cell>
          <cell r="GQ67">
            <v>14.448750113556475</v>
          </cell>
          <cell r="GR67">
            <v>75.618419075067791</v>
          </cell>
          <cell r="GS67">
            <v>23.50287705163981</v>
          </cell>
          <cell r="GT67">
            <v>0.87870387329240551</v>
          </cell>
          <cell r="GU67">
            <v>0.74261574074074066</v>
          </cell>
          <cell r="GV67">
            <v>8</v>
          </cell>
          <cell r="GW67">
            <v>1.6166666666666665</v>
          </cell>
          <cell r="GX67">
            <v>11.6</v>
          </cell>
          <cell r="GY67">
            <v>23.9</v>
          </cell>
          <cell r="GZ67">
            <v>65.599999999999994</v>
          </cell>
          <cell r="HA67">
            <v>67.935694444444437</v>
          </cell>
          <cell r="HB67">
            <v>136.58288194444444</v>
          </cell>
          <cell r="HC67">
            <v>105.08673611111114</v>
          </cell>
          <cell r="HD67">
            <v>18.854166666666657</v>
          </cell>
          <cell r="HE67">
            <v>61.097439718750032</v>
          </cell>
          <cell r="HF67">
            <v>6109.7439718750029</v>
          </cell>
          <cell r="HG67">
            <v>18.747605907759517</v>
          </cell>
          <cell r="HH67">
            <v>0.21204201984941123</v>
          </cell>
          <cell r="HI67">
            <v>311143.64300000016</v>
          </cell>
          <cell r="HJ67">
            <v>1.6844070982773986E-2</v>
          </cell>
          <cell r="HL67">
            <v>279.57456518147853</v>
          </cell>
          <cell r="HM67">
            <v>1.8938857878682815</v>
          </cell>
          <cell r="HN67">
            <v>251.16905373441205</v>
          </cell>
          <cell r="HO67">
            <v>2.1899999999999977</v>
          </cell>
          <cell r="HP67">
            <v>439.51531884498581</v>
          </cell>
          <cell r="HQ67">
            <v>8.6354427083333345</v>
          </cell>
          <cell r="HR67">
            <v>191.14457930375801</v>
          </cell>
          <cell r="HS67">
            <v>6.0953746416779069</v>
          </cell>
          <cell r="HT67">
            <v>167.20783333876608</v>
          </cell>
          <cell r="HU67">
            <v>54.332159359313607</v>
          </cell>
          <cell r="HV67">
            <v>12964.318458333335</v>
          </cell>
          <cell r="HW67">
            <v>164.52197916666663</v>
          </cell>
          <cell r="HX67">
            <v>443.8105729166665</v>
          </cell>
          <cell r="HY67">
            <v>781.43655134230562</v>
          </cell>
          <cell r="HZ67">
            <v>1453.5875237629593</v>
          </cell>
          <cell r="IA67">
            <v>51.042813981338782</v>
          </cell>
          <cell r="IB67">
            <v>18.91328453948379</v>
          </cell>
          <cell r="IC67">
            <v>886.51361152448271</v>
          </cell>
          <cell r="ID67">
            <v>729.82661168366394</v>
          </cell>
          <cell r="IE67">
            <v>0.94438729046785097</v>
          </cell>
          <cell r="IF67">
            <v>1829</v>
          </cell>
          <cell r="IG67">
            <v>950</v>
          </cell>
          <cell r="IH67">
            <v>1088</v>
          </cell>
          <cell r="II67">
            <v>18.464487639906938</v>
          </cell>
          <cell r="IJ67">
            <v>86.52</v>
          </cell>
          <cell r="IK67">
            <v>64.5</v>
          </cell>
          <cell r="IL67">
            <v>278.37</v>
          </cell>
          <cell r="IM67">
            <v>42.34341691945945</v>
          </cell>
          <cell r="IN67">
            <v>1045.08</v>
          </cell>
          <cell r="IO67">
            <v>24.996080439843453</v>
          </cell>
          <cell r="IP67">
            <v>0.72688978885558597</v>
          </cell>
          <cell r="IQ67">
            <v>0</v>
          </cell>
          <cell r="IR67">
            <v>3135.895503399945</v>
          </cell>
          <cell r="IS67">
            <v>0</v>
          </cell>
          <cell r="IU67">
            <v>103.372</v>
          </cell>
          <cell r="IV67">
            <v>195.39</v>
          </cell>
        </row>
        <row r="68">
          <cell r="A68">
            <v>44988</v>
          </cell>
          <cell r="B68">
            <v>2489.7514631176055</v>
          </cell>
          <cell r="C68">
            <v>3.107056367432139</v>
          </cell>
          <cell r="D68">
            <v>1103.2823068893526</v>
          </cell>
          <cell r="E68">
            <v>1.3976931106471748</v>
          </cell>
          <cell r="F68">
            <v>170.22734864300642</v>
          </cell>
          <cell r="G68">
            <v>162.90229645093939</v>
          </cell>
          <cell r="H68">
            <v>152.85720250521919</v>
          </cell>
          <cell r="I68">
            <v>151.56179540709817</v>
          </cell>
          <cell r="J68">
            <v>340.48893528183748</v>
          </cell>
          <cell r="K68">
            <v>460.89937369519822</v>
          </cell>
          <cell r="L68">
            <v>630.52818371607452</v>
          </cell>
          <cell r="M68">
            <v>395.90647181628384</v>
          </cell>
          <cell r="N68">
            <v>205.02818371607529</v>
          </cell>
          <cell r="O68">
            <v>461.98350730688975</v>
          </cell>
          <cell r="P68">
            <v>666.78830897703551</v>
          </cell>
          <cell r="Q68">
            <v>337.4025052192066</v>
          </cell>
          <cell r="R68">
            <v>853.03714822546954</v>
          </cell>
          <cell r="S68">
            <v>0.74665970772442569</v>
          </cell>
          <cell r="T68">
            <v>0.51297494780793329</v>
          </cell>
          <cell r="U68">
            <v>0.45390396659707688</v>
          </cell>
          <cell r="V68">
            <v>1.7116910229645137</v>
          </cell>
          <cell r="W68">
            <v>3.0885763888888875</v>
          </cell>
          <cell r="X68">
            <v>6.3201580011380294</v>
          </cell>
          <cell r="Y68">
            <v>25.128455114822543</v>
          </cell>
          <cell r="Z68">
            <v>20.750730688935274</v>
          </cell>
          <cell r="AA68">
            <v>3.844321503131523</v>
          </cell>
          <cell r="AB68">
            <v>31.274540798032934</v>
          </cell>
          <cell r="AC68">
            <v>6.3825880969299895</v>
          </cell>
          <cell r="AD68">
            <v>52.244101233248706</v>
          </cell>
          <cell r="AE68">
            <v>10.098769871788365</v>
          </cell>
          <cell r="AF68">
            <v>55.1973518180056</v>
          </cell>
          <cell r="AG68">
            <v>2109.0961805555544</v>
          </cell>
          <cell r="AH68">
            <v>4001.4419664233174</v>
          </cell>
          <cell r="AI68">
            <v>0</v>
          </cell>
          <cell r="AJ68">
            <v>173344</v>
          </cell>
          <cell r="AK68">
            <v>0</v>
          </cell>
          <cell r="AL68">
            <v>0</v>
          </cell>
          <cell r="AM68">
            <v>47525</v>
          </cell>
          <cell r="AN68">
            <v>0</v>
          </cell>
          <cell r="AO68">
            <v>388.14946599992527</v>
          </cell>
          <cell r="AP68">
            <v>0</v>
          </cell>
          <cell r="AQ68">
            <v>43.320383365435454</v>
          </cell>
          <cell r="AR68">
            <v>0</v>
          </cell>
          <cell r="AS68">
            <v>0</v>
          </cell>
          <cell r="AT68">
            <v>11.876968452570148</v>
          </cell>
          <cell r="AU68">
            <v>0</v>
          </cell>
          <cell r="AV68">
            <v>164</v>
          </cell>
          <cell r="AW68">
            <v>388.14946599992527</v>
          </cell>
          <cell r="AX68">
            <v>3.3351676386060456</v>
          </cell>
          <cell r="AZ68">
            <v>0</v>
          </cell>
          <cell r="BA68">
            <v>4.1474598807740417</v>
          </cell>
          <cell r="BB68">
            <v>-0.81229224216799611</v>
          </cell>
          <cell r="BC68">
            <v>1.0268457096721344</v>
          </cell>
          <cell r="BD68">
            <v>72.40619423315286</v>
          </cell>
          <cell r="BE68">
            <v>124.35536471286639</v>
          </cell>
          <cell r="BF68">
            <v>74.83400854683947</v>
          </cell>
          <cell r="BG68">
            <v>1463.692</v>
          </cell>
          <cell r="BH68">
            <v>4.7636888721615858</v>
          </cell>
          <cell r="BI68">
            <v>0.58744649353907907</v>
          </cell>
          <cell r="BJ68">
            <v>4.0871898130723873E-2</v>
          </cell>
          <cell r="BK68">
            <v>0.67377276376866135</v>
          </cell>
          <cell r="BL68">
            <v>0.12014661899385269</v>
          </cell>
          <cell r="BM68">
            <v>4.6433258060469204E-2</v>
          </cell>
          <cell r="BN68">
            <v>34.996444109898384</v>
          </cell>
          <cell r="BO68">
            <v>7.9058833270605966</v>
          </cell>
          <cell r="BP68">
            <v>34.083692886714338</v>
          </cell>
          <cell r="BQ68">
            <v>18.706219044034626</v>
          </cell>
          <cell r="BR68">
            <v>0.531835403337097</v>
          </cell>
          <cell r="BS68">
            <v>0.47655827374231591</v>
          </cell>
          <cell r="BT68">
            <v>0.38157671559402839</v>
          </cell>
          <cell r="BU68">
            <v>0.59110525655501189</v>
          </cell>
          <cell r="BV68">
            <v>1.0268457096721344</v>
          </cell>
          <cell r="BW68">
            <v>1.2588793028737759</v>
          </cell>
          <cell r="BX68">
            <v>0.81271905859717419</v>
          </cell>
          <cell r="BY68">
            <v>0.78738125705683104</v>
          </cell>
          <cell r="BZ68">
            <v>4001.4420000000005</v>
          </cell>
          <cell r="CA68">
            <v>519.69662492634302</v>
          </cell>
          <cell r="CB68">
            <v>179.9207204127832</v>
          </cell>
          <cell r="CC68">
            <v>339.77590451355979</v>
          </cell>
          <cell r="CD68">
            <v>2.8218147740671742</v>
          </cell>
          <cell r="CE68">
            <v>2.7930352593587298</v>
          </cell>
          <cell r="CF68">
            <v>0</v>
          </cell>
          <cell r="CG68">
            <v>67.25</v>
          </cell>
          <cell r="CH68">
            <v>23.83</v>
          </cell>
          <cell r="CI68">
            <v>0</v>
          </cell>
          <cell r="CJ68">
            <v>0</v>
          </cell>
          <cell r="CK68">
            <v>12.46</v>
          </cell>
          <cell r="CL68">
            <v>45.229073544796094</v>
          </cell>
          <cell r="CM68">
            <v>1.2109672421425413</v>
          </cell>
          <cell r="CN68">
            <v>2.7369644322845419</v>
          </cell>
          <cell r="CO68">
            <v>100</v>
          </cell>
          <cell r="CP68">
            <v>2.0832741688367258</v>
          </cell>
          <cell r="CQ68">
            <v>0.99061743687598225</v>
          </cell>
          <cell r="CR68">
            <v>0.26127603289333756</v>
          </cell>
          <cell r="CS68">
            <v>57.155795372114319</v>
          </cell>
          <cell r="CT68">
            <v>17.05858738901965</v>
          </cell>
          <cell r="CU68">
            <v>0.61962578570549776</v>
          </cell>
          <cell r="CV68">
            <v>2109.0961805555544</v>
          </cell>
          <cell r="CW68">
            <v>12.46</v>
          </cell>
          <cell r="CX68">
            <v>67.25</v>
          </cell>
          <cell r="CY68">
            <v>23.83</v>
          </cell>
          <cell r="CZ68">
            <v>43.98</v>
          </cell>
          <cell r="DA68">
            <v>0.54</v>
          </cell>
          <cell r="DB68" t="e">
            <v>#DIV/0!</v>
          </cell>
          <cell r="DC68">
            <v>1.77</v>
          </cell>
          <cell r="DD68">
            <v>1.1000000000000001</v>
          </cell>
          <cell r="DE68">
            <v>51.65</v>
          </cell>
          <cell r="DF68">
            <v>9.86</v>
          </cell>
          <cell r="DG68">
            <v>6.585</v>
          </cell>
          <cell r="DH68">
            <v>3.375</v>
          </cell>
          <cell r="DI68">
            <v>13.46</v>
          </cell>
          <cell r="DJ68">
            <v>2.0750000000000002</v>
          </cell>
          <cell r="DK68">
            <v>6.25E-2</v>
          </cell>
          <cell r="DL68">
            <v>1.3999999999999999E-2</v>
          </cell>
          <cell r="DM68">
            <v>2.0455000000000001</v>
          </cell>
          <cell r="DN68">
            <v>66.614999999999995</v>
          </cell>
          <cell r="DO68">
            <v>1.55</v>
          </cell>
          <cell r="DP68">
            <v>14.56</v>
          </cell>
          <cell r="DQ68">
            <v>64.165000000000006</v>
          </cell>
          <cell r="DR68">
            <v>0.63</v>
          </cell>
          <cell r="DS68">
            <v>2.7549999999999999</v>
          </cell>
          <cell r="DT68">
            <v>2.17</v>
          </cell>
          <cell r="DU68">
            <v>7.6999999999999999E-2</v>
          </cell>
          <cell r="DV68">
            <v>4.3499999999999997E-2</v>
          </cell>
          <cell r="DW68">
            <v>6.25E-2</v>
          </cell>
          <cell r="DX68">
            <v>98.4</v>
          </cell>
          <cell r="DY68">
            <v>59.475000000000001</v>
          </cell>
          <cell r="DZ68">
            <v>0.44</v>
          </cell>
          <cell r="EA68">
            <v>7.0949999999999998</v>
          </cell>
          <cell r="EB68">
            <v>3.5950000000000002</v>
          </cell>
          <cell r="EC68">
            <v>2.0099999999999998</v>
          </cell>
          <cell r="ED68">
            <v>0.5575</v>
          </cell>
          <cell r="EE68">
            <v>5.9499999999999997E-2</v>
          </cell>
          <cell r="EF68">
            <v>2.6727272727272728</v>
          </cell>
          <cell r="EG68">
            <v>0.96640046298125526</v>
          </cell>
          <cell r="EH68">
            <v>11</v>
          </cell>
          <cell r="EI68">
            <v>40.720359777113998</v>
          </cell>
          <cell r="EJ68">
            <v>40</v>
          </cell>
          <cell r="EK68">
            <v>1.9200360957579676</v>
          </cell>
          <cell r="EL68">
            <v>1.2423154847737428</v>
          </cell>
          <cell r="EM68">
            <v>11.928750000000001</v>
          </cell>
          <cell r="EN68">
            <v>9.6836805555555561</v>
          </cell>
          <cell r="EO68">
            <v>9.8051388888888891</v>
          </cell>
          <cell r="EP68">
            <v>1.4297916666666666</v>
          </cell>
          <cell r="EQ68">
            <v>12.1371875</v>
          </cell>
          <cell r="ER68">
            <v>14.858333333333333</v>
          </cell>
          <cell r="ES68">
            <v>12.251909722222223</v>
          </cell>
          <cell r="ET68">
            <v>1.6497916666666668</v>
          </cell>
          <cell r="EU68">
            <v>3447098.0555480518</v>
          </cell>
          <cell r="EV68">
            <v>2063513.5111568994</v>
          </cell>
          <cell r="EW68">
            <v>421127.10332720919</v>
          </cell>
          <cell r="EX68">
            <v>666323.07125066477</v>
          </cell>
          <cell r="EY68">
            <v>0</v>
          </cell>
          <cell r="EZ68">
            <v>362988.9</v>
          </cell>
          <cell r="FA68">
            <v>846974.1</v>
          </cell>
          <cell r="FB68">
            <v>0</v>
          </cell>
          <cell r="FC68">
            <v>167893</v>
          </cell>
          <cell r="FD68">
            <v>1553157.5755296731</v>
          </cell>
          <cell r="FF68">
            <v>728858.69262865093</v>
          </cell>
          <cell r="FG68">
            <v>0</v>
          </cell>
          <cell r="FH68">
            <v>1.1000000000000001</v>
          </cell>
          <cell r="FI68">
            <v>1.1000000000000001</v>
          </cell>
          <cell r="FJ68">
            <v>2.95</v>
          </cell>
          <cell r="FK68">
            <v>2.95</v>
          </cell>
          <cell r="FL68">
            <v>2.95</v>
          </cell>
          <cell r="FM68">
            <v>1.2233333333333334</v>
          </cell>
          <cell r="FN68">
            <v>244744.05073068893</v>
          </cell>
          <cell r="FO68">
            <v>208584.7</v>
          </cell>
          <cell r="FP68">
            <v>96074.41</v>
          </cell>
          <cell r="FQ68">
            <v>2866.61</v>
          </cell>
          <cell r="FR68">
            <v>20.804801670146126</v>
          </cell>
          <cell r="FS68">
            <v>9.0000000000000788E-2</v>
          </cell>
          <cell r="FT68">
            <v>1.4779123173277675</v>
          </cell>
          <cell r="FU68">
            <v>54.688350730688995</v>
          </cell>
          <cell r="FV68">
            <v>170495.29928571408</v>
          </cell>
          <cell r="FW68">
            <v>92850.866340425549</v>
          </cell>
          <cell r="FX68">
            <v>30</v>
          </cell>
          <cell r="FY68">
            <v>40</v>
          </cell>
          <cell r="GA68">
            <v>0</v>
          </cell>
          <cell r="GB68">
            <v>77.061064718162854</v>
          </cell>
          <cell r="GC68">
            <v>10.818993055555548</v>
          </cell>
          <cell r="GD68">
            <v>4924.3641319444469</v>
          </cell>
          <cell r="GE68">
            <v>204.62850694444455</v>
          </cell>
          <cell r="GF68">
            <v>1066758.0010438426</v>
          </cell>
          <cell r="GG68" t="str">
            <v xml:space="preserve"> </v>
          </cell>
          <cell r="GH68" t="str">
            <v xml:space="preserve"> </v>
          </cell>
          <cell r="GI68">
            <v>57.614602567262288</v>
          </cell>
          <cell r="GJ68">
            <v>1391.6166666930076</v>
          </cell>
          <cell r="GK68">
            <v>100.00000083911458</v>
          </cell>
          <cell r="GL68">
            <v>2.7369644322845419</v>
          </cell>
          <cell r="GM68">
            <v>20.675265748690755</v>
          </cell>
          <cell r="GN68">
            <v>526.13298511086589</v>
          </cell>
          <cell r="GO68">
            <v>62.463851733325271</v>
          </cell>
          <cell r="GP68">
            <v>29.702178247628268</v>
          </cell>
          <cell r="GQ68">
            <v>7.8339700190464638</v>
          </cell>
          <cell r="GR68">
            <v>76.376765700503469</v>
          </cell>
          <cell r="GS68">
            <v>22.795234039003113</v>
          </cell>
          <cell r="GT68">
            <v>0.82800026049341846</v>
          </cell>
          <cell r="GU68">
            <v>0.69973379629629628</v>
          </cell>
          <cell r="GV68">
            <v>8</v>
          </cell>
          <cell r="GW68">
            <v>1.2233333333333334</v>
          </cell>
          <cell r="GX68">
            <v>10.34</v>
          </cell>
          <cell r="GY68">
            <v>23.82</v>
          </cell>
          <cell r="GZ68">
            <v>64.133333333333326</v>
          </cell>
          <cell r="HA68">
            <v>69.750833333333347</v>
          </cell>
          <cell r="HB68">
            <v>138.85392361111107</v>
          </cell>
          <cell r="HC68">
            <v>105.01836805555558</v>
          </cell>
          <cell r="HD68">
            <v>20.677673611111121</v>
          </cell>
          <cell r="HE68">
            <v>55.633097642361136</v>
          </cell>
          <cell r="HF68">
            <v>5563.3097642361136</v>
          </cell>
          <cell r="HG68">
            <v>9.0362904698045714</v>
          </cell>
          <cell r="HH68">
            <v>0.23922887481542518</v>
          </cell>
          <cell r="HI68">
            <v>311768.65503131511</v>
          </cell>
          <cell r="HJ68">
            <v>9.6132011506904931E-3</v>
          </cell>
          <cell r="HL68">
            <v>180.48304428308964</v>
          </cell>
          <cell r="HM68">
            <v>1.0725302073428065</v>
          </cell>
          <cell r="HN68">
            <v>242.11891864240948</v>
          </cell>
          <cell r="HO68">
            <v>1.5999999999999943</v>
          </cell>
          <cell r="HP68">
            <v>433.90237532914017</v>
          </cell>
          <cell r="HQ68">
            <v>9.2180729166666673</v>
          </cell>
          <cell r="HR68">
            <v>190.39652264357485</v>
          </cell>
          <cell r="HS68">
            <v>5.5233857457908559</v>
          </cell>
          <cell r="HT68">
            <v>166.72674860097155</v>
          </cell>
          <cell r="HU68">
            <v>54.026194966270126</v>
          </cell>
          <cell r="HV68">
            <v>12990.360626304808</v>
          </cell>
          <cell r="HW68">
            <v>159.3871607515658</v>
          </cell>
          <cell r="HX68">
            <v>437.37818371607511</v>
          </cell>
          <cell r="HY68">
            <v>861.46396335949737</v>
          </cell>
          <cell r="HZ68">
            <v>1467.9351260932749</v>
          </cell>
          <cell r="IA68">
            <v>52.12738351580871</v>
          </cell>
          <cell r="IB68">
            <v>18.967858221330651</v>
          </cell>
          <cell r="IC68">
            <v>895.98753073857904</v>
          </cell>
          <cell r="ID68">
            <v>738.02629640989005</v>
          </cell>
          <cell r="IE68">
            <v>0.97268197214904029</v>
          </cell>
          <cell r="IF68">
            <v>1798</v>
          </cell>
          <cell r="IG68">
            <v>950</v>
          </cell>
          <cell r="IH68">
            <v>968</v>
          </cell>
          <cell r="II68">
            <v>11.001519720758813</v>
          </cell>
          <cell r="IJ68">
            <v>86.68</v>
          </cell>
          <cell r="IK68">
            <v>65.84</v>
          </cell>
          <cell r="IL68">
            <v>192.44</v>
          </cell>
          <cell r="IM68">
            <v>43.266341306445369</v>
          </cell>
          <cell r="IN68">
            <v>1148.9000000000001</v>
          </cell>
          <cell r="IO68">
            <v>24.997834770906987</v>
          </cell>
          <cell r="IP68">
            <v>0.69125080408512718</v>
          </cell>
          <cell r="IQ68">
            <v>0</v>
          </cell>
          <cell r="IR68">
            <v>3447.0980555480519</v>
          </cell>
          <cell r="IS68">
            <v>0</v>
          </cell>
          <cell r="IU68">
            <v>167.893</v>
          </cell>
          <cell r="IV68">
            <v>233.81100000000001</v>
          </cell>
        </row>
        <row r="69">
          <cell r="A69">
            <v>44989</v>
          </cell>
          <cell r="B69">
            <v>2509.9157361111106</v>
          </cell>
          <cell r="C69">
            <v>3.0816458333333245</v>
          </cell>
          <cell r="D69">
            <v>1110.7912187500001</v>
          </cell>
          <cell r="E69">
            <v>1.3996458333333255</v>
          </cell>
          <cell r="F69">
            <v>170.02812499999999</v>
          </cell>
          <cell r="G69">
            <v>161.176875</v>
          </cell>
          <cell r="H69">
            <v>150.94041666666678</v>
          </cell>
          <cell r="I69">
            <v>148.59041666666658</v>
          </cell>
          <cell r="J69">
            <v>338.59750000000003</v>
          </cell>
          <cell r="K69">
            <v>485.14187500000003</v>
          </cell>
          <cell r="L69">
            <v>710.65458333333299</v>
          </cell>
          <cell r="M69">
            <v>409.51375000000002</v>
          </cell>
          <cell r="N69">
            <v>212.23750000000001</v>
          </cell>
          <cell r="O69">
            <v>464.81687499999987</v>
          </cell>
          <cell r="P69">
            <v>658.45437500000037</v>
          </cell>
          <cell r="Q69">
            <v>350.75687500000009</v>
          </cell>
          <cell r="R69">
            <v>860.34658749999971</v>
          </cell>
          <cell r="S69">
            <v>0.73093750000000002</v>
          </cell>
          <cell r="T69">
            <v>0.53454166666666636</v>
          </cell>
          <cell r="U69">
            <v>0.4206666666666668</v>
          </cell>
          <cell r="V69">
            <v>1.6845208333333361</v>
          </cell>
          <cell r="W69">
            <v>2.4152430555555555</v>
          </cell>
          <cell r="X69">
            <v>6.9384009906731059</v>
          </cell>
          <cell r="Y69">
            <v>25.474020833333327</v>
          </cell>
          <cell r="Z69">
            <v>20.929000000000013</v>
          </cell>
          <cell r="AA69">
            <v>3.7258124999999982</v>
          </cell>
          <cell r="AB69">
            <v>30.866349786468845</v>
          </cell>
          <cell r="AC69">
            <v>6.0680842176167218</v>
          </cell>
          <cell r="AD69">
            <v>53.14550108863105</v>
          </cell>
          <cell r="AE69">
            <v>9.9200649072833844</v>
          </cell>
          <cell r="AF69">
            <v>50.44580165991934</v>
          </cell>
          <cell r="AG69">
            <v>2138.241840277778</v>
          </cell>
          <cell r="AH69">
            <v>4075.9387943945853</v>
          </cell>
          <cell r="AI69">
            <v>0</v>
          </cell>
          <cell r="AJ69">
            <v>134059</v>
          </cell>
          <cell r="AK69">
            <v>0</v>
          </cell>
          <cell r="AL69">
            <v>0</v>
          </cell>
          <cell r="AM69">
            <v>71555</v>
          </cell>
          <cell r="AN69">
            <v>0</v>
          </cell>
          <cell r="AO69">
            <v>382.81747309761266</v>
          </cell>
          <cell r="AP69">
            <v>0</v>
          </cell>
          <cell r="AQ69">
            <v>32.890336867757675</v>
          </cell>
          <cell r="AR69">
            <v>0</v>
          </cell>
          <cell r="AS69">
            <v>0</v>
          </cell>
          <cell r="AT69">
            <v>17.555464792161665</v>
          </cell>
          <cell r="AU69">
            <v>0</v>
          </cell>
          <cell r="AV69">
            <v>165</v>
          </cell>
          <cell r="AW69">
            <v>382.81747309761266</v>
          </cell>
          <cell r="AX69">
            <v>3.4054538025632821</v>
          </cell>
          <cell r="AZ69">
            <v>0</v>
          </cell>
          <cell r="BA69">
            <v>4.2391288157943716</v>
          </cell>
          <cell r="BB69">
            <v>-0.8336750132310895</v>
          </cell>
          <cell r="BC69">
            <v>1.0367244928560722</v>
          </cell>
          <cell r="BD69">
            <v>69.803312149164782</v>
          </cell>
          <cell r="BE69">
            <v>124.48058501347406</v>
          </cell>
          <cell r="BF69">
            <v>75.076688088635791</v>
          </cell>
          <cell r="BG69">
            <v>1454.5709999999999</v>
          </cell>
          <cell r="BH69">
            <v>4.747008153311822</v>
          </cell>
          <cell r="BI69">
            <v>0.59915646476340612</v>
          </cell>
          <cell r="BJ69">
            <v>5.0057048550385487E-2</v>
          </cell>
          <cell r="BK69">
            <v>0.47794644924501811</v>
          </cell>
          <cell r="BL69">
            <v>0.12782070103702245</v>
          </cell>
          <cell r="BM69">
            <v>4.6846638914205478E-2</v>
          </cell>
          <cell r="BN69">
            <v>35.508467128112926</v>
          </cell>
          <cell r="BO69">
            <v>7.3164696898785637</v>
          </cell>
          <cell r="BP69">
            <v>34.259916496292838</v>
          </cell>
          <cell r="BQ69">
            <v>18.923832795526764</v>
          </cell>
          <cell r="BR69">
            <v>0.52102766214252294</v>
          </cell>
          <cell r="BS69">
            <v>0.46551444688031141</v>
          </cell>
          <cell r="BT69">
            <v>0.37566051678695478</v>
          </cell>
          <cell r="BU69">
            <v>0.6345151119540855</v>
          </cell>
          <cell r="BV69">
            <v>1.0367244928560722</v>
          </cell>
          <cell r="BW69">
            <v>1.2503154232839859</v>
          </cell>
          <cell r="BX69">
            <v>0.80530841690037269</v>
          </cell>
          <cell r="BY69">
            <v>0.82866886715767207</v>
          </cell>
          <cell r="BZ69">
            <v>4075.9388000000004</v>
          </cell>
          <cell r="CA69">
            <v>520.77183667538736</v>
          </cell>
          <cell r="CB69">
            <v>186.65454531103566</v>
          </cell>
          <cell r="CC69">
            <v>334.11729136435167</v>
          </cell>
          <cell r="CD69">
            <v>2.7894730728607495</v>
          </cell>
          <cell r="CE69">
            <v>2.8151554158574279</v>
          </cell>
          <cell r="CF69">
            <v>0</v>
          </cell>
          <cell r="CG69">
            <v>67.28</v>
          </cell>
          <cell r="CH69">
            <v>23.6</v>
          </cell>
          <cell r="CI69">
            <v>0</v>
          </cell>
          <cell r="CJ69">
            <v>0</v>
          </cell>
          <cell r="CK69">
            <v>12.67</v>
          </cell>
          <cell r="CL69">
            <v>45.102667076721403</v>
          </cell>
          <cell r="CM69">
            <v>1.2171637839043103</v>
          </cell>
          <cell r="CN69">
            <v>2.7879198358413135</v>
          </cell>
          <cell r="CO69">
            <v>100</v>
          </cell>
          <cell r="CP69">
            <v>2.093968782129608</v>
          </cell>
          <cell r="CQ69">
            <v>1.0123622899329023</v>
          </cell>
          <cell r="CR69">
            <v>0.29912273050077198</v>
          </cell>
          <cell r="CS69">
            <v>56.784091586901418</v>
          </cell>
          <cell r="CT69">
            <v>17.57088022812918</v>
          </cell>
          <cell r="CU69">
            <v>0.72171627360520041</v>
          </cell>
          <cell r="CV69">
            <v>2138.241840277778</v>
          </cell>
          <cell r="CW69">
            <v>12.67</v>
          </cell>
          <cell r="CX69">
            <v>67.28</v>
          </cell>
          <cell r="CY69">
            <v>23.6</v>
          </cell>
          <cell r="CZ69">
            <v>40.89</v>
          </cell>
          <cell r="DA69">
            <v>0.52</v>
          </cell>
          <cell r="DB69" t="e">
            <v>#DIV/0!</v>
          </cell>
          <cell r="DC69">
            <v>2</v>
          </cell>
          <cell r="DD69">
            <v>1.925</v>
          </cell>
          <cell r="DE69">
            <v>51.69</v>
          </cell>
          <cell r="DF69">
            <v>9.31</v>
          </cell>
          <cell r="DG69">
            <v>6.956666666666667</v>
          </cell>
          <cell r="DH69">
            <v>3.4033333333333338</v>
          </cell>
          <cell r="DI69">
            <v>13.403333333333334</v>
          </cell>
          <cell r="DJ69">
            <v>2.02</v>
          </cell>
          <cell r="DK69">
            <v>7.0333333333333345E-2</v>
          </cell>
          <cell r="DL69">
            <v>1.3666666666666666E-2</v>
          </cell>
          <cell r="DM69">
            <v>1.9293333333333333</v>
          </cell>
          <cell r="DN69">
            <v>60.58</v>
          </cell>
          <cell r="DO69">
            <v>1.7366666666666666</v>
          </cell>
          <cell r="DP69">
            <v>14.03</v>
          </cell>
          <cell r="DQ69">
            <v>61.67</v>
          </cell>
          <cell r="DR69">
            <v>0.57666666666666666</v>
          </cell>
          <cell r="DS69">
            <v>4.6966666666666663</v>
          </cell>
          <cell r="DT69">
            <v>3.0266666666666668</v>
          </cell>
          <cell r="DU69">
            <v>7.5333333333333335E-2</v>
          </cell>
          <cell r="DV69">
            <v>4.766666666666667E-2</v>
          </cell>
          <cell r="DW69">
            <v>5.6999999999999995E-2</v>
          </cell>
          <cell r="DX69">
            <v>98.11333333333333</v>
          </cell>
          <cell r="DY69">
            <v>61.19</v>
          </cell>
          <cell r="DZ69">
            <v>0.52666666666666673</v>
          </cell>
          <cell r="EA69">
            <v>5.4766666666666666</v>
          </cell>
          <cell r="EB69">
            <v>3.36</v>
          </cell>
          <cell r="EC69">
            <v>1.9666666666666666</v>
          </cell>
          <cell r="ED69">
            <v>0.42666666666666669</v>
          </cell>
          <cell r="EE69">
            <v>5.6333333333333326E-2</v>
          </cell>
          <cell r="EF69">
            <v>2.663636363636364</v>
          </cell>
          <cell r="EG69">
            <v>0.99800925925956108</v>
          </cell>
          <cell r="EH69">
            <v>11</v>
          </cell>
          <cell r="EI69">
            <v>26.259430256213612</v>
          </cell>
          <cell r="EJ69">
            <v>42</v>
          </cell>
          <cell r="EK69">
            <v>2.0880081270469355</v>
          </cell>
          <cell r="EL69">
            <v>1.1566040574858001</v>
          </cell>
          <cell r="EM69">
            <v>6.9001736111111107</v>
          </cell>
          <cell r="EN69">
            <v>12.269375</v>
          </cell>
          <cell r="EO69">
            <v>14.820659722222222</v>
          </cell>
          <cell r="EP69">
            <v>2.4003819444444443</v>
          </cell>
          <cell r="EQ69">
            <v>5.5396527777777775</v>
          </cell>
          <cell r="ER69">
            <v>9.196006944444445</v>
          </cell>
          <cell r="ES69">
            <v>13.229895833333334</v>
          </cell>
          <cell r="ET69">
            <v>1.6969791666666667</v>
          </cell>
          <cell r="EU69">
            <v>3555028.0447999877</v>
          </cell>
          <cell r="EV69">
            <v>2064723.0129320689</v>
          </cell>
          <cell r="EW69">
            <v>405908.48011498741</v>
          </cell>
          <cell r="EX69">
            <v>663576.5630060602</v>
          </cell>
          <cell r="EY69">
            <v>0</v>
          </cell>
          <cell r="EZ69">
            <v>383831.7</v>
          </cell>
          <cell r="FA69">
            <v>895607.3</v>
          </cell>
          <cell r="FB69">
            <v>0</v>
          </cell>
          <cell r="FC69">
            <v>110399</v>
          </cell>
          <cell r="FD69">
            <v>1560340.5919165157</v>
          </cell>
          <cell r="FF69">
            <v>769682.33333333221</v>
          </cell>
          <cell r="FG69">
            <v>0</v>
          </cell>
          <cell r="FH69">
            <v>1.925</v>
          </cell>
          <cell r="FI69">
            <v>1.925</v>
          </cell>
          <cell r="FJ69">
            <v>3.05</v>
          </cell>
          <cell r="FK69">
            <v>3.05</v>
          </cell>
          <cell r="FL69">
            <v>3.05</v>
          </cell>
          <cell r="FM69">
            <v>1.155</v>
          </cell>
          <cell r="FN69">
            <v>250179.61270833356</v>
          </cell>
          <cell r="FO69">
            <v>216564.8</v>
          </cell>
          <cell r="FP69">
            <v>96074.41</v>
          </cell>
          <cell r="FQ69">
            <v>2793.94</v>
          </cell>
          <cell r="FR69">
            <v>20.975937500000001</v>
          </cell>
          <cell r="FS69">
            <v>9.0375000000000733E-2</v>
          </cell>
          <cell r="FT69">
            <v>1.4903958333333329</v>
          </cell>
          <cell r="FU69">
            <v>59.350520833333341</v>
          </cell>
          <cell r="FV69">
            <v>39946.6</v>
          </cell>
          <cell r="FW69">
            <v>11221.1445625</v>
          </cell>
          <cell r="FX69">
            <v>30</v>
          </cell>
          <cell r="FY69">
            <v>40</v>
          </cell>
          <cell r="GA69">
            <v>0</v>
          </cell>
          <cell r="GB69">
            <v>81.907229166666738</v>
          </cell>
          <cell r="GC69">
            <v>10.469965277777781</v>
          </cell>
          <cell r="GD69">
            <v>5238.5850000000009</v>
          </cell>
          <cell r="GE69">
            <v>207.92697916666665</v>
          </cell>
          <cell r="GF69">
            <v>1026037.4345833347</v>
          </cell>
          <cell r="GG69" t="str">
            <v xml:space="preserve"> </v>
          </cell>
          <cell r="GH69" t="str">
            <v xml:space="preserve"> </v>
          </cell>
          <cell r="GI69">
            <v>57.894411481710463</v>
          </cell>
          <cell r="GJ69">
            <v>1437.133333333768</v>
          </cell>
          <cell r="GK69">
            <v>100.00000013752452</v>
          </cell>
          <cell r="GL69">
            <v>2.7879198358413135</v>
          </cell>
          <cell r="GM69">
            <v>16.038008904751507</v>
          </cell>
          <cell r="GN69">
            <v>526.85703543465775</v>
          </cell>
          <cell r="GO69">
            <v>61.488685606408147</v>
          </cell>
          <cell r="GP69">
            <v>29.727676504402968</v>
          </cell>
          <cell r="GQ69">
            <v>8.7836378891888813</v>
          </cell>
          <cell r="GR69">
            <v>75.634784954634554</v>
          </cell>
          <cell r="GS69">
            <v>23.403909622897775</v>
          </cell>
          <cell r="GT69">
            <v>0.96130542246767692</v>
          </cell>
          <cell r="GU69">
            <v>0.69664351851851858</v>
          </cell>
          <cell r="GV69">
            <v>6</v>
          </cell>
          <cell r="GW69">
            <v>1.155</v>
          </cell>
          <cell r="GX69">
            <v>11.22</v>
          </cell>
          <cell r="GY69">
            <v>25.33</v>
          </cell>
          <cell r="GZ69">
            <v>68.8</v>
          </cell>
          <cell r="HA69">
            <v>66.555763888888904</v>
          </cell>
          <cell r="HB69">
            <v>129.46885416666672</v>
          </cell>
          <cell r="HC69">
            <v>94.296423611111024</v>
          </cell>
          <cell r="HD69">
            <v>21.422638888888883</v>
          </cell>
          <cell r="HE69">
            <v>60.084128350694442</v>
          </cell>
          <cell r="HF69">
            <v>6008.4128350694446</v>
          </cell>
          <cell r="HG69">
            <v>12.698604075042301</v>
          </cell>
          <cell r="HH69">
            <v>0.3175295261861486</v>
          </cell>
          <cell r="HI69">
            <v>347998.30950000021</v>
          </cell>
          <cell r="HJ69">
            <v>1.9754055970173011E-2</v>
          </cell>
          <cell r="HL69">
            <v>173.98839132887286</v>
          </cell>
          <cell r="HM69">
            <v>2.1862239000877723</v>
          </cell>
          <cell r="HN69">
            <v>242.26083351736278</v>
          </cell>
          <cell r="HO69">
            <v>1.8866666666666703</v>
          </cell>
          <cell r="HP69">
            <v>431.11951035375904</v>
          </cell>
          <cell r="HQ69">
            <v>8.2566406249999993</v>
          </cell>
          <cell r="HR69">
            <v>195.85317945162595</v>
          </cell>
          <cell r="HS69">
            <v>5.5091880284349495</v>
          </cell>
          <cell r="HT69">
            <v>169.83078309977438</v>
          </cell>
          <cell r="HU69">
            <v>53.803505108599481</v>
          </cell>
          <cell r="HV69">
            <v>14499.929562500014</v>
          </cell>
          <cell r="HW69">
            <v>157.68395833333332</v>
          </cell>
          <cell r="HX69">
            <v>453.7716666666667</v>
          </cell>
          <cell r="HY69">
            <v>872.19858396525046</v>
          </cell>
          <cell r="HZ69">
            <v>1473.1111059021309</v>
          </cell>
          <cell r="IA69">
            <v>53.132495585515088</v>
          </cell>
          <cell r="IB69">
            <v>18.621178513372044</v>
          </cell>
          <cell r="IC69">
            <v>886.73526328965443</v>
          </cell>
          <cell r="ID69">
            <v>734.6576948096282</v>
          </cell>
          <cell r="IE69">
            <v>1.0101756287410404</v>
          </cell>
          <cell r="IF69">
            <v>1538</v>
          </cell>
          <cell r="IG69">
            <v>960</v>
          </cell>
          <cell r="IH69">
            <v>1110</v>
          </cell>
          <cell r="II69">
            <v>14.484577364131587</v>
          </cell>
          <cell r="IJ69">
            <v>86.415000000000006</v>
          </cell>
          <cell r="IK69">
            <v>63.45</v>
          </cell>
          <cell r="IL69">
            <v>260.61</v>
          </cell>
          <cell r="IM69">
            <v>44.081396885485262</v>
          </cell>
          <cell r="IN69">
            <v>1185.04</v>
          </cell>
          <cell r="IO69">
            <v>25.000484988818428</v>
          </cell>
          <cell r="IP69">
            <v>0.64966628056338815</v>
          </cell>
          <cell r="IQ69">
            <v>0</v>
          </cell>
          <cell r="IR69">
            <v>3555.0280447999876</v>
          </cell>
          <cell r="IS69">
            <v>0</v>
          </cell>
          <cell r="IU69">
            <v>110.399</v>
          </cell>
          <cell r="IV69">
            <v>206.5</v>
          </cell>
        </row>
        <row r="70">
          <cell r="A70">
            <v>44990</v>
          </cell>
          <cell r="B70">
            <v>2507.3065381944452</v>
          </cell>
          <cell r="C70">
            <v>3.097083333333329</v>
          </cell>
          <cell r="D70">
            <v>1102.819322916667</v>
          </cell>
          <cell r="E70">
            <v>1.3983958333333257</v>
          </cell>
          <cell r="F70">
            <v>161.76020833333345</v>
          </cell>
          <cell r="G70">
            <v>151.38416666666654</v>
          </cell>
          <cell r="H70">
            <v>139.9</v>
          </cell>
          <cell r="I70">
            <v>141.73270833333336</v>
          </cell>
          <cell r="J70">
            <v>323.65208333333362</v>
          </cell>
          <cell r="K70">
            <v>455.63875000000002</v>
          </cell>
          <cell r="L70">
            <v>680.66645833333359</v>
          </cell>
          <cell r="M70">
            <v>405.65708333333316</v>
          </cell>
          <cell r="N70">
            <v>215.574375</v>
          </cell>
          <cell r="O70">
            <v>463.49062499999968</v>
          </cell>
          <cell r="P70">
            <v>645.52687499999843</v>
          </cell>
          <cell r="Q70">
            <v>348.35520833333328</v>
          </cell>
          <cell r="R70">
            <v>868.37296249999918</v>
          </cell>
          <cell r="S70">
            <v>0.74241666666666761</v>
          </cell>
          <cell r="T70">
            <v>0.53918750000000026</v>
          </cell>
          <cell r="U70">
            <v>0.42137500000000006</v>
          </cell>
          <cell r="V70">
            <v>1.701166666666666</v>
          </cell>
          <cell r="W70">
            <v>3.1444444444444439</v>
          </cell>
          <cell r="X70">
            <v>7.1978942155555146</v>
          </cell>
          <cell r="Y70">
            <v>25.571895833333308</v>
          </cell>
          <cell r="Z70">
            <v>21.128187499999999</v>
          </cell>
          <cell r="AA70">
            <v>3.9231041666666653</v>
          </cell>
          <cell r="AB70">
            <v>31.479804702750247</v>
          </cell>
          <cell r="AC70">
            <v>5.6849691202686747</v>
          </cell>
          <cell r="AD70">
            <v>52.729845860046375</v>
          </cell>
          <cell r="AE70">
            <v>10.105380316934697</v>
          </cell>
          <cell r="AF70">
            <v>86.999181453700771</v>
          </cell>
          <cell r="AG70">
            <v>2127.6504513888885</v>
          </cell>
          <cell r="AH70">
            <v>4196.4187926789973</v>
          </cell>
          <cell r="AI70">
            <v>0</v>
          </cell>
          <cell r="AJ70">
            <v>156077</v>
          </cell>
          <cell r="AK70">
            <v>0</v>
          </cell>
          <cell r="AL70">
            <v>0</v>
          </cell>
          <cell r="AM70">
            <v>209008</v>
          </cell>
          <cell r="AN70">
            <v>0</v>
          </cell>
          <cell r="AO70">
            <v>374.47847820221853</v>
          </cell>
          <cell r="AP70">
            <v>0</v>
          </cell>
          <cell r="AQ70">
            <v>37.192903690234481</v>
          </cell>
          <cell r="AR70">
            <v>0</v>
          </cell>
          <cell r="AS70">
            <v>0</v>
          </cell>
          <cell r="AT70">
            <v>49.806277763466291</v>
          </cell>
          <cell r="AU70">
            <v>0</v>
          </cell>
          <cell r="AV70">
            <v>169</v>
          </cell>
          <cell r="AW70">
            <v>374.47847820221853</v>
          </cell>
          <cell r="AX70">
            <v>3.383623165247525</v>
          </cell>
          <cell r="AZ70">
            <v>0</v>
          </cell>
          <cell r="BA70">
            <v>4.2083468619761382</v>
          </cell>
          <cell r="BB70">
            <v>-0.82472369672861312</v>
          </cell>
          <cell r="BC70">
            <v>1.0345830115038133</v>
          </cell>
          <cell r="BD70">
            <v>72.553142635410268</v>
          </cell>
          <cell r="BE70">
            <v>124.37398186651443</v>
          </cell>
          <cell r="BF70">
            <v>72.45335406482404</v>
          </cell>
          <cell r="BG70">
            <v>1460.4</v>
          </cell>
          <cell r="BH70">
            <v>4.7801023996937575</v>
          </cell>
          <cell r="BI70">
            <v>0.60448620714405343</v>
          </cell>
          <cell r="BJ70">
            <v>4.6134495298705641E-2</v>
          </cell>
          <cell r="BK70">
            <v>0.77493333253582786</v>
          </cell>
          <cell r="BL70">
            <v>0.13135140081824054</v>
          </cell>
          <cell r="BM70">
            <v>4.9211582170969201E-2</v>
          </cell>
          <cell r="BN70">
            <v>35.345625284111293</v>
          </cell>
          <cell r="BO70">
            <v>7.2193430150489277</v>
          </cell>
          <cell r="BP70">
            <v>34.181880278488883</v>
          </cell>
          <cell r="BQ70">
            <v>18.86095006818671</v>
          </cell>
          <cell r="BR70">
            <v>0.53593032992798517</v>
          </cell>
          <cell r="BS70">
            <v>0.4612376486350695</v>
          </cell>
          <cell r="BT70">
            <v>0.38253295691078298</v>
          </cell>
          <cell r="BU70">
            <v>0.64191760174175172</v>
          </cell>
          <cell r="BV70">
            <v>1.0345830115038133</v>
          </cell>
          <cell r="BW70">
            <v>1.2458699047365618</v>
          </cell>
          <cell r="BX70">
            <v>0.80249840197769429</v>
          </cell>
          <cell r="BY70">
            <v>0.79018685551594625</v>
          </cell>
          <cell r="BZ70">
            <v>4196.4188000000004</v>
          </cell>
          <cell r="CA70">
            <v>524.39465305120154</v>
          </cell>
          <cell r="CB70">
            <v>184.40625482720728</v>
          </cell>
          <cell r="CC70">
            <v>339.98839822399424</v>
          </cell>
          <cell r="CD70">
            <v>2.7721852161868195</v>
          </cell>
          <cell r="CE70">
            <v>2.7882886967255045</v>
          </cell>
          <cell r="CF70">
            <v>0</v>
          </cell>
          <cell r="CG70">
            <v>67.75</v>
          </cell>
          <cell r="CH70">
            <v>23.4</v>
          </cell>
          <cell r="CI70">
            <v>0</v>
          </cell>
          <cell r="CJ70">
            <v>0</v>
          </cell>
          <cell r="CK70">
            <v>12.3</v>
          </cell>
          <cell r="CL70">
            <v>45.242290788203462</v>
          </cell>
          <cell r="CM70">
            <v>1.2103213223251312</v>
          </cell>
          <cell r="CN70">
            <v>2.8703274965800278</v>
          </cell>
          <cell r="CO70">
            <v>100</v>
          </cell>
          <cell r="CP70">
            <v>2.0408219295745336</v>
          </cell>
          <cell r="CQ70">
            <v>1.0000375945648383</v>
          </cell>
          <cell r="CR70">
            <v>0.34276364110815316</v>
          </cell>
          <cell r="CS70">
            <v>54.244584512885496</v>
          </cell>
          <cell r="CT70">
            <v>17.349732231158658</v>
          </cell>
          <cell r="CU70">
            <v>0.8590373207798867</v>
          </cell>
          <cell r="CV70">
            <v>2127.6504513888885</v>
          </cell>
          <cell r="CW70">
            <v>12.3</v>
          </cell>
          <cell r="CX70">
            <v>67.75</v>
          </cell>
          <cell r="CY70">
            <v>23.4</v>
          </cell>
          <cell r="CZ70">
            <v>41.91</v>
          </cell>
          <cell r="DA70">
            <v>0.52</v>
          </cell>
          <cell r="DB70" t="e">
            <v>#DIV/0!</v>
          </cell>
          <cell r="DC70">
            <v>2.2400000000000002</v>
          </cell>
          <cell r="DD70">
            <v>2.2850000000000001</v>
          </cell>
          <cell r="DE70">
            <v>52.24</v>
          </cell>
          <cell r="DF70">
            <v>9.086666666666666</v>
          </cell>
          <cell r="DG70">
            <v>5.92</v>
          </cell>
          <cell r="DH70">
            <v>3.2266666666666666</v>
          </cell>
          <cell r="DI70">
            <v>13.043333333333335</v>
          </cell>
          <cell r="DJ70">
            <v>2.0733333333333333</v>
          </cell>
          <cell r="DK70">
            <v>6.6666666666666666E-2</v>
          </cell>
          <cell r="DL70">
            <v>1.1999999999999999E-2</v>
          </cell>
          <cell r="DM70">
            <v>2.2040000000000002</v>
          </cell>
          <cell r="DN70">
            <v>54.25</v>
          </cell>
          <cell r="DO70">
            <v>1.9166666666666667</v>
          </cell>
          <cell r="DP70">
            <v>13.383333333333335</v>
          </cell>
          <cell r="DQ70">
            <v>63.916666666666664</v>
          </cell>
          <cell r="DR70">
            <v>0.52333333333333332</v>
          </cell>
          <cell r="DS70">
            <v>2.25</v>
          </cell>
          <cell r="DT70">
            <v>2.7133333333333334</v>
          </cell>
          <cell r="DU70">
            <v>6.3E-2</v>
          </cell>
          <cell r="DV70">
            <v>4.5333333333333337E-2</v>
          </cell>
          <cell r="DW70">
            <v>4.933333333333334E-2</v>
          </cell>
          <cell r="DX70">
            <v>98.18</v>
          </cell>
          <cell r="DY70">
            <v>60.876666666666665</v>
          </cell>
          <cell r="DZ70">
            <v>0.41666666666666669</v>
          </cell>
          <cell r="EA70">
            <v>5.6033333333333344</v>
          </cell>
          <cell r="EB70">
            <v>3.45</v>
          </cell>
          <cell r="EC70">
            <v>1.9566666666666668</v>
          </cell>
          <cell r="ED70">
            <v>0.37966666666666665</v>
          </cell>
          <cell r="EE70">
            <v>6.2666666666666662E-2</v>
          </cell>
          <cell r="EF70">
            <v>2.6636363636363636</v>
          </cell>
          <cell r="EG70">
            <v>0.95774305556551553</v>
          </cell>
          <cell r="EH70">
            <v>11</v>
          </cell>
          <cell r="EI70">
            <v>31.657086807389582</v>
          </cell>
          <cell r="EJ70">
            <v>60</v>
          </cell>
          <cell r="EK70">
            <v>2.1856645733500373</v>
          </cell>
          <cell r="EL70">
            <v>1.1850398518230669</v>
          </cell>
          <cell r="EM70">
            <v>8.8412152777777777</v>
          </cell>
          <cell r="EN70">
            <v>6.4042013888888887</v>
          </cell>
          <cell r="EO70">
            <v>6.8669097222222222</v>
          </cell>
          <cell r="EP70">
            <v>4.8641666666666667</v>
          </cell>
          <cell r="EQ70">
            <v>3.8119791666666667</v>
          </cell>
          <cell r="ER70">
            <v>8.7113888888888891</v>
          </cell>
          <cell r="ES70">
            <v>6.6927430555555558</v>
          </cell>
          <cell r="ET70">
            <v>0.98052083333333329</v>
          </cell>
          <cell r="EU70">
            <v>3547375.5855952664</v>
          </cell>
          <cell r="EV70">
            <v>2117789.058937049</v>
          </cell>
          <cell r="EW70">
            <v>382453.62437868427</v>
          </cell>
          <cell r="EX70">
            <v>679834.70906769636</v>
          </cell>
          <cell r="EY70">
            <v>0</v>
          </cell>
          <cell r="EZ70">
            <v>397243.2</v>
          </cell>
          <cell r="FA70">
            <v>926900.8</v>
          </cell>
          <cell r="FB70">
            <v>0</v>
          </cell>
          <cell r="FC70">
            <v>136814</v>
          </cell>
          <cell r="FD70">
            <v>1571468.5261231801</v>
          </cell>
          <cell r="FF70">
            <v>784091.33333333349</v>
          </cell>
          <cell r="FG70">
            <v>0</v>
          </cell>
          <cell r="FH70">
            <v>2.2850000000000001</v>
          </cell>
          <cell r="FI70">
            <v>2.2850000000000001</v>
          </cell>
          <cell r="FJ70">
            <v>2.9</v>
          </cell>
          <cell r="FK70">
            <v>2.9</v>
          </cell>
          <cell r="FL70">
            <v>2.9</v>
          </cell>
          <cell r="FM70">
            <v>1.3066666666666666</v>
          </cell>
          <cell r="FN70">
            <v>253451.59041666632</v>
          </cell>
          <cell r="FO70">
            <v>207793.7</v>
          </cell>
          <cell r="FP70">
            <v>96074.41</v>
          </cell>
          <cell r="FQ70">
            <v>2922.89</v>
          </cell>
          <cell r="FR70">
            <v>20.949291666666674</v>
          </cell>
          <cell r="FS70">
            <v>9.0000000000000788E-2</v>
          </cell>
          <cell r="FT70">
            <v>1.5282500000000021</v>
          </cell>
          <cell r="FU70">
            <v>54.979500000000016</v>
          </cell>
          <cell r="FV70">
            <v>35262.57439999999</v>
          </cell>
          <cell r="FW70">
            <v>14715.675062499993</v>
          </cell>
          <cell r="FX70">
            <v>30</v>
          </cell>
          <cell r="FY70">
            <v>40</v>
          </cell>
          <cell r="GA70">
            <v>0</v>
          </cell>
          <cell r="GB70">
            <v>77.547041666666786</v>
          </cell>
          <cell r="GC70">
            <v>10.603645833333335</v>
          </cell>
          <cell r="GD70">
            <v>5233.5448958333354</v>
          </cell>
          <cell r="GE70">
            <v>206.57246527777784</v>
          </cell>
          <cell r="GF70">
            <v>1020871.2489583343</v>
          </cell>
          <cell r="GG70" t="str">
            <v xml:space="preserve"> </v>
          </cell>
          <cell r="GH70" t="str">
            <v xml:space="preserve"> </v>
          </cell>
          <cell r="GI70">
            <v>58.148965773004576</v>
          </cell>
          <cell r="GJ70">
            <v>1379.1500000143424</v>
          </cell>
          <cell r="GK70">
            <v>100.00000017445836</v>
          </cell>
          <cell r="GL70">
            <v>2.8703274965800278</v>
          </cell>
          <cell r="GM70">
            <v>20.901874824267352</v>
          </cell>
          <cell r="GN70">
            <v>531.33746256201186</v>
          </cell>
          <cell r="GO70">
            <v>60.314693153049134</v>
          </cell>
          <cell r="GP70">
            <v>29.555229578636656</v>
          </cell>
          <cell r="GQ70">
            <v>10.130077268314206</v>
          </cell>
          <cell r="GR70">
            <v>74.868286241590482</v>
          </cell>
          <cell r="GS70">
            <v>23.946071862505974</v>
          </cell>
          <cell r="GT70">
            <v>1.1856418959035433</v>
          </cell>
          <cell r="GU70">
            <v>0.69487268518518519</v>
          </cell>
          <cell r="GV70">
            <v>4</v>
          </cell>
          <cell r="GW70">
            <v>1.3066666666666666</v>
          </cell>
          <cell r="GX70">
            <v>10.86</v>
          </cell>
          <cell r="GY70">
            <v>25</v>
          </cell>
          <cell r="GZ70">
            <v>68.599999999999994</v>
          </cell>
          <cell r="HA70">
            <v>65.409097222222215</v>
          </cell>
          <cell r="HB70">
            <v>129.47645833333326</v>
          </cell>
          <cell r="HC70">
            <v>89.395486111111055</v>
          </cell>
          <cell r="HD70">
            <v>21.356180555555568</v>
          </cell>
          <cell r="HE70">
            <v>56.387217993055522</v>
          </cell>
          <cell r="HF70">
            <v>5638.7217993055519</v>
          </cell>
          <cell r="HG70">
            <v>17.047527146725745</v>
          </cell>
          <cell r="HH70">
            <v>0.13366851808587057</v>
          </cell>
          <cell r="HI70">
            <v>361941.35150000011</v>
          </cell>
          <cell r="HJ70">
            <v>1.2838153364802195E-2</v>
          </cell>
          <cell r="HL70">
            <v>163.90869616229327</v>
          </cell>
          <cell r="HM70">
            <v>1.4223046357200122</v>
          </cell>
          <cell r="HN70">
            <v>248.48724958194705</v>
          </cell>
          <cell r="HO70">
            <v>1.8199999999999932</v>
          </cell>
          <cell r="HP70">
            <v>436.19145288955843</v>
          </cell>
          <cell r="HQ70">
            <v>5.8966406249999999</v>
          </cell>
          <cell r="HR70">
            <v>194.48987012082841</v>
          </cell>
          <cell r="HS70">
            <v>5.4826410518973034</v>
          </cell>
          <cell r="HT70">
            <v>174.85078302829154</v>
          </cell>
          <cell r="HU70">
            <v>55.121733167651051</v>
          </cell>
          <cell r="HV70">
            <v>15080.889645833342</v>
          </cell>
          <cell r="HW70">
            <v>148.69427083333332</v>
          </cell>
          <cell r="HX70">
            <v>442.32018229166658</v>
          </cell>
          <cell r="HY70">
            <v>845.33402428374382</v>
          </cell>
          <cell r="HZ70">
            <v>1449.5307714787691</v>
          </cell>
          <cell r="IA70">
            <v>49.516911982787192</v>
          </cell>
          <cell r="IB70">
            <v>18.086560862898569</v>
          </cell>
          <cell r="IC70">
            <v>860.38157614269983</v>
          </cell>
          <cell r="ID70">
            <v>715.73209116287558</v>
          </cell>
          <cell r="IE70">
            <v>1.0244505586525348</v>
          </cell>
          <cell r="IF70">
            <v>1922</v>
          </cell>
          <cell r="IG70">
            <v>920</v>
          </cell>
          <cell r="IH70">
            <v>1030</v>
          </cell>
          <cell r="II70">
            <v>15.069830142519631</v>
          </cell>
          <cell r="IJ70">
            <v>86.9</v>
          </cell>
          <cell r="IK70">
            <v>64.14</v>
          </cell>
          <cell r="IL70">
            <v>258.77999999999997</v>
          </cell>
          <cell r="IM70">
            <v>53.30988473630542</v>
          </cell>
          <cell r="IN70">
            <v>1183.04</v>
          </cell>
          <cell r="IO70">
            <v>25.00921913927629</v>
          </cell>
          <cell r="IP70">
            <v>0.70345695715594447</v>
          </cell>
          <cell r="IQ70">
            <v>0</v>
          </cell>
          <cell r="IR70">
            <v>3547.3755855952663</v>
          </cell>
          <cell r="IS70">
            <v>0</v>
          </cell>
          <cell r="IU70">
            <v>136.81399999999999</v>
          </cell>
          <cell r="IV70">
            <v>290.62</v>
          </cell>
        </row>
        <row r="71">
          <cell r="A71">
            <v>44991</v>
          </cell>
          <cell r="B71">
            <v>2503.3237222222224</v>
          </cell>
          <cell r="C71">
            <v>3.0951145833333245</v>
          </cell>
          <cell r="D71">
            <v>1114.7260729166669</v>
          </cell>
          <cell r="E71">
            <v>1.3976354166666589</v>
          </cell>
          <cell r="F71">
            <v>144.27812499999999</v>
          </cell>
          <cell r="G71">
            <v>130.85</v>
          </cell>
          <cell r="H71">
            <v>116.66625000000001</v>
          </cell>
          <cell r="I71">
            <v>122.27333333333338</v>
          </cell>
          <cell r="J71">
            <v>313.23229166666664</v>
          </cell>
          <cell r="K71">
            <v>426.19916666666671</v>
          </cell>
          <cell r="L71">
            <v>568.17708333333371</v>
          </cell>
          <cell r="M71">
            <v>394.27479166666666</v>
          </cell>
          <cell r="N71">
            <v>214.43208333333325</v>
          </cell>
          <cell r="O71">
            <v>456.86020833333367</v>
          </cell>
          <cell r="P71">
            <v>648.91124999999886</v>
          </cell>
          <cell r="Q71">
            <v>338.20125000000002</v>
          </cell>
          <cell r="R71">
            <v>867.05641250000076</v>
          </cell>
          <cell r="S71">
            <v>0.79400000000000026</v>
          </cell>
          <cell r="T71">
            <v>0.53709375000000026</v>
          </cell>
          <cell r="U71">
            <v>0.37058333333333354</v>
          </cell>
          <cell r="V71">
            <v>1.6998958333333396</v>
          </cell>
          <cell r="W71">
            <v>3.2118055555555558</v>
          </cell>
          <cell r="X71">
            <v>7.3239445594076109</v>
          </cell>
          <cell r="Y71">
            <v>25.506833333333358</v>
          </cell>
          <cell r="Z71">
            <v>21.424270833333345</v>
          </cell>
          <cell r="AA71">
            <v>3.9477291666666674</v>
          </cell>
          <cell r="AB71">
            <v>31.185923840623687</v>
          </cell>
          <cell r="AC71">
            <v>6.5789176574442774</v>
          </cell>
          <cell r="AD71">
            <v>52.771893239573309</v>
          </cell>
          <cell r="AE71">
            <v>9.4632652623587266</v>
          </cell>
          <cell r="AF71">
            <v>78.380016372346333</v>
          </cell>
          <cell r="AG71">
            <v>2128.2505208333337</v>
          </cell>
          <cell r="AH71">
            <v>4362.680895288051</v>
          </cell>
          <cell r="AI71">
            <v>0</v>
          </cell>
          <cell r="AJ71">
            <v>201806</v>
          </cell>
          <cell r="AK71">
            <v>0</v>
          </cell>
          <cell r="AL71">
            <v>0</v>
          </cell>
          <cell r="AM71">
            <v>140141</v>
          </cell>
          <cell r="AN71">
            <v>0</v>
          </cell>
          <cell r="AO71">
            <v>381.53543236026667</v>
          </cell>
          <cell r="AP71">
            <v>0</v>
          </cell>
          <cell r="AQ71">
            <v>46.257336909046501</v>
          </cell>
          <cell r="AR71">
            <v>0</v>
          </cell>
          <cell r="AS71">
            <v>0</v>
          </cell>
          <cell r="AT71">
            <v>32.122679463299832</v>
          </cell>
          <cell r="AU71">
            <v>0</v>
          </cell>
          <cell r="AV71">
            <v>175</v>
          </cell>
          <cell r="AW71">
            <v>381.53543236026667</v>
          </cell>
          <cell r="AX71">
            <v>3.2855202320151462</v>
          </cell>
          <cell r="AZ71">
            <v>0</v>
          </cell>
          <cell r="BA71">
            <v>4.3487551396907751</v>
          </cell>
          <cell r="BB71">
            <v>-1.0632349076756289</v>
          </cell>
          <cell r="BC71">
            <v>1.0069744308194137</v>
          </cell>
          <cell r="BD71">
            <v>73.31652272559036</v>
          </cell>
          <cell r="BE71">
            <v>132.36123452581822</v>
          </cell>
          <cell r="BF71">
            <v>75.092065094941205</v>
          </cell>
          <cell r="BG71">
            <v>1478.7139999999999</v>
          </cell>
          <cell r="BH71">
            <v>4.7604586564794138</v>
          </cell>
          <cell r="BI71">
            <v>0.5263726324994823</v>
          </cell>
          <cell r="BJ71">
            <v>5.2596667663912737E-2</v>
          </cell>
          <cell r="BK71">
            <v>0.63181899983890633</v>
          </cell>
          <cell r="BL71">
            <v>0.1261677099394749</v>
          </cell>
          <cell r="BM71">
            <v>4.661025705935147E-2</v>
          </cell>
          <cell r="BN71">
            <v>34.7311941927737</v>
          </cell>
          <cell r="BO71">
            <v>7.3444853181967007</v>
          </cell>
          <cell r="BP71">
            <v>34.491683768147574</v>
          </cell>
          <cell r="BQ71">
            <v>18.792376651020625</v>
          </cell>
          <cell r="BR71">
            <v>0.48589100534876095</v>
          </cell>
          <cell r="BS71">
            <v>0.48231388494705796</v>
          </cell>
          <cell r="BT71">
            <v>0.3842148782883964</v>
          </cell>
          <cell r="BU71">
            <v>0.65808809081977937</v>
          </cell>
          <cell r="BV71">
            <v>1.0069744308194137</v>
          </cell>
          <cell r="BW71">
            <v>1.2199247126474249</v>
          </cell>
          <cell r="BX71">
            <v>0.78970088131699134</v>
          </cell>
          <cell r="BY71">
            <v>0.88793581486737228</v>
          </cell>
          <cell r="BZ71">
            <v>4362.6812</v>
          </cell>
          <cell r="CA71">
            <v>522.2101281651951</v>
          </cell>
          <cell r="CB71">
            <v>182.2836373572801</v>
          </cell>
          <cell r="CC71">
            <v>339.926490807915</v>
          </cell>
          <cell r="CD71">
            <v>2.705359466009321</v>
          </cell>
          <cell r="CE71">
            <v>2.6998130246961694</v>
          </cell>
          <cell r="CF71">
            <v>0</v>
          </cell>
          <cell r="CG71">
            <v>68.069999999999993</v>
          </cell>
          <cell r="CH71">
            <v>22.95</v>
          </cell>
          <cell r="CI71">
            <v>0</v>
          </cell>
          <cell r="CJ71">
            <v>0</v>
          </cell>
          <cell r="CK71">
            <v>12.295</v>
          </cell>
          <cell r="CL71">
            <v>45.650472567722275</v>
          </cell>
          <cell r="CM71">
            <v>1.1905578272306043</v>
          </cell>
          <cell r="CN71">
            <v>2.9840500683994526</v>
          </cell>
          <cell r="CO71">
            <v>100</v>
          </cell>
          <cell r="CP71">
            <v>2.0212496394406716</v>
          </cell>
          <cell r="CQ71">
            <v>1.0019555786925254</v>
          </cell>
          <cell r="CR71">
            <v>0.26231501388194928</v>
          </cell>
          <cell r="CS71">
            <v>56.282037989754443</v>
          </cell>
          <cell r="CT71">
            <v>17.383997841646991</v>
          </cell>
          <cell r="CU71">
            <v>1.4260292635397751</v>
          </cell>
          <cell r="CV71">
            <v>2128.2505208333337</v>
          </cell>
          <cell r="CW71">
            <v>12.295</v>
          </cell>
          <cell r="CX71">
            <v>68.069999999999993</v>
          </cell>
          <cell r="CY71">
            <v>22.95</v>
          </cell>
          <cell r="CZ71">
            <v>41.594999999999999</v>
          </cell>
          <cell r="DA71">
            <v>0.5</v>
          </cell>
          <cell r="DB71">
            <v>0</v>
          </cell>
          <cell r="DC71">
            <v>2.145</v>
          </cell>
          <cell r="DD71">
            <v>1.9550000000000001</v>
          </cell>
          <cell r="DE71">
            <v>52.553333333333335</v>
          </cell>
          <cell r="DF71">
            <v>9.836666666666666</v>
          </cell>
          <cell r="DG71">
            <v>5.9733333333333336</v>
          </cell>
          <cell r="DH71">
            <v>3.2066666666666666</v>
          </cell>
          <cell r="DI71">
            <v>12.996666666666664</v>
          </cell>
          <cell r="DJ71">
            <v>2.0233333333333334</v>
          </cell>
          <cell r="DK71">
            <v>6.6333333333333341E-2</v>
          </cell>
          <cell r="DL71">
            <v>1.2000000000000002E-2</v>
          </cell>
          <cell r="DM71">
            <v>2.1753333333333336</v>
          </cell>
          <cell r="DN71">
            <v>62.726666666666667</v>
          </cell>
          <cell r="DO71">
            <v>1.8466666666666667</v>
          </cell>
          <cell r="DP71">
            <v>14.52</v>
          </cell>
          <cell r="DQ71">
            <v>61.356666666666662</v>
          </cell>
          <cell r="DR71">
            <v>0.46333333333333337</v>
          </cell>
          <cell r="DS71">
            <v>4.6500000000000004</v>
          </cell>
          <cell r="DT71">
            <v>3.55</v>
          </cell>
          <cell r="DU71">
            <v>0.10099999999999999</v>
          </cell>
          <cell r="DV71">
            <v>5.3666666666666668E-2</v>
          </cell>
          <cell r="DW71">
            <v>5.7333333333333326E-2</v>
          </cell>
          <cell r="DX71">
            <v>98.223333333333329</v>
          </cell>
          <cell r="DY71">
            <v>60.726666666666667</v>
          </cell>
          <cell r="DZ71">
            <v>0.48333333333333323</v>
          </cell>
          <cell r="EA71">
            <v>5.6933333333333325</v>
          </cell>
          <cell r="EB71">
            <v>3.6266666666666665</v>
          </cell>
          <cell r="EC71">
            <v>1.9366666666666665</v>
          </cell>
          <cell r="ED71">
            <v>0.4286666666666667</v>
          </cell>
          <cell r="EE71">
            <v>0.06</v>
          </cell>
          <cell r="EF71">
            <v>2.57</v>
          </cell>
          <cell r="EG71">
            <v>0.91799768518831115</v>
          </cell>
          <cell r="EH71">
            <v>10</v>
          </cell>
          <cell r="EI71">
            <v>44.110303645596794</v>
          </cell>
          <cell r="EJ71">
            <v>60</v>
          </cell>
          <cell r="EK71">
            <v>2.2615414373388165</v>
          </cell>
          <cell r="EL71">
            <v>1.2884181969711954</v>
          </cell>
          <cell r="EM71">
            <v>14.378888888888889</v>
          </cell>
          <cell r="EN71">
            <v>13.162291666666667</v>
          </cell>
          <cell r="EO71">
            <v>12.239062499999999</v>
          </cell>
          <cell r="EP71">
            <v>5.3545138888888886</v>
          </cell>
          <cell r="EQ71">
            <v>9.7809027777777775</v>
          </cell>
          <cell r="ER71">
            <v>14.447256944444444</v>
          </cell>
          <cell r="ES71">
            <v>18.496458333333333</v>
          </cell>
          <cell r="ET71">
            <v>9.9371180555555547</v>
          </cell>
          <cell r="EU71">
            <v>3736981.1528650881</v>
          </cell>
          <cell r="EV71">
            <v>2208395.4634339935</v>
          </cell>
          <cell r="EW71">
            <v>465878.51568084816</v>
          </cell>
          <cell r="EX71">
            <v>670130.28639037302</v>
          </cell>
          <cell r="EY71">
            <v>0</v>
          </cell>
          <cell r="EZ71">
            <v>394885.5</v>
          </cell>
          <cell r="FA71">
            <v>921399.5</v>
          </cell>
          <cell r="FB71">
            <v>0</v>
          </cell>
          <cell r="FC71">
            <v>199833</v>
          </cell>
          <cell r="FD71">
            <v>1664517.457892007</v>
          </cell>
          <cell r="FF71">
            <v>808066.6666666657</v>
          </cell>
          <cell r="FG71">
            <v>0</v>
          </cell>
          <cell r="FH71">
            <v>1.9550000000000001</v>
          </cell>
          <cell r="FI71">
            <v>1.9550000000000001</v>
          </cell>
          <cell r="FJ71">
            <v>3.7</v>
          </cell>
          <cell r="FK71">
            <v>3.7</v>
          </cell>
          <cell r="FL71">
            <v>3.7</v>
          </cell>
          <cell r="FM71">
            <v>1.5866666666666667</v>
          </cell>
          <cell r="FN71">
            <v>252021.45375000013</v>
          </cell>
          <cell r="FO71">
            <v>213849</v>
          </cell>
          <cell r="FP71">
            <v>96074.41</v>
          </cell>
          <cell r="FQ71">
            <v>3089</v>
          </cell>
          <cell r="FR71">
            <v>20.366583333333327</v>
          </cell>
          <cell r="FS71">
            <v>9.0000000000000788E-2</v>
          </cell>
          <cell r="FT71">
            <v>1.4668333333333314</v>
          </cell>
          <cell r="FU71">
            <v>56.700145833333323</v>
          </cell>
          <cell r="FV71">
            <v>32655.712246376785</v>
          </cell>
          <cell r="FW71">
            <v>25409.619250000036</v>
          </cell>
          <cell r="FX71">
            <v>30</v>
          </cell>
          <cell r="FY71">
            <v>40</v>
          </cell>
          <cell r="GA71">
            <v>0</v>
          </cell>
          <cell r="GB71">
            <v>78.623562499999949</v>
          </cell>
          <cell r="GC71">
            <v>10.611840277777768</v>
          </cell>
          <cell r="GD71">
            <v>5346.8046875</v>
          </cell>
          <cell r="GE71">
            <v>208.18600694444436</v>
          </cell>
          <cell r="GF71">
            <v>999921.89833333448</v>
          </cell>
          <cell r="GG71" t="str">
            <v xml:space="preserve"> </v>
          </cell>
          <cell r="GH71" t="str">
            <v xml:space="preserve"> </v>
          </cell>
          <cell r="GI71">
            <v>58.13777511295023</v>
          </cell>
          <cell r="GJ71">
            <v>1321.9166666711681</v>
          </cell>
          <cell r="GK71">
            <v>100.0000069845115</v>
          </cell>
          <cell r="GL71">
            <v>2.9840500683994526</v>
          </cell>
          <cell r="GM71">
            <v>21.383607768104984</v>
          </cell>
          <cell r="GN71">
            <v>530.62944875206119</v>
          </cell>
          <cell r="GO71">
            <v>61.519926730171278</v>
          </cell>
          <cell r="GP71">
            <v>30.496101315376293</v>
          </cell>
          <cell r="GQ71">
            <v>7.9839719544524179</v>
          </cell>
          <cell r="GR71">
            <v>74.950712726564831</v>
          </cell>
          <cell r="GS71">
            <v>23.150246060842605</v>
          </cell>
          <cell r="GT71">
            <v>1.8990412125925722</v>
          </cell>
          <cell r="GU71">
            <v>0.67304398148148159</v>
          </cell>
          <cell r="GV71">
            <v>10</v>
          </cell>
          <cell r="GW71">
            <v>1.5866666666666667</v>
          </cell>
          <cell r="GX71">
            <v>10.9</v>
          </cell>
          <cell r="GY71">
            <v>24.99</v>
          </cell>
          <cell r="GZ71">
            <v>65.2</v>
          </cell>
          <cell r="HA71">
            <v>66.116041666666689</v>
          </cell>
          <cell r="HB71">
            <v>140.1997569444444</v>
          </cell>
          <cell r="HC71">
            <v>85.548402777777767</v>
          </cell>
          <cell r="HD71">
            <v>20.693402777777802</v>
          </cell>
          <cell r="HE71">
            <v>57.438592055555567</v>
          </cell>
          <cell r="HF71">
            <v>5743.8592055555564</v>
          </cell>
          <cell r="HG71">
            <v>14.525456581075973</v>
          </cell>
          <cell r="HH71">
            <v>0.13561485497130768</v>
          </cell>
          <cell r="HI71">
            <v>368341.3355000001</v>
          </cell>
          <cell r="HJ71">
            <v>9.0829510622924756E-3</v>
          </cell>
          <cell r="HL71">
            <v>200.07447762097894</v>
          </cell>
          <cell r="HM71">
            <v>1.0078768236607383</v>
          </cell>
          <cell r="HN71">
            <v>259.1184010429219</v>
          </cell>
          <cell r="HO71">
            <v>1.7766666666666708</v>
          </cell>
          <cell r="HP71">
            <v>433.51980599744525</v>
          </cell>
          <cell r="HQ71">
            <v>12.224561631944445</v>
          </cell>
          <cell r="HR71">
            <v>196.30019692717264</v>
          </cell>
          <cell r="HS71">
            <v>5.2529084011213758</v>
          </cell>
          <cell r="HT71">
            <v>181.77837063700213</v>
          </cell>
          <cell r="HU71">
            <v>54.33488808570592</v>
          </cell>
          <cell r="HV71">
            <v>15347.555645833339</v>
          </cell>
          <cell r="HW71">
            <v>128.51692708333334</v>
          </cell>
          <cell r="HX71">
            <v>420.03601562499989</v>
          </cell>
          <cell r="HY71">
            <v>856.57907203372247</v>
          </cell>
          <cell r="HZ71">
            <v>1386.4215685664178</v>
          </cell>
          <cell r="IA71">
            <v>49.017795509859397</v>
          </cell>
          <cell r="IB71">
            <v>17.397280645021532</v>
          </cell>
          <cell r="IC71">
            <v>826.27775134628314</v>
          </cell>
          <cell r="ID71">
            <v>681.02644939812376</v>
          </cell>
          <cell r="IE71">
            <v>1.0423029691081758</v>
          </cell>
          <cell r="IF71">
            <v>2190</v>
          </cell>
          <cell r="IG71">
            <v>700</v>
          </cell>
          <cell r="IH71">
            <v>899</v>
          </cell>
          <cell r="II71">
            <v>15.602429023574388</v>
          </cell>
          <cell r="IJ71">
            <v>86.784999999999997</v>
          </cell>
          <cell r="IK71">
            <v>64.11</v>
          </cell>
          <cell r="IL71">
            <v>203.54</v>
          </cell>
          <cell r="IM71">
            <v>54.169659764487989</v>
          </cell>
          <cell r="IN71">
            <v>1245.54</v>
          </cell>
          <cell r="IO71">
            <v>24.998187900994257</v>
          </cell>
          <cell r="IP71">
            <v>0.70805081975735473</v>
          </cell>
          <cell r="IQ71">
            <v>0</v>
          </cell>
          <cell r="IR71">
            <v>3736.981152865088</v>
          </cell>
          <cell r="IS71">
            <v>0</v>
          </cell>
          <cell r="IU71">
            <v>199.833</v>
          </cell>
          <cell r="IV71">
            <v>251.89</v>
          </cell>
        </row>
        <row r="72">
          <cell r="A72">
            <v>44992</v>
          </cell>
          <cell r="B72">
            <v>2506.7480381944433</v>
          </cell>
          <cell r="C72">
            <v>3.076760416666672</v>
          </cell>
          <cell r="D72">
            <v>1110.2295104166662</v>
          </cell>
          <cell r="E72">
            <v>1.3980520833333248</v>
          </cell>
          <cell r="F72">
            <v>145.67729166666672</v>
          </cell>
          <cell r="G72">
            <v>130.05937499999999</v>
          </cell>
          <cell r="H72">
            <v>121.95895833333346</v>
          </cell>
          <cell r="I72">
            <v>125.70208333333326</v>
          </cell>
          <cell r="J72">
            <v>305.62437499999999</v>
          </cell>
          <cell r="K72">
            <v>435.0416666666676</v>
          </cell>
          <cell r="L72">
            <v>582.20541666666702</v>
          </cell>
          <cell r="M72">
            <v>374.97104166666628</v>
          </cell>
          <cell r="N72">
            <v>216.85270833333334</v>
          </cell>
          <cell r="O72">
            <v>449.54062500000015</v>
          </cell>
          <cell r="P72">
            <v>599.63812499999995</v>
          </cell>
          <cell r="Q72">
            <v>339.18583333333333</v>
          </cell>
          <cell r="R72">
            <v>856.01788750000014</v>
          </cell>
          <cell r="S72">
            <v>0.7567291666666669</v>
          </cell>
          <cell r="T72">
            <v>0.52319791666666671</v>
          </cell>
          <cell r="U72">
            <v>0.40299999999999975</v>
          </cell>
          <cell r="V72">
            <v>1.6808750000000001</v>
          </cell>
          <cell r="W72">
            <v>2.4364583333333329</v>
          </cell>
          <cell r="X72">
            <v>7.1705956358650091</v>
          </cell>
          <cell r="Y72">
            <v>25.163500000000006</v>
          </cell>
          <cell r="Z72">
            <v>21.678520833333323</v>
          </cell>
          <cell r="AA72">
            <v>3.9191041666666653</v>
          </cell>
          <cell r="AB72">
            <v>31.965142857310504</v>
          </cell>
          <cell r="AC72">
            <v>8.3918896677493393</v>
          </cell>
          <cell r="AD72">
            <v>50.545350635359817</v>
          </cell>
          <cell r="AE72">
            <v>9.0976168395803363</v>
          </cell>
          <cell r="AF72">
            <v>93.680632385023685</v>
          </cell>
          <cell r="AG72">
            <v>2131.1600347222229</v>
          </cell>
          <cell r="AH72">
            <v>4255.052403592922</v>
          </cell>
          <cell r="AI72">
            <v>0</v>
          </cell>
          <cell r="AJ72">
            <v>296838</v>
          </cell>
          <cell r="AK72">
            <v>0</v>
          </cell>
          <cell r="AL72">
            <v>0</v>
          </cell>
          <cell r="AM72">
            <v>101778</v>
          </cell>
          <cell r="AN72">
            <v>0</v>
          </cell>
          <cell r="AO72">
            <v>371.18173907439837</v>
          </cell>
          <cell r="AP72">
            <v>0</v>
          </cell>
          <cell r="AQ72">
            <v>69.761302998137708</v>
          </cell>
          <cell r="AR72">
            <v>0</v>
          </cell>
          <cell r="AS72">
            <v>0</v>
          </cell>
          <cell r="AT72">
            <v>23.91932938688598</v>
          </cell>
          <cell r="AU72">
            <v>0</v>
          </cell>
          <cell r="AV72">
            <v>170</v>
          </cell>
          <cell r="AW72">
            <v>371.18173907439837</v>
          </cell>
          <cell r="AX72">
            <v>3.4058979758327537</v>
          </cell>
          <cell r="AZ72">
            <v>0</v>
          </cell>
          <cell r="BA72">
            <v>4.2312863953967037</v>
          </cell>
          <cell r="BB72">
            <v>-0.82538841956395004</v>
          </cell>
          <cell r="BC72">
            <v>1.0246373735138266</v>
          </cell>
          <cell r="BD72">
            <v>64.520306533628641</v>
          </cell>
          <cell r="BE72">
            <v>124.23409113897898</v>
          </cell>
          <cell r="BF72">
            <v>74.718495499327673</v>
          </cell>
          <cell r="BG72">
            <v>1462.71</v>
          </cell>
          <cell r="BH72">
            <v>4.7094387028778613</v>
          </cell>
          <cell r="BI72">
            <v>0.55797511463470273</v>
          </cell>
          <cell r="BJ72">
            <v>5.0566720149752636E-2</v>
          </cell>
          <cell r="BK72">
            <v>0.45588364675994747</v>
          </cell>
          <cell r="BL72">
            <v>0.12387742541862305</v>
          </cell>
          <cell r="BM72">
            <v>4.9088943158490828E-2</v>
          </cell>
          <cell r="BN72">
            <v>35.048422642221752</v>
          </cell>
          <cell r="BO72">
            <v>8.0254656567801614</v>
          </cell>
          <cell r="BP72">
            <v>34.207699676741932</v>
          </cell>
          <cell r="BQ72">
            <v>18.43480569122956</v>
          </cell>
          <cell r="BR72">
            <v>0.469269719921663</v>
          </cell>
          <cell r="BS72">
            <v>0.4661008470777</v>
          </cell>
          <cell r="BT72">
            <v>0.37547698261013185</v>
          </cell>
          <cell r="BU72">
            <v>0.66425261319931106</v>
          </cell>
          <cell r="BV72">
            <v>1.0246373735138266</v>
          </cell>
          <cell r="BW72">
            <v>1.2592741849516267</v>
          </cell>
          <cell r="BX72">
            <v>0.81824256572173037</v>
          </cell>
          <cell r="BY72">
            <v>0.88917510205044714</v>
          </cell>
          <cell r="BZ72">
            <v>4255.0524000000005</v>
          </cell>
          <cell r="CA72">
            <v>522.69999410316234</v>
          </cell>
          <cell r="CB72">
            <v>184.86189053805131</v>
          </cell>
          <cell r="CC72">
            <v>337.838103565111</v>
          </cell>
          <cell r="CD72">
            <v>2.8159882071078246</v>
          </cell>
          <cell r="CE72">
            <v>2.5675107088523133</v>
          </cell>
          <cell r="CF72">
            <v>0</v>
          </cell>
          <cell r="CG72">
            <v>67.239999999999995</v>
          </cell>
          <cell r="CH72">
            <v>23.95</v>
          </cell>
          <cell r="CI72">
            <v>0</v>
          </cell>
          <cell r="CJ72">
            <v>0</v>
          </cell>
          <cell r="CK72">
            <v>12.15</v>
          </cell>
          <cell r="CL72">
            <v>46.280071712676055</v>
          </cell>
          <cell r="CM72">
            <v>1.1607572395487478</v>
          </cell>
          <cell r="CN72">
            <v>2.9104325581395352</v>
          </cell>
          <cell r="CO72">
            <v>100</v>
          </cell>
          <cell r="CP72">
            <v>1.8825522359841069</v>
          </cell>
          <cell r="CQ72">
            <v>1.0050989819807568</v>
          </cell>
          <cell r="CR72">
            <v>0.51824675786788899</v>
          </cell>
          <cell r="CS72">
            <v>56.145802498092657</v>
          </cell>
          <cell r="CT72">
            <v>17.559430880477244</v>
          </cell>
          <cell r="CU72">
            <v>1.0132621207577674</v>
          </cell>
          <cell r="CV72">
            <v>2131.1600347222229</v>
          </cell>
          <cell r="CW72">
            <v>12.15</v>
          </cell>
          <cell r="CX72">
            <v>67.239999999999995</v>
          </cell>
          <cell r="CY72">
            <v>23.95</v>
          </cell>
          <cell r="CZ72">
            <v>41.18</v>
          </cell>
          <cell r="DA72">
            <v>0.52</v>
          </cell>
          <cell r="DB72">
            <v>0</v>
          </cell>
          <cell r="DC72">
            <v>1.95</v>
          </cell>
          <cell r="DD72">
            <v>3.11</v>
          </cell>
          <cell r="DE72">
            <v>53.2</v>
          </cell>
          <cell r="DF72">
            <v>11.153333333333331</v>
          </cell>
          <cell r="DG72">
            <v>6.0266666666666673</v>
          </cell>
          <cell r="DH72">
            <v>3.2666666666666671</v>
          </cell>
          <cell r="DI72">
            <v>12.64</v>
          </cell>
          <cell r="DJ72">
            <v>1.88</v>
          </cell>
          <cell r="DK72">
            <v>6.3666666666666663E-2</v>
          </cell>
          <cell r="DL72">
            <v>1.2333333333333333E-2</v>
          </cell>
          <cell r="DM72">
            <v>2.0983333333333332</v>
          </cell>
          <cell r="DN72">
            <v>61.62</v>
          </cell>
          <cell r="DO72">
            <v>1.6366666666666667</v>
          </cell>
          <cell r="DP72">
            <v>14.783333333333331</v>
          </cell>
          <cell r="DQ72">
            <v>61.65</v>
          </cell>
          <cell r="DR72">
            <v>0.53666666666666663</v>
          </cell>
          <cell r="DS72">
            <v>4.3499999999999996</v>
          </cell>
          <cell r="DT72">
            <v>3.68</v>
          </cell>
          <cell r="DU72">
            <v>0.14299999999999999</v>
          </cell>
          <cell r="DV72">
            <v>5.0333333333333334E-2</v>
          </cell>
          <cell r="DW72">
            <v>6.2333333333333331E-2</v>
          </cell>
          <cell r="DX72">
            <v>97.47</v>
          </cell>
          <cell r="DY72">
            <v>60.956666666666671</v>
          </cell>
          <cell r="DZ72">
            <v>0.52666666666666673</v>
          </cell>
          <cell r="EA72">
            <v>5.6866666666666665</v>
          </cell>
          <cell r="EB72">
            <v>3.5066666666666664</v>
          </cell>
          <cell r="EC72">
            <v>1.92</v>
          </cell>
          <cell r="ED72">
            <v>0.42266666666666669</v>
          </cell>
          <cell r="EE72">
            <v>5.7666666666666665E-2</v>
          </cell>
          <cell r="EF72">
            <v>2.588888888888889</v>
          </cell>
          <cell r="EG72">
            <v>0.86692129629955161</v>
          </cell>
          <cell r="EH72">
            <v>9</v>
          </cell>
          <cell r="EI72">
            <v>32.319801956816676</v>
          </cell>
          <cell r="EJ72">
            <v>61</v>
          </cell>
          <cell r="EK72">
            <v>2.0638880542411049</v>
          </cell>
          <cell r="EL72">
            <v>1.3476867953254521</v>
          </cell>
          <cell r="EM72">
            <v>8.7316319444444446</v>
          </cell>
          <cell r="EN72">
            <v>7.4759027777777778</v>
          </cell>
          <cell r="EO72">
            <v>5.5603125000000002</v>
          </cell>
          <cell r="EP72">
            <v>3.8225694444444445</v>
          </cell>
          <cell r="EQ72">
            <v>4.0715972222222225</v>
          </cell>
          <cell r="ER72">
            <v>9.0602430555555564</v>
          </cell>
          <cell r="ES72">
            <v>10.897916666666667</v>
          </cell>
          <cell r="ET72">
            <v>3.1977777777777776</v>
          </cell>
          <cell r="EU72">
            <v>3480820.1107093473</v>
          </cell>
          <cell r="EV72">
            <v>2201288.7575377994</v>
          </cell>
          <cell r="EW72">
            <v>577909.89586925704</v>
          </cell>
          <cell r="EX72">
            <v>626510.00055751845</v>
          </cell>
          <cell r="EY72">
            <v>0</v>
          </cell>
          <cell r="EZ72">
            <v>402517.2</v>
          </cell>
          <cell r="FA72">
            <v>939206.8</v>
          </cell>
          <cell r="FB72">
            <v>0</v>
          </cell>
          <cell r="FC72">
            <v>144078</v>
          </cell>
          <cell r="FD72">
            <v>1579397.7496846928</v>
          </cell>
          <cell r="FF72">
            <v>798575.66666666686</v>
          </cell>
          <cell r="FG72">
            <v>0</v>
          </cell>
          <cell r="FH72">
            <v>3.11</v>
          </cell>
          <cell r="FI72">
            <v>3.11</v>
          </cell>
          <cell r="FJ72">
            <v>4.55</v>
          </cell>
          <cell r="FK72">
            <v>4.55</v>
          </cell>
          <cell r="FL72">
            <v>4.55</v>
          </cell>
          <cell r="FM72">
            <v>1.5</v>
          </cell>
          <cell r="FN72">
            <v>252084.33520833307</v>
          </cell>
          <cell r="FO72">
            <v>204613.7</v>
          </cell>
          <cell r="FP72">
            <v>96074.41</v>
          </cell>
          <cell r="FQ72">
            <v>3061</v>
          </cell>
          <cell r="FR72">
            <v>19.951395833333322</v>
          </cell>
          <cell r="FS72">
            <v>9.0000000000000788E-2</v>
          </cell>
          <cell r="FT72">
            <v>1.3231874999999989</v>
          </cell>
          <cell r="FU72">
            <v>57.782979166666671</v>
          </cell>
          <cell r="FV72">
            <v>28578.257192982455</v>
          </cell>
          <cell r="FW72">
            <v>172820.94760919528</v>
          </cell>
          <cell r="FX72">
            <v>30</v>
          </cell>
          <cell r="FY72">
            <v>40</v>
          </cell>
          <cell r="GA72">
            <v>0</v>
          </cell>
          <cell r="GB72">
            <v>79.147562500000078</v>
          </cell>
          <cell r="GC72">
            <v>10.458715277777779</v>
          </cell>
          <cell r="GD72">
            <v>5252.4565277777756</v>
          </cell>
          <cell r="GE72">
            <v>207.69864583333344</v>
          </cell>
          <cell r="GF72">
            <v>1042598.5204166669</v>
          </cell>
          <cell r="GG72" t="str">
            <v xml:space="preserve"> </v>
          </cell>
          <cell r="GH72" t="str">
            <v xml:space="preserve"> </v>
          </cell>
          <cell r="GI72">
            <v>58.63474585558258</v>
          </cell>
          <cell r="GJ72">
            <v>1248.3666666713543</v>
          </cell>
          <cell r="GK72">
            <v>99.999999915561062</v>
          </cell>
          <cell r="GL72">
            <v>2.9104325581395352</v>
          </cell>
          <cell r="GM72">
            <v>16.199330076323783</v>
          </cell>
          <cell r="GN72">
            <v>530.65989249052018</v>
          </cell>
          <cell r="GO72">
            <v>55.273300884000108</v>
          </cell>
          <cell r="GP72">
            <v>29.510542861607792</v>
          </cell>
          <cell r="GQ72">
            <v>15.216156254392088</v>
          </cell>
          <cell r="GR72">
            <v>75.143111652452717</v>
          </cell>
          <cell r="GS72">
            <v>23.500782186701343</v>
          </cell>
          <cell r="GT72">
            <v>1.3561061608459246</v>
          </cell>
          <cell r="GU72">
            <v>0.55934027777777773</v>
          </cell>
          <cell r="GV72">
            <v>6</v>
          </cell>
          <cell r="GW72">
            <v>1.5</v>
          </cell>
          <cell r="GX72">
            <v>11.48</v>
          </cell>
          <cell r="GY72">
            <v>26.87</v>
          </cell>
          <cell r="GZ72">
            <v>66.400000000000006</v>
          </cell>
          <cell r="HA72">
            <v>64.779618055555517</v>
          </cell>
          <cell r="HB72">
            <v>134.5403125</v>
          </cell>
          <cell r="HC72">
            <v>83.386388888888916</v>
          </cell>
          <cell r="HD72">
            <v>20.668194444444442</v>
          </cell>
          <cell r="HE72">
            <v>58.428160638888876</v>
          </cell>
          <cell r="HF72">
            <v>5842.8160638888876</v>
          </cell>
          <cell r="HG72">
            <v>17.4928556845359</v>
          </cell>
          <cell r="HH72">
            <v>0.12742584384265346</v>
          </cell>
          <cell r="HI72">
            <v>360351.34149999946</v>
          </cell>
          <cell r="HJ72">
            <v>1.2344339433496771E-2</v>
          </cell>
          <cell r="HL72">
            <v>247.67566965825301</v>
          </cell>
          <cell r="HM72">
            <v>1.3679010110809333</v>
          </cell>
          <cell r="HN72">
            <v>258.28454755110181</v>
          </cell>
          <cell r="HO72">
            <v>2.5300000000000011</v>
          </cell>
          <cell r="HP72">
            <v>431.91589191560854</v>
          </cell>
          <cell r="HQ72">
            <v>6.6022439236111117</v>
          </cell>
          <cell r="HR72">
            <v>196.39372252959461</v>
          </cell>
          <cell r="HS72">
            <v>5.6421681179488488</v>
          </cell>
          <cell r="HT72">
            <v>177.29385014970509</v>
          </cell>
          <cell r="HU72">
            <v>50.798108153312313</v>
          </cell>
          <cell r="HV72">
            <v>15014.639229166645</v>
          </cell>
          <cell r="HW72">
            <v>130.84942708333335</v>
          </cell>
          <cell r="HX72">
            <v>412.88247395833343</v>
          </cell>
          <cell r="HY72">
            <v>818.04400523250411</v>
          </cell>
          <cell r="HZ72">
            <v>1421.8447791363078</v>
          </cell>
          <cell r="IA72">
            <v>48.087233855739669</v>
          </cell>
          <cell r="IB72">
            <v>17.837332352455135</v>
          </cell>
          <cell r="IC72">
            <v>848.33671424398699</v>
          </cell>
          <cell r="ID72">
            <v>700.10037349295294</v>
          </cell>
          <cell r="IE72">
            <v>1.039729595809443</v>
          </cell>
          <cell r="IF72">
            <v>2067</v>
          </cell>
          <cell r="IG72">
            <v>700</v>
          </cell>
          <cell r="IH72">
            <v>994</v>
          </cell>
          <cell r="II72">
            <v>21.666594690085901</v>
          </cell>
          <cell r="IJ72">
            <v>86.97</v>
          </cell>
          <cell r="IK72">
            <v>61.649999999999991</v>
          </cell>
          <cell r="IL72">
            <v>159.97</v>
          </cell>
          <cell r="IM72">
            <v>56.772419612603564</v>
          </cell>
          <cell r="IN72">
            <v>1160.54</v>
          </cell>
          <cell r="IO72">
            <v>25.004308485398528</v>
          </cell>
          <cell r="IP72">
            <v>0.71938009506063894</v>
          </cell>
          <cell r="IQ72">
            <v>0</v>
          </cell>
          <cell r="IR72">
            <v>3480.8201107093473</v>
          </cell>
          <cell r="IS72">
            <v>0</v>
          </cell>
          <cell r="IU72">
            <v>144.078</v>
          </cell>
          <cell r="IV72">
            <v>228.47</v>
          </cell>
        </row>
        <row r="73">
          <cell r="A73">
            <v>44993</v>
          </cell>
          <cell r="B73">
            <v>2472.9399027777781</v>
          </cell>
          <cell r="C73">
            <v>3.0195937500000021</v>
          </cell>
          <cell r="D73">
            <v>1121.2150208333328</v>
          </cell>
          <cell r="E73">
            <v>1.3919062499999932</v>
          </cell>
          <cell r="F73">
            <v>168.1147916666668</v>
          </cell>
          <cell r="G73">
            <v>150.40041666666656</v>
          </cell>
          <cell r="H73">
            <v>143.08250000000001</v>
          </cell>
          <cell r="I73">
            <v>149.97020833333332</v>
          </cell>
          <cell r="J73">
            <v>307.61812500000002</v>
          </cell>
          <cell r="K73">
            <v>427.40562499999999</v>
          </cell>
          <cell r="L73">
            <v>599.78270833333363</v>
          </cell>
          <cell r="M73">
            <v>366.85395833333371</v>
          </cell>
          <cell r="N73">
            <v>213.43645833333326</v>
          </cell>
          <cell r="O73">
            <v>439.15041666666701</v>
          </cell>
          <cell r="P73">
            <v>639.41854166666667</v>
          </cell>
          <cell r="Q73">
            <v>337.270625</v>
          </cell>
          <cell r="R73">
            <v>849.89530000000036</v>
          </cell>
          <cell r="S73">
            <v>0.7813750000000006</v>
          </cell>
          <cell r="T73">
            <v>0.52178124999999986</v>
          </cell>
          <cell r="U73">
            <v>0.32868750000000069</v>
          </cell>
          <cell r="V73">
            <v>1.6300416666666673</v>
          </cell>
          <cell r="W73">
            <v>2.2790209790209794</v>
          </cell>
          <cell r="X73">
            <v>6.4624215396829356</v>
          </cell>
          <cell r="Y73">
            <v>25.053458333333349</v>
          </cell>
          <cell r="Z73">
            <v>20.959458333333327</v>
          </cell>
          <cell r="AA73">
            <v>3.8097499999999989</v>
          </cell>
          <cell r="AB73">
            <v>32.221401574543236</v>
          </cell>
          <cell r="AC73">
            <v>7.2379220904530781</v>
          </cell>
          <cell r="AD73">
            <v>51.468786540334179</v>
          </cell>
          <cell r="AE73">
            <v>9.0718897946695076</v>
          </cell>
          <cell r="AF73">
            <v>63.199712311078642</v>
          </cell>
          <cell r="AG73">
            <v>2155.9947569444453</v>
          </cell>
          <cell r="AH73">
            <v>3939.7964151231176</v>
          </cell>
          <cell r="AI73">
            <v>0</v>
          </cell>
          <cell r="AJ73">
            <v>181395</v>
          </cell>
          <cell r="AK73">
            <v>0</v>
          </cell>
          <cell r="AL73">
            <v>0</v>
          </cell>
          <cell r="AM73">
            <v>67599</v>
          </cell>
          <cell r="AN73">
            <v>0</v>
          </cell>
          <cell r="AO73">
            <v>376.50771374375216</v>
          </cell>
          <cell r="AP73">
            <v>0</v>
          </cell>
          <cell r="AQ73">
            <v>46.041719136477624</v>
          </cell>
          <cell r="AR73">
            <v>0</v>
          </cell>
          <cell r="AS73">
            <v>0</v>
          </cell>
          <cell r="AT73">
            <v>17.157993174601014</v>
          </cell>
          <cell r="AU73">
            <v>0</v>
          </cell>
          <cell r="AV73">
            <v>158</v>
          </cell>
          <cell r="AW73">
            <v>376.50771374375216</v>
          </cell>
          <cell r="AX73">
            <v>3.4309356632703594</v>
          </cell>
          <cell r="AZ73">
            <v>0</v>
          </cell>
          <cell r="BA73">
            <v>3.8130426197582206</v>
          </cell>
          <cell r="BB73">
            <v>-0.38210695648786119</v>
          </cell>
          <cell r="BC73">
            <v>1.0522271688949976</v>
          </cell>
          <cell r="BD73">
            <v>66.345115542455346</v>
          </cell>
          <cell r="BE73">
            <v>111.1371064336321</v>
          </cell>
          <cell r="BF73">
            <v>74.572250056509773</v>
          </cell>
          <cell r="BG73">
            <v>1458.0709999999999</v>
          </cell>
          <cell r="BH73">
            <v>4.7112741775184119</v>
          </cell>
          <cell r="BI73">
            <v>0.64675619887362712</v>
          </cell>
          <cell r="BJ73">
            <v>4.17707754644377E-2</v>
          </cell>
          <cell r="BK73">
            <v>0.53291118982696661</v>
          </cell>
          <cell r="BL73">
            <v>0.11868509976809971</v>
          </cell>
          <cell r="BM73">
            <v>6.3854234091893683E-2</v>
          </cell>
          <cell r="BN73">
            <v>35.488668608279582</v>
          </cell>
          <cell r="BO73">
            <v>7.8984165948468004</v>
          </cell>
          <cell r="BP73">
            <v>33.731598264435789</v>
          </cell>
          <cell r="BQ73">
            <v>18.932784035186778</v>
          </cell>
          <cell r="BR73">
            <v>0.55709441588160125</v>
          </cell>
          <cell r="BS73">
            <v>0.4659606526196915</v>
          </cell>
          <cell r="BT73">
            <v>0.36795565990073992</v>
          </cell>
          <cell r="BU73">
            <v>0.5459811584296711</v>
          </cell>
          <cell r="BV73">
            <v>1.0522271688949976</v>
          </cell>
          <cell r="BW73">
            <v>1.2863860595616183</v>
          </cell>
          <cell r="BX73">
            <v>0.82384881222025275</v>
          </cell>
          <cell r="BY73">
            <v>0.79080150970311125</v>
          </cell>
          <cell r="BZ73">
            <v>3939.7963999999997</v>
          </cell>
          <cell r="CA73">
            <v>532.3334704172679</v>
          </cell>
          <cell r="CB73">
            <v>179.03885258953349</v>
          </cell>
          <cell r="CC73">
            <v>353.29461782773444</v>
          </cell>
          <cell r="CD73">
            <v>2.8527000398690201</v>
          </cell>
          <cell r="CE73">
            <v>2.8352112032743046</v>
          </cell>
          <cell r="CF73">
            <v>0</v>
          </cell>
          <cell r="CG73">
            <v>67.59</v>
          </cell>
          <cell r="CH73">
            <v>23.8</v>
          </cell>
          <cell r="CI73">
            <v>0</v>
          </cell>
          <cell r="CJ73">
            <v>0</v>
          </cell>
          <cell r="CK73">
            <v>12.31</v>
          </cell>
          <cell r="CL73">
            <v>45.551249196330716</v>
          </cell>
          <cell r="CM73">
            <v>1.1953294753561947</v>
          </cell>
          <cell r="CN73">
            <v>2.6947991792065662</v>
          </cell>
          <cell r="CO73">
            <v>100</v>
          </cell>
          <cell r="CP73">
            <v>2.0787114030516789</v>
          </cell>
          <cell r="CQ73">
            <v>1.0418570112039147</v>
          </cell>
          <cell r="CR73">
            <v>0.3103672490147662</v>
          </cell>
          <cell r="CS73">
            <v>55.675786733893915</v>
          </cell>
          <cell r="CT73">
            <v>18.083906379188118</v>
          </cell>
          <cell r="CU73">
            <v>0.81255694342773799</v>
          </cell>
          <cell r="CV73">
            <v>2155.9947569444453</v>
          </cell>
          <cell r="CW73">
            <v>12.31</v>
          </cell>
          <cell r="CX73">
            <v>67.59</v>
          </cell>
          <cell r="CY73">
            <v>23.8</v>
          </cell>
          <cell r="CZ73">
            <v>42.414999999999999</v>
          </cell>
          <cell r="DA73">
            <v>0.5</v>
          </cell>
          <cell r="DB73">
            <v>0</v>
          </cell>
          <cell r="DC73">
            <v>2.0750000000000002</v>
          </cell>
          <cell r="DD73">
            <v>2.36</v>
          </cell>
          <cell r="DE73">
            <v>52.456666666666671</v>
          </cell>
          <cell r="DF73">
            <v>10.443333333333333</v>
          </cell>
          <cell r="DG73">
            <v>6.17</v>
          </cell>
          <cell r="DH73">
            <v>3.22</v>
          </cell>
          <cell r="DI73">
            <v>13.26</v>
          </cell>
          <cell r="DJ73">
            <v>1.9366666666666668</v>
          </cell>
          <cell r="DK73">
            <v>6.9666666666666668E-2</v>
          </cell>
          <cell r="DL73">
            <v>1.2666666666666666E-2</v>
          </cell>
          <cell r="DM73">
            <v>2.1493333333333333</v>
          </cell>
          <cell r="DN73">
            <v>61.863333333333337</v>
          </cell>
          <cell r="DO73">
            <v>1.93</v>
          </cell>
          <cell r="DP73">
            <v>15.31</v>
          </cell>
          <cell r="DQ73">
            <v>60.823333333333331</v>
          </cell>
          <cell r="DR73">
            <v>0.46</v>
          </cell>
          <cell r="DS73">
            <v>6.5166666666666666</v>
          </cell>
          <cell r="DT73">
            <v>2.9466666666666668</v>
          </cell>
          <cell r="DU73">
            <v>8.1000000000000003E-2</v>
          </cell>
          <cell r="DV73">
            <v>4.7333333333333338E-2</v>
          </cell>
          <cell r="DW73">
            <v>6.533333333333334E-2</v>
          </cell>
          <cell r="DX73">
            <v>97.53</v>
          </cell>
          <cell r="DY73">
            <v>60.83</v>
          </cell>
          <cell r="DZ73">
            <v>0.46</v>
          </cell>
          <cell r="EA73">
            <v>5.873333333333334</v>
          </cell>
          <cell r="EB73">
            <v>3.5333333333333332</v>
          </cell>
          <cell r="EC73">
            <v>1.9866666666666666</v>
          </cell>
          <cell r="ED73">
            <v>0.36833333333333335</v>
          </cell>
          <cell r="EE73">
            <v>5.7666666666666665E-2</v>
          </cell>
          <cell r="EF73">
            <v>2.5499999999999998</v>
          </cell>
          <cell r="EG73">
            <v>0.80387731481459923</v>
          </cell>
          <cell r="EH73">
            <v>12</v>
          </cell>
          <cell r="EI73">
            <v>38.812640016888153</v>
          </cell>
          <cell r="EJ73">
            <v>40</v>
          </cell>
          <cell r="EK73">
            <v>2.1261881237646696</v>
          </cell>
          <cell r="EL73">
            <v>1.2686845908131703</v>
          </cell>
          <cell r="EM73">
            <v>19.788194444444443</v>
          </cell>
          <cell r="EN73">
            <v>20.443854166666668</v>
          </cell>
          <cell r="EO73">
            <v>12.214479166666667</v>
          </cell>
          <cell r="EP73">
            <v>9.986493055555556</v>
          </cell>
          <cell r="EQ73">
            <v>15.819791666666667</v>
          </cell>
          <cell r="ER73">
            <v>21.042534722222221</v>
          </cell>
          <cell r="ES73">
            <v>31.901840277777779</v>
          </cell>
          <cell r="ET73">
            <v>13.176493055555556</v>
          </cell>
          <cell r="EU73">
            <v>3319947.9306996288</v>
          </cell>
          <cell r="EV73">
            <v>2078412.6200025233</v>
          </cell>
          <cell r="EW73">
            <v>466875.67518099106</v>
          </cell>
          <cell r="EX73">
            <v>585174.11767121404</v>
          </cell>
          <cell r="EY73">
            <v>0</v>
          </cell>
          <cell r="EZ73">
            <v>380682.6</v>
          </cell>
          <cell r="FA73">
            <v>888259.4</v>
          </cell>
          <cell r="FB73">
            <v>0</v>
          </cell>
          <cell r="FC73">
            <v>158460</v>
          </cell>
          <cell r="FD73">
            <v>1483363.7351798653</v>
          </cell>
          <cell r="FF73">
            <v>716409.33333333372</v>
          </cell>
          <cell r="FG73">
            <v>0</v>
          </cell>
          <cell r="FH73">
            <v>2.36</v>
          </cell>
          <cell r="FI73">
            <v>2.36</v>
          </cell>
          <cell r="FJ73">
            <v>3.5</v>
          </cell>
          <cell r="FK73">
            <v>3.5</v>
          </cell>
          <cell r="FL73">
            <v>3.5</v>
          </cell>
          <cell r="FM73">
            <v>1.54</v>
          </cell>
          <cell r="FN73">
            <v>244681.85762004147</v>
          </cell>
          <cell r="FO73">
            <v>200810.6</v>
          </cell>
          <cell r="FP73">
            <v>96074.41</v>
          </cell>
          <cell r="FQ73">
            <v>2961.53</v>
          </cell>
          <cell r="FR73">
            <v>20.172499999999999</v>
          </cell>
          <cell r="FS73">
            <v>9.0000000000000788E-2</v>
          </cell>
          <cell r="FT73">
            <v>1.3217291666666675</v>
          </cell>
          <cell r="FU73">
            <v>52.537145833333327</v>
          </cell>
          <cell r="FV73">
            <v>124754.67176271186</v>
          </cell>
          <cell r="FW73">
            <v>5638.9504583333328</v>
          </cell>
          <cell r="FX73">
            <v>30</v>
          </cell>
          <cell r="FY73">
            <v>40</v>
          </cell>
          <cell r="GA73">
            <v>0</v>
          </cell>
          <cell r="GB73">
            <v>74.121374999999972</v>
          </cell>
          <cell r="GC73">
            <v>10.335520833333334</v>
          </cell>
          <cell r="GD73">
            <v>5112.3769444444442</v>
          </cell>
          <cell r="GE73">
            <v>209.39350694444454</v>
          </cell>
          <cell r="GF73">
            <v>956975.77541666804</v>
          </cell>
          <cell r="GG73" t="str">
            <v xml:space="preserve"> </v>
          </cell>
          <cell r="GH73" t="str">
            <v xml:space="preserve"> </v>
          </cell>
          <cell r="GI73">
            <v>58.062539271800205</v>
          </cell>
          <cell r="GJ73">
            <v>1157.5833333330229</v>
          </cell>
          <cell r="GK73">
            <v>99.999999616144692</v>
          </cell>
          <cell r="GL73">
            <v>2.6947991792065662</v>
          </cell>
          <cell r="GM73">
            <v>15.359727481050822</v>
          </cell>
          <cell r="GN73">
            <v>540.65962869923624</v>
          </cell>
          <cell r="GO73">
            <v>60.587303495812449</v>
          </cell>
          <cell r="GP73">
            <v>30.366556340809343</v>
          </cell>
          <cell r="GQ73">
            <v>9.0461401633781975</v>
          </cell>
          <cell r="GR73">
            <v>74.660194230030086</v>
          </cell>
          <cell r="GS73">
            <v>24.250182025464426</v>
          </cell>
          <cell r="GT73">
            <v>1.0896237445054884</v>
          </cell>
          <cell r="GU73">
            <v>0.53333333333333333</v>
          </cell>
          <cell r="GV73">
            <v>10</v>
          </cell>
          <cell r="GW73">
            <v>1.54</v>
          </cell>
          <cell r="GX73">
            <v>11.8</v>
          </cell>
          <cell r="GY73">
            <v>24.45</v>
          </cell>
          <cell r="GZ73">
            <v>66.13333333333334</v>
          </cell>
          <cell r="HA73">
            <v>67.553472222222197</v>
          </cell>
          <cell r="HB73">
            <v>145.18197916666665</v>
          </cell>
          <cell r="HC73">
            <v>84.301666666666719</v>
          </cell>
          <cell r="HD73">
            <v>21.227847222222238</v>
          </cell>
          <cell r="HE73">
            <v>54.226166482638902</v>
          </cell>
          <cell r="HF73">
            <v>5422.6166482638901</v>
          </cell>
          <cell r="HG73">
            <v>29.02224851886929</v>
          </cell>
          <cell r="HH73">
            <v>0.20923996663248534</v>
          </cell>
          <cell r="HI73">
            <v>317254.86049999954</v>
          </cell>
          <cell r="HJ73">
            <v>2.3826265109977037E-2</v>
          </cell>
          <cell r="HL73">
            <v>200.08957507756759</v>
          </cell>
          <cell r="HM73">
            <v>2.6763315063012105</v>
          </cell>
          <cell r="HN73">
            <v>243.86708074696273</v>
          </cell>
          <cell r="HO73">
            <v>2.4699999999999989</v>
          </cell>
          <cell r="HP73">
            <v>442.65694945654127</v>
          </cell>
          <cell r="HQ73">
            <v>18.046710069444448</v>
          </cell>
          <cell r="HR73">
            <v>196.12738201159465</v>
          </cell>
          <cell r="HS73">
            <v>5.9075439165175032</v>
          </cell>
          <cell r="HT73">
            <v>164.15818396346324</v>
          </cell>
          <cell r="HU73">
            <v>47.446550081449786</v>
          </cell>
          <cell r="HV73">
            <v>13218.952520833311</v>
          </cell>
          <cell r="HW73">
            <v>152.89197916666666</v>
          </cell>
          <cell r="HX73">
            <v>416.36705729166681</v>
          </cell>
          <cell r="HY73">
            <v>842.66992019075713</v>
          </cell>
          <cell r="HZ73">
            <v>1490.5248810165956</v>
          </cell>
          <cell r="IA73">
            <v>50.969791035185942</v>
          </cell>
          <cell r="IB73">
            <v>19.264646165131399</v>
          </cell>
          <cell r="IC73">
            <v>903.86230271462375</v>
          </cell>
          <cell r="ID73">
            <v>747.90563796396702</v>
          </cell>
          <cell r="IE73">
            <v>0.91393681833041107</v>
          </cell>
          <cell r="IF73">
            <v>1950</v>
          </cell>
          <cell r="IG73">
            <v>600</v>
          </cell>
          <cell r="IH73">
            <v>1111</v>
          </cell>
          <cell r="II73">
            <v>17.654830539574512</v>
          </cell>
          <cell r="IJ73">
            <v>86.81</v>
          </cell>
          <cell r="IK73">
            <v>63.75</v>
          </cell>
          <cell r="IL73">
            <v>149.81</v>
          </cell>
          <cell r="IM73">
            <v>51.33159639343971</v>
          </cell>
          <cell r="IN73">
            <v>1106.94</v>
          </cell>
          <cell r="IO73">
            <v>25.004924844010191</v>
          </cell>
          <cell r="IP73">
            <v>0.77694370196388829</v>
          </cell>
          <cell r="IQ73">
            <v>0</v>
          </cell>
          <cell r="IR73">
            <v>3319.9479306996286</v>
          </cell>
          <cell r="IS73">
            <v>0</v>
          </cell>
          <cell r="IU73">
            <v>158.46</v>
          </cell>
          <cell r="IV73">
            <v>200.48</v>
          </cell>
        </row>
        <row r="74">
          <cell r="A74">
            <v>44994</v>
          </cell>
          <cell r="B74">
            <v>2458.3133437499987</v>
          </cell>
          <cell r="C74">
            <v>3.0569479166666627</v>
          </cell>
          <cell r="D74">
            <v>1115.1477604166664</v>
          </cell>
          <cell r="E74">
            <v>1.3931249999999931</v>
          </cell>
          <cell r="F74">
            <v>180.326875</v>
          </cell>
          <cell r="G74">
            <v>164.89854166666663</v>
          </cell>
          <cell r="H74">
            <v>158.4139583333334</v>
          </cell>
          <cell r="I74">
            <v>162.51750000000001</v>
          </cell>
          <cell r="J74">
            <v>322.11479166666669</v>
          </cell>
          <cell r="K74">
            <v>448.95708333333357</v>
          </cell>
          <cell r="L74">
            <v>673.10770833333277</v>
          </cell>
          <cell r="M74">
            <v>374.98562500000025</v>
          </cell>
          <cell r="N74">
            <v>207.93041666666662</v>
          </cell>
          <cell r="O74">
            <v>445.79666666666674</v>
          </cell>
          <cell r="P74">
            <v>655.16270833333328</v>
          </cell>
          <cell r="Q74">
            <v>341.54229166666681</v>
          </cell>
          <cell r="R74">
            <v>855.67503601694887</v>
          </cell>
          <cell r="S74">
            <v>0.76904166666666807</v>
          </cell>
          <cell r="T74">
            <v>0.47727083333333403</v>
          </cell>
          <cell r="U74">
            <v>0.42156250000000001</v>
          </cell>
          <cell r="V74">
            <v>1.6661875000000057</v>
          </cell>
          <cell r="W74">
            <v>2.2492361111111099</v>
          </cell>
          <cell r="X74">
            <v>6.1666801289342459</v>
          </cell>
          <cell r="Y74">
            <v>25.364479166666658</v>
          </cell>
          <cell r="Z74">
            <v>20.393958333333334</v>
          </cell>
          <cell r="AA74">
            <v>3.6721186440677975</v>
          </cell>
          <cell r="AB74">
            <v>31.821524528651501</v>
          </cell>
          <cell r="AC74">
            <v>5.2720129913579665</v>
          </cell>
          <cell r="AD74">
            <v>53.73845755933354</v>
          </cell>
          <cell r="AE74">
            <v>9.168004920656978</v>
          </cell>
          <cell r="AF74">
            <v>54.239724682630275</v>
          </cell>
          <cell r="AG74">
            <v>2163.7595486111104</v>
          </cell>
          <cell r="AH74">
            <v>3891.7048571892519</v>
          </cell>
          <cell r="AI74">
            <v>0</v>
          </cell>
          <cell r="AJ74">
            <v>126025</v>
          </cell>
          <cell r="AK74">
            <v>0</v>
          </cell>
          <cell r="AL74">
            <v>0</v>
          </cell>
          <cell r="AM74">
            <v>85060</v>
          </cell>
          <cell r="AN74">
            <v>0</v>
          </cell>
          <cell r="AO74">
            <v>380.59708849418405</v>
          </cell>
          <cell r="AP74">
            <v>0</v>
          </cell>
          <cell r="AQ74">
            <v>32.382979857064598</v>
          </cell>
          <cell r="AR74">
            <v>0</v>
          </cell>
          <cell r="AS74">
            <v>0</v>
          </cell>
          <cell r="AT74">
            <v>21.856744825565677</v>
          </cell>
          <cell r="AU74">
            <v>0</v>
          </cell>
          <cell r="AV74">
            <v>154</v>
          </cell>
          <cell r="AW74">
            <v>380.59708849418405</v>
          </cell>
          <cell r="AX74">
            <v>3.4312499964320402</v>
          </cell>
          <cell r="AZ74">
            <v>0</v>
          </cell>
          <cell r="BA74">
            <v>4.0788950668276636</v>
          </cell>
          <cell r="BB74">
            <v>-0.64764507039562336</v>
          </cell>
          <cell r="BC74">
            <v>1.0434082523031718</v>
          </cell>
          <cell r="BD74">
            <v>70.283260544849796</v>
          </cell>
          <cell r="BE74">
            <v>118.87490188908043</v>
          </cell>
          <cell r="BF74">
            <v>74.054456627488833</v>
          </cell>
          <cell r="BG74">
            <v>1467.5830000000001</v>
          </cell>
          <cell r="BH74">
            <v>4.8146960941127901</v>
          </cell>
          <cell r="BI74">
            <v>0.69052886847943851</v>
          </cell>
          <cell r="BJ74">
            <v>3.7285227800423086E-2</v>
          </cell>
          <cell r="BK74">
            <v>0.64021887415510037</v>
          </cell>
          <cell r="BL74">
            <v>0.12302203188689953</v>
          </cell>
          <cell r="BM74">
            <v>6.5099943243382696E-2</v>
          </cell>
          <cell r="BN74">
            <v>35.584054486352613</v>
          </cell>
          <cell r="BO74">
            <v>7.2687015633868217</v>
          </cell>
          <cell r="BP74">
            <v>34.107015375883599</v>
          </cell>
          <cell r="BQ74">
            <v>18.968544708735358</v>
          </cell>
          <cell r="BR74">
            <v>0.55075357308704409</v>
          </cell>
          <cell r="BS74">
            <v>0.47925932614416183</v>
          </cell>
          <cell r="BT74">
            <v>0.37993756772096382</v>
          </cell>
          <cell r="BU74">
            <v>0.59403075176719455</v>
          </cell>
          <cell r="BV74">
            <v>1.0434082523031718</v>
          </cell>
          <cell r="BW74">
            <v>1.2565713569664558</v>
          </cell>
          <cell r="BX74">
            <v>0.80744774334082825</v>
          </cell>
          <cell r="BY74">
            <v>0.76924978071306949</v>
          </cell>
          <cell r="BZ74">
            <v>3891.7048000000004</v>
          </cell>
          <cell r="CA74">
            <v>526.8742109049806</v>
          </cell>
          <cell r="CB74">
            <v>168.44825314942625</v>
          </cell>
          <cell r="CC74">
            <v>358.42595775555429</v>
          </cell>
          <cell r="CD74">
            <v>2.8645364353268965</v>
          </cell>
          <cell r="CE74">
            <v>2.7890043419512089</v>
          </cell>
          <cell r="CF74">
            <v>0</v>
          </cell>
          <cell r="CG74">
            <v>67.709999999999994</v>
          </cell>
          <cell r="CH74">
            <v>23.5</v>
          </cell>
          <cell r="CI74">
            <v>0</v>
          </cell>
          <cell r="CJ74">
            <v>0</v>
          </cell>
          <cell r="CK74">
            <v>12.56</v>
          </cell>
          <cell r="CL74">
            <v>44.568738461258292</v>
          </cell>
          <cell r="CM74">
            <v>1.2437251637024851</v>
          </cell>
          <cell r="CN74">
            <v>2.6619047879616966</v>
          </cell>
          <cell r="CO74">
            <v>100</v>
          </cell>
          <cell r="CP74">
            <v>2.1594223911654389</v>
          </cell>
          <cell r="CQ74">
            <v>1.0269126533492574</v>
          </cell>
          <cell r="CR74">
            <v>0.24491495191734411</v>
          </cell>
          <cell r="CS74">
            <v>55.816944182752749</v>
          </cell>
          <cell r="CT74">
            <v>17.388212816221294</v>
          </cell>
          <cell r="CU74">
            <v>0.84929962851478091</v>
          </cell>
          <cell r="CV74">
            <v>2163.7595486111104</v>
          </cell>
          <cell r="CW74">
            <v>12.56</v>
          </cell>
          <cell r="CX74">
            <v>67.709999999999994</v>
          </cell>
          <cell r="CY74">
            <v>23.5</v>
          </cell>
          <cell r="CZ74">
            <v>42.7</v>
          </cell>
          <cell r="DA74">
            <v>0.55000000000000004</v>
          </cell>
          <cell r="DB74" t="e">
            <v>#DIV/0!</v>
          </cell>
          <cell r="DC74">
            <v>2.27</v>
          </cell>
          <cell r="DD74">
            <v>1.458</v>
          </cell>
          <cell r="DE74">
            <v>51.976666666666667</v>
          </cell>
          <cell r="DF74">
            <v>9.6433333333333326</v>
          </cell>
          <cell r="DG74">
            <v>6.4266666666666667</v>
          </cell>
          <cell r="DH74">
            <v>3.24</v>
          </cell>
          <cell r="DI74">
            <v>13.483333333333334</v>
          </cell>
          <cell r="DJ74">
            <v>2.0299999999999998</v>
          </cell>
          <cell r="DK74">
            <v>7.166666666666667E-2</v>
          </cell>
          <cell r="DL74">
            <v>1.1666666666666667E-2</v>
          </cell>
          <cell r="DM74">
            <v>2.0993333333333335</v>
          </cell>
          <cell r="DN74">
            <v>58.156666666666666</v>
          </cell>
          <cell r="DO74">
            <v>2.08</v>
          </cell>
          <cell r="DP74">
            <v>13.85</v>
          </cell>
          <cell r="DQ74">
            <v>62.416666666666664</v>
          </cell>
          <cell r="DR74">
            <v>0.44333333333333336</v>
          </cell>
          <cell r="DS74">
            <v>2.74</v>
          </cell>
          <cell r="DT74">
            <v>3.35</v>
          </cell>
          <cell r="DU74">
            <v>0.18666666666666665</v>
          </cell>
          <cell r="DV74">
            <v>6.5000000000000002E-2</v>
          </cell>
          <cell r="DW74">
            <v>6.8333333333333343E-2</v>
          </cell>
          <cell r="DX74">
            <v>98.09</v>
          </cell>
          <cell r="DY74">
            <v>60.726666666666667</v>
          </cell>
          <cell r="DZ74">
            <v>0.58666666666666667</v>
          </cell>
          <cell r="EA74">
            <v>5.916666666666667</v>
          </cell>
          <cell r="EB74">
            <v>3.42</v>
          </cell>
          <cell r="EC74">
            <v>1.9</v>
          </cell>
          <cell r="ED74">
            <v>0.373</v>
          </cell>
          <cell r="EE74">
            <v>5.7333333333333326E-2</v>
          </cell>
          <cell r="EF74">
            <v>2.6083333333333334</v>
          </cell>
          <cell r="EG74">
            <v>0.94877314816403668</v>
          </cell>
          <cell r="EH74">
            <v>12</v>
          </cell>
          <cell r="EI74">
            <v>31.63342275881465</v>
          </cell>
          <cell r="EJ74">
            <v>60</v>
          </cell>
          <cell r="EK74">
            <v>2.0891264387268005</v>
          </cell>
          <cell r="EL74">
            <v>1.2072948936443595</v>
          </cell>
          <cell r="EM74">
            <v>24.068993055555556</v>
          </cell>
          <cell r="EN74">
            <v>21.742465277777779</v>
          </cell>
          <cell r="EO74">
            <v>18.922291666666666</v>
          </cell>
          <cell r="EP74">
            <v>6.8476388888888886</v>
          </cell>
          <cell r="EQ74">
            <v>21.24423611111111</v>
          </cell>
          <cell r="ER74">
            <v>24.498715277777777</v>
          </cell>
          <cell r="ES74">
            <v>25.492361111111112</v>
          </cell>
          <cell r="ET74">
            <v>3.917013888888889</v>
          </cell>
          <cell r="EU74">
            <v>3428397.0963040646</v>
          </cell>
          <cell r="EV74">
            <v>2030144.2811889737</v>
          </cell>
          <cell r="EW74">
            <v>336343.00000688585</v>
          </cell>
          <cell r="EX74">
            <v>584898.83923775889</v>
          </cell>
          <cell r="EY74">
            <v>0</v>
          </cell>
          <cell r="EZ74">
            <v>361367.16</v>
          </cell>
          <cell r="FA74">
            <v>929229.84</v>
          </cell>
          <cell r="FB74">
            <v>0</v>
          </cell>
          <cell r="FC74">
            <v>127573</v>
          </cell>
          <cell r="FD74">
            <v>1481171.5161588411</v>
          </cell>
          <cell r="FF74">
            <v>665466.33333333337</v>
          </cell>
          <cell r="FG74">
            <v>0</v>
          </cell>
          <cell r="FH74">
            <v>1.458</v>
          </cell>
          <cell r="FI74">
            <v>1.458</v>
          </cell>
          <cell r="FJ74">
            <v>3.5</v>
          </cell>
          <cell r="FK74">
            <v>3.5</v>
          </cell>
          <cell r="FL74">
            <v>3.5</v>
          </cell>
          <cell r="FM74">
            <v>1.49</v>
          </cell>
          <cell r="FN74">
            <v>239514.6052083332</v>
          </cell>
          <cell r="FO74">
            <v>207063.4</v>
          </cell>
          <cell r="FP74">
            <v>96074.41</v>
          </cell>
          <cell r="FQ74">
            <v>3046.7</v>
          </cell>
          <cell r="FR74">
            <v>20.147333333333325</v>
          </cell>
          <cell r="FS74">
            <v>9.0208333333334084E-2</v>
          </cell>
          <cell r="FT74">
            <v>1.4436666666666662</v>
          </cell>
          <cell r="FU74">
            <v>56.330750000000002</v>
          </cell>
          <cell r="FV74">
            <v>186842.8841875002</v>
          </cell>
          <cell r="FW74">
            <v>5110.5394583333336</v>
          </cell>
          <cell r="FX74">
            <v>28</v>
          </cell>
          <cell r="FY74">
            <v>44</v>
          </cell>
          <cell r="GA74">
            <v>0</v>
          </cell>
          <cell r="GB74">
            <v>78.011958333333354</v>
          </cell>
          <cell r="GC74">
            <v>10.745694444444442</v>
          </cell>
          <cell r="GD74">
            <v>4842.5882986111101</v>
          </cell>
          <cell r="GE74">
            <v>205.07951388888895</v>
          </cell>
          <cell r="GF74">
            <v>905453.7029166671</v>
          </cell>
          <cell r="GG74" t="str">
            <v xml:space="preserve"> </v>
          </cell>
          <cell r="GH74" t="str">
            <v xml:space="preserve"> </v>
          </cell>
          <cell r="GI74">
            <v>57.690851096295944</v>
          </cell>
          <cell r="GJ74">
            <v>1366.2333333562128</v>
          </cell>
          <cell r="GK74">
            <v>99.999998530483339</v>
          </cell>
          <cell r="GL74">
            <v>2.6619047879616966</v>
          </cell>
          <cell r="GM74">
            <v>15.249182376943896</v>
          </cell>
          <cell r="GN74">
            <v>534.8433772256426</v>
          </cell>
          <cell r="GO74">
            <v>62.933985964616333</v>
          </cell>
          <cell r="GP74">
            <v>29.928237651499739</v>
          </cell>
          <cell r="GQ74">
            <v>7.1377763838839217</v>
          </cell>
          <cell r="GR74">
            <v>75.372836051616687</v>
          </cell>
          <cell r="GS74">
            <v>23.480305721083141</v>
          </cell>
          <cell r="GT74">
            <v>1.1468582273001555</v>
          </cell>
          <cell r="GU74">
            <v>0.66682870370370362</v>
          </cell>
          <cell r="GV74">
            <v>9</v>
          </cell>
          <cell r="GW74">
            <v>1.49</v>
          </cell>
          <cell r="GX74">
            <v>10.32</v>
          </cell>
          <cell r="GY74">
            <v>26.49</v>
          </cell>
          <cell r="GZ74">
            <v>67.86666666666666</v>
          </cell>
          <cell r="HA74">
            <v>70.394131944444453</v>
          </cell>
          <cell r="HB74">
            <v>147.90965277777775</v>
          </cell>
          <cell r="HC74">
            <v>101.08965277777776</v>
          </cell>
          <cell r="HD74">
            <v>20.201458333333321</v>
          </cell>
          <cell r="HE74">
            <v>57.423386399305564</v>
          </cell>
          <cell r="HF74">
            <v>5742.3386399305564</v>
          </cell>
          <cell r="HG74">
            <v>20.234983208658239</v>
          </cell>
          <cell r="HH74">
            <v>0.24503432041617826</v>
          </cell>
          <cell r="HI74">
            <v>299723.67300000007</v>
          </cell>
          <cell r="HJ74">
            <v>1.1835232455373565E-2</v>
          </cell>
          <cell r="HL74">
            <v>144.1470000029511</v>
          </cell>
          <cell r="HM74">
            <v>1.3373252760049432</v>
          </cell>
          <cell r="HN74">
            <v>213.16514952484221</v>
          </cell>
          <cell r="HO74">
            <v>1.9099999999999966</v>
          </cell>
          <cell r="HP74">
            <v>438.77697372983602</v>
          </cell>
          <cell r="HQ74">
            <v>18.341714409722226</v>
          </cell>
          <cell r="HR74">
            <v>191.55060317495736</v>
          </cell>
          <cell r="HS74">
            <v>5.5871766832802354</v>
          </cell>
          <cell r="HT74">
            <v>162.15436904955217</v>
          </cell>
          <cell r="HU74">
            <v>47.424230208466938</v>
          </cell>
          <cell r="HV74">
            <v>12488.486374999995</v>
          </cell>
          <cell r="HW74">
            <v>166.53921875000003</v>
          </cell>
          <cell r="HX74">
            <v>433.69966145833331</v>
          </cell>
          <cell r="HY74">
            <v>880.94992352020063</v>
          </cell>
          <cell r="HZ74">
            <v>1477.077716821437</v>
          </cell>
          <cell r="IA74">
            <v>53.206347243287517</v>
          </cell>
          <cell r="IB74">
            <v>19.502708115131117</v>
          </cell>
          <cell r="IC74">
            <v>909.61965125914242</v>
          </cell>
          <cell r="ID74">
            <v>746.94998671650205</v>
          </cell>
          <cell r="IE74">
            <v>0.97396831948815832</v>
          </cell>
          <cell r="IF74">
            <v>1831</v>
          </cell>
          <cell r="IG74">
            <v>600</v>
          </cell>
          <cell r="IH74">
            <v>1071</v>
          </cell>
          <cell r="II74">
            <v>12.623921083352563</v>
          </cell>
          <cell r="IJ74">
            <v>86.5</v>
          </cell>
          <cell r="IK74">
            <v>63.190000000000012</v>
          </cell>
          <cell r="IL74">
            <v>187.2</v>
          </cell>
          <cell r="IM74">
            <v>51.960483935030815</v>
          </cell>
          <cell r="IN74">
            <v>1143.08</v>
          </cell>
          <cell r="IO74">
            <v>25.004609580657295</v>
          </cell>
          <cell r="IP74">
            <v>0.74568862468705222</v>
          </cell>
          <cell r="IQ74">
            <v>0</v>
          </cell>
          <cell r="IR74">
            <v>3428.3970963040647</v>
          </cell>
          <cell r="IS74">
            <v>0</v>
          </cell>
          <cell r="IU74">
            <v>127.57299999999999</v>
          </cell>
          <cell r="IV74">
            <v>242.97</v>
          </cell>
        </row>
        <row r="75">
          <cell r="A75">
            <v>44995</v>
          </cell>
          <cell r="B75">
            <v>2363.2433975694425</v>
          </cell>
          <cell r="C75">
            <v>2.8119166666666593</v>
          </cell>
          <cell r="D75">
            <v>1111.672395833333</v>
          </cell>
          <cell r="E75">
            <v>1.3080416666666603</v>
          </cell>
          <cell r="F75">
            <v>188.06062499999999</v>
          </cell>
          <cell r="G75">
            <v>175.43</v>
          </cell>
          <cell r="H75">
            <v>171.58270833333333</v>
          </cell>
          <cell r="I75">
            <v>163.27916666666667</v>
          </cell>
          <cell r="J75">
            <v>321.31187499999999</v>
          </cell>
          <cell r="K75">
            <v>442.20249999999999</v>
          </cell>
          <cell r="L75">
            <v>662.3975000000006</v>
          </cell>
          <cell r="M75">
            <v>379.89499999999998</v>
          </cell>
          <cell r="N75">
            <v>209.7616666666666</v>
          </cell>
          <cell r="O75">
            <v>453.63875000000002</v>
          </cell>
          <cell r="P75">
            <v>651.14208333333295</v>
          </cell>
          <cell r="Q75">
            <v>341.73229166666664</v>
          </cell>
          <cell r="R75">
            <v>873.73230844155762</v>
          </cell>
          <cell r="S75">
            <v>0.67341666666666711</v>
          </cell>
          <cell r="T75">
            <v>0.48268750000000066</v>
          </cell>
          <cell r="U75">
            <v>0.35172916666666648</v>
          </cell>
          <cell r="V75">
            <v>1.5060625000000021</v>
          </cell>
          <cell r="W75">
            <v>3.7721180555555569</v>
          </cell>
          <cell r="X75">
            <v>6.4524620099238099</v>
          </cell>
          <cell r="Y75">
            <v>25.675791666666644</v>
          </cell>
          <cell r="Z75">
            <v>20.134479166666658</v>
          </cell>
          <cell r="AA75">
            <v>4.0100216450216424</v>
          </cell>
          <cell r="AB75">
            <v>30.232909442053991</v>
          </cell>
          <cell r="AC75">
            <v>7.1610289836549796</v>
          </cell>
          <cell r="AD75">
            <v>53.482582825657843</v>
          </cell>
          <cell r="AE75">
            <v>9.1234787486331808</v>
          </cell>
          <cell r="AF75">
            <v>66.380402953901154</v>
          </cell>
          <cell r="AG75">
            <v>2185.0851388888896</v>
          </cell>
          <cell r="AH75">
            <v>3581.8703927591414</v>
          </cell>
          <cell r="AI75">
            <v>0</v>
          </cell>
          <cell r="AJ75">
            <v>119590</v>
          </cell>
          <cell r="AK75">
            <v>0</v>
          </cell>
          <cell r="AL75">
            <v>0</v>
          </cell>
          <cell r="AM75">
            <v>118176</v>
          </cell>
          <cell r="AN75">
            <v>0</v>
          </cell>
          <cell r="AO75">
            <v>374.82536766513891</v>
          </cell>
          <cell r="AP75">
            <v>0</v>
          </cell>
          <cell r="AQ75">
            <v>33.387584386569316</v>
          </cell>
          <cell r="AR75">
            <v>0</v>
          </cell>
          <cell r="AS75">
            <v>0</v>
          </cell>
          <cell r="AT75">
            <v>32.992818567331845</v>
          </cell>
          <cell r="AU75">
            <v>0</v>
          </cell>
          <cell r="AV75">
            <v>146</v>
          </cell>
          <cell r="AW75">
            <v>374.82536766513891</v>
          </cell>
          <cell r="AX75">
            <v>3.3669225419453945</v>
          </cell>
          <cell r="AZ75">
            <v>0</v>
          </cell>
          <cell r="BA75">
            <v>3.885428385010449</v>
          </cell>
          <cell r="BB75">
            <v>-0.51850584306505443</v>
          </cell>
          <cell r="BC75">
            <v>1.0511926138737693</v>
          </cell>
          <cell r="BD75">
            <v>72.961673313720866</v>
          </cell>
          <cell r="BE75">
            <v>115.39999321651943</v>
          </cell>
          <cell r="BF75">
            <v>72.479503428457051</v>
          </cell>
          <cell r="BG75">
            <v>1481.4290000000001</v>
          </cell>
          <cell r="BH75">
            <v>4.7959507792353406</v>
          </cell>
          <cell r="BI75">
            <v>0.95472936988451629</v>
          </cell>
          <cell r="BJ75">
            <v>3.4331875770826324E-2</v>
          </cell>
          <cell r="BK75">
            <v>0.63943303621482239</v>
          </cell>
          <cell r="BL75">
            <v>0.11953706973875995</v>
          </cell>
          <cell r="BM75">
            <v>8.9285654221325256E-2</v>
          </cell>
          <cell r="BN75">
            <v>35.630784487439627</v>
          </cell>
          <cell r="BO75">
            <v>7.5410905661455789</v>
          </cell>
          <cell r="BP75">
            <v>33.90940213197679</v>
          </cell>
          <cell r="BQ75">
            <v>19.098434454574029</v>
          </cell>
          <cell r="BR75">
            <v>0.61073018776256749</v>
          </cell>
          <cell r="BS75">
            <v>0.49139607327598522</v>
          </cell>
          <cell r="BT75">
            <v>0.37188648509616751</v>
          </cell>
          <cell r="BU75">
            <v>0.56546426223886137</v>
          </cell>
          <cell r="BV75">
            <v>1.0511926138737693</v>
          </cell>
          <cell r="BW75">
            <v>1.2737744932361217</v>
          </cell>
          <cell r="BX75">
            <v>0.81454626617279524</v>
          </cell>
          <cell r="BY75">
            <v>0.68986796604841238</v>
          </cell>
          <cell r="BZ75">
            <v>3581.8703999999998</v>
          </cell>
          <cell r="CA75">
            <v>540.02899499386513</v>
          </cell>
          <cell r="CB75">
            <v>148.35219752065771</v>
          </cell>
          <cell r="CC75">
            <v>391.67679747320739</v>
          </cell>
          <cell r="CD75">
            <v>2.9248462969140356</v>
          </cell>
          <cell r="CE75">
            <v>2.9524904294313004</v>
          </cell>
          <cell r="CF75">
            <v>0</v>
          </cell>
          <cell r="CG75">
            <v>68.099999999999994</v>
          </cell>
          <cell r="CH75">
            <v>23.05</v>
          </cell>
          <cell r="CI75">
            <v>0</v>
          </cell>
          <cell r="CJ75">
            <v>0</v>
          </cell>
          <cell r="CK75">
            <v>12.185</v>
          </cell>
          <cell r="CL75">
            <v>43.951888518449969</v>
          </cell>
          <cell r="CM75">
            <v>1.2752150902007848</v>
          </cell>
          <cell r="CN75">
            <v>2.4499797537619696</v>
          </cell>
          <cell r="CO75">
            <v>100</v>
          </cell>
          <cell r="CP75">
            <v>2.0399294533020162</v>
          </cell>
          <cell r="CQ75">
            <v>1.050215665539487</v>
          </cell>
          <cell r="CR75">
            <v>0.27677742310389175</v>
          </cell>
          <cell r="CS75">
            <v>54.303363187397096</v>
          </cell>
          <cell r="CT75">
            <v>17.408510624544977</v>
          </cell>
          <cell r="CU75">
            <v>0.76762961651496298</v>
          </cell>
          <cell r="CV75">
            <v>2185.0851388888896</v>
          </cell>
          <cell r="CW75">
            <v>12.185</v>
          </cell>
          <cell r="CX75">
            <v>68.099999999999994</v>
          </cell>
          <cell r="CY75">
            <v>23.05</v>
          </cell>
          <cell r="CZ75">
            <v>41.69</v>
          </cell>
          <cell r="DA75">
            <v>0.52</v>
          </cell>
          <cell r="DB75" t="e">
            <v>#DIV/0!</v>
          </cell>
          <cell r="DC75">
            <v>2.2949999999999999</v>
          </cell>
          <cell r="DD75">
            <v>1.2030000000000001</v>
          </cell>
          <cell r="DE75">
            <v>52.116666666666667</v>
          </cell>
          <cell r="DF75">
            <v>9.8766666666666669</v>
          </cell>
          <cell r="DG75">
            <v>6.2833333333333323</v>
          </cell>
          <cell r="DH75">
            <v>3.1933333333333329</v>
          </cell>
          <cell r="DI75">
            <v>13.426666666666668</v>
          </cell>
          <cell r="DJ75">
            <v>2.08</v>
          </cell>
          <cell r="DK75">
            <v>6.6333333333333341E-2</v>
          </cell>
          <cell r="DL75">
            <v>1.2999999999999999E-2</v>
          </cell>
          <cell r="DM75">
            <v>2.1393333333333335</v>
          </cell>
          <cell r="DN75">
            <v>56.49666666666667</v>
          </cell>
          <cell r="DO75">
            <v>1.98</v>
          </cell>
          <cell r="DP75">
            <v>14.043333333333331</v>
          </cell>
          <cell r="DQ75">
            <v>62.03</v>
          </cell>
          <cell r="DR75">
            <v>0.5033333333333333</v>
          </cell>
          <cell r="DS75">
            <v>5.2866666666666662</v>
          </cell>
          <cell r="DT75">
            <v>2.5533333333333332</v>
          </cell>
          <cell r="DU75">
            <v>6.0999999999999999E-2</v>
          </cell>
          <cell r="DV75">
            <v>4.5666666666666668E-2</v>
          </cell>
          <cell r="DW75">
            <v>7.2333333333333347E-2</v>
          </cell>
          <cell r="DX75">
            <v>97.586666666666673</v>
          </cell>
          <cell r="DY75">
            <v>60.693333333333328</v>
          </cell>
          <cell r="DZ75">
            <v>0.39333333333333337</v>
          </cell>
          <cell r="EA75">
            <v>5.9066666666666663</v>
          </cell>
          <cell r="EB75">
            <v>3.47</v>
          </cell>
          <cell r="EC75">
            <v>1.9433333333333334</v>
          </cell>
          <cell r="ED75">
            <v>0.43599999999999994</v>
          </cell>
          <cell r="EE75">
            <v>5.7999999999999996E-2</v>
          </cell>
          <cell r="EF75">
            <v>2.6333333333333333</v>
          </cell>
          <cell r="EG75">
            <v>0.96061342592292931</v>
          </cell>
          <cell r="EH75">
            <v>12</v>
          </cell>
          <cell r="EI75">
            <v>40.242435430212602</v>
          </cell>
          <cell r="EJ75">
            <v>45</v>
          </cell>
          <cell r="EK75">
            <v>2.0592115967009392</v>
          </cell>
          <cell r="EL75">
            <v>1.1390286560829834</v>
          </cell>
          <cell r="EM75">
            <v>15.655520833333334</v>
          </cell>
          <cell r="EN75">
            <v>17.778020833333333</v>
          </cell>
          <cell r="EO75">
            <v>24.209826388888889</v>
          </cell>
          <cell r="EP75">
            <v>8.2868750000000002</v>
          </cell>
          <cell r="EQ75">
            <v>14.140555555555556</v>
          </cell>
          <cell r="ER75">
            <v>22.767777777777777</v>
          </cell>
          <cell r="ES75">
            <v>19.541631944444443</v>
          </cell>
          <cell r="ET75">
            <v>1.6080555555555556</v>
          </cell>
          <cell r="EU75">
            <v>3117634.1516422397</v>
          </cell>
          <cell r="EV75">
            <v>1762352.2649851623</v>
          </cell>
          <cell r="EW75">
            <v>417434.37472193682</v>
          </cell>
          <cell r="EX75">
            <v>531830.50304884266</v>
          </cell>
          <cell r="EY75">
            <v>0</v>
          </cell>
          <cell r="EZ75">
            <v>331271.2</v>
          </cell>
          <cell r="FA75">
            <v>942848.8</v>
          </cell>
          <cell r="FB75">
            <v>0</v>
          </cell>
          <cell r="FC75">
            <v>146636</v>
          </cell>
          <cell r="FD75">
            <v>1342575.8896088782</v>
          </cell>
          <cell r="FF75">
            <v>540568</v>
          </cell>
          <cell r="FG75">
            <v>0</v>
          </cell>
          <cell r="FH75">
            <v>1.2030000000000001</v>
          </cell>
          <cell r="FI75">
            <v>1.2030000000000001</v>
          </cell>
          <cell r="FJ75">
            <v>1.7</v>
          </cell>
          <cell r="FK75">
            <v>1.7</v>
          </cell>
          <cell r="FL75">
            <v>1.7</v>
          </cell>
          <cell r="FM75">
            <v>1.7</v>
          </cell>
          <cell r="FN75">
            <v>231260.17522916629</v>
          </cell>
          <cell r="FO75">
            <v>205518.2</v>
          </cell>
          <cell r="FP75">
            <v>96074.41</v>
          </cell>
          <cell r="FQ75">
            <v>2877.38</v>
          </cell>
          <cell r="FR75">
            <v>20.622770833333345</v>
          </cell>
          <cell r="FS75">
            <v>9.0437500000000892E-2</v>
          </cell>
          <cell r="FT75">
            <v>1.4736041666666659</v>
          </cell>
          <cell r="FU75">
            <v>54.348916666666661</v>
          </cell>
          <cell r="FV75">
            <v>186546.84516198692</v>
          </cell>
          <cell r="FW75">
            <v>5953.4223333333312</v>
          </cell>
          <cell r="FX75">
            <v>26</v>
          </cell>
          <cell r="FY75">
            <v>48</v>
          </cell>
          <cell r="GA75">
            <v>0</v>
          </cell>
          <cell r="GB75">
            <v>76.535729166666712</v>
          </cell>
          <cell r="GC75">
            <v>10.060833333333337</v>
          </cell>
          <cell r="GD75">
            <v>5094.0486458333335</v>
          </cell>
          <cell r="GE75">
            <v>210.04763888888903</v>
          </cell>
          <cell r="GF75">
            <v>760770.32</v>
          </cell>
          <cell r="GG75" t="str">
            <v xml:space="preserve"> </v>
          </cell>
          <cell r="GH75" t="str">
            <v xml:space="preserve"> </v>
          </cell>
          <cell r="GI75">
            <v>57.698888313760023</v>
          </cell>
          <cell r="GJ75">
            <v>1383.2833333290182</v>
          </cell>
          <cell r="GK75">
            <v>100.000000202153</v>
          </cell>
          <cell r="GL75">
            <v>2.4499797537619696</v>
          </cell>
          <cell r="GM75">
            <v>26.602691167536385</v>
          </cell>
          <cell r="GN75">
            <v>549.36825533455249</v>
          </cell>
          <cell r="GO75">
            <v>60.587359165184509</v>
          </cell>
          <cell r="GP75">
            <v>31.192154035497243</v>
          </cell>
          <cell r="GQ75">
            <v>8.2204867993182518</v>
          </cell>
          <cell r="GR75">
            <v>74.922372006865061</v>
          </cell>
          <cell r="GS75">
            <v>24.018529102822214</v>
          </cell>
          <cell r="GT75">
            <v>1.0590988903127265</v>
          </cell>
          <cell r="GU75">
            <v>0.70087962962962969</v>
          </cell>
          <cell r="GV75">
            <v>8</v>
          </cell>
          <cell r="GW75">
            <v>1.7</v>
          </cell>
          <cell r="GX75">
            <v>10.32</v>
          </cell>
          <cell r="GY75">
            <v>26.49</v>
          </cell>
          <cell r="GZ75">
            <v>65</v>
          </cell>
          <cell r="HA75">
            <v>62.501701388888883</v>
          </cell>
          <cell r="HB75">
            <v>120.59517361111109</v>
          </cell>
          <cell r="HC75">
            <v>90.017881944444383</v>
          </cell>
          <cell r="HD75">
            <v>19.344895833333332</v>
          </cell>
          <cell r="HE75">
            <v>54.923854506944444</v>
          </cell>
          <cell r="HF75">
            <v>5492.3854506944444</v>
          </cell>
          <cell r="HG75">
            <v>30.51415468866271</v>
          </cell>
          <cell r="HH75">
            <v>0.35514615002670125</v>
          </cell>
          <cell r="HI75">
            <v>302673.02900000016</v>
          </cell>
          <cell r="HJ75">
            <v>1.1340043690792848E-2</v>
          </cell>
          <cell r="HL75">
            <v>178.95724551132849</v>
          </cell>
          <cell r="HM75">
            <v>1.3329190465827949</v>
          </cell>
          <cell r="HN75">
            <v>185.04698782344201</v>
          </cell>
          <cell r="HO75">
            <v>2.4133333333333269</v>
          </cell>
          <cell r="HP75">
            <v>453.87964731482333</v>
          </cell>
          <cell r="HQ75">
            <v>15.49853298611111</v>
          </cell>
          <cell r="HR75">
            <v>196.25898044363458</v>
          </cell>
          <cell r="HS75">
            <v>6.2951254347869385</v>
          </cell>
          <cell r="HT75">
            <v>149.24459969829755</v>
          </cell>
          <cell r="HU75">
            <v>43.121392139095349</v>
          </cell>
          <cell r="HV75">
            <v>12611.376208333339</v>
          </cell>
          <cell r="HW75">
            <v>174.58812500000002</v>
          </cell>
          <cell r="HX75">
            <v>432.76020833333331</v>
          </cell>
          <cell r="HY75">
            <v>870.39278639021416</v>
          </cell>
          <cell r="HZ75">
            <v>1549.537977901148</v>
          </cell>
          <cell r="IA75">
            <v>57.377341295056688</v>
          </cell>
          <cell r="IB75">
            <v>21.189706934519933</v>
          </cell>
          <cell r="IC75">
            <v>950.08197375857208</v>
          </cell>
          <cell r="ID75">
            <v>777.55362524760903</v>
          </cell>
          <cell r="IE75">
            <v>0.93735074733502888</v>
          </cell>
          <cell r="IF75">
            <v>1918</v>
          </cell>
          <cell r="IG75">
            <v>600</v>
          </cell>
          <cell r="IH75">
            <v>1036</v>
          </cell>
          <cell r="II75">
            <v>13.099335313817102</v>
          </cell>
          <cell r="IJ75">
            <v>86.924999999999997</v>
          </cell>
          <cell r="IK75">
            <v>63.190000000000012</v>
          </cell>
          <cell r="IL75">
            <v>145.72999999999999</v>
          </cell>
          <cell r="IM75">
            <v>54.838833351303755</v>
          </cell>
          <cell r="IN75">
            <v>1040.04</v>
          </cell>
          <cell r="IO75">
            <v>25.014947349570306</v>
          </cell>
          <cell r="IP75">
            <v>0.82470878901704547</v>
          </cell>
          <cell r="IQ75">
            <v>0</v>
          </cell>
          <cell r="IR75">
            <v>3117.6341516422394</v>
          </cell>
          <cell r="IS75">
            <v>0</v>
          </cell>
          <cell r="IU75">
            <v>146.636</v>
          </cell>
          <cell r="IV75">
            <v>144.43</v>
          </cell>
        </row>
        <row r="76">
          <cell r="A76">
            <v>44996</v>
          </cell>
          <cell r="B76">
            <v>2489.6958975694438</v>
          </cell>
          <cell r="C76">
            <v>3.1077291666666702</v>
          </cell>
          <cell r="D76">
            <v>1095.5543749999997</v>
          </cell>
          <cell r="E76">
            <v>1.397791666666659</v>
          </cell>
          <cell r="F76">
            <v>187.94874999999999</v>
          </cell>
          <cell r="G76">
            <v>173.70020833333328</v>
          </cell>
          <cell r="H76">
            <v>168.47395833333346</v>
          </cell>
          <cell r="I76">
            <v>159.988125</v>
          </cell>
          <cell r="J76">
            <v>372.72354166666679</v>
          </cell>
          <cell r="K76">
            <v>532.28687500000012</v>
          </cell>
          <cell r="L76">
            <v>810.41499999999996</v>
          </cell>
          <cell r="M76">
            <v>435.39854166666657</v>
          </cell>
          <cell r="N76">
            <v>215.42708333333329</v>
          </cell>
          <cell r="O76">
            <v>473.80729166666714</v>
          </cell>
          <cell r="P76">
            <v>700.98145833333285</v>
          </cell>
          <cell r="Q76">
            <v>358.92312500000037</v>
          </cell>
          <cell r="R76">
            <v>872.54911250000021</v>
          </cell>
          <cell r="S76">
            <v>0.71229166666666566</v>
          </cell>
          <cell r="T76">
            <v>0.42608333333333309</v>
          </cell>
          <cell r="U76">
            <v>0.57595833333333479</v>
          </cell>
          <cell r="V76">
            <v>1.7125625000000051</v>
          </cell>
          <cell r="W76">
            <v>3.5202430555555568</v>
          </cell>
          <cell r="X76">
            <v>6.6768959034401512</v>
          </cell>
          <cell r="Y76">
            <v>25.712104166666677</v>
          </cell>
          <cell r="Z76">
            <v>20.624708333333338</v>
          </cell>
          <cell r="AA76">
            <v>3.9219374999999972</v>
          </cell>
          <cell r="AB76">
            <v>30.547145719860563</v>
          </cell>
          <cell r="AC76">
            <v>8.5966152495941213</v>
          </cell>
          <cell r="AD76">
            <v>51.326515296716849</v>
          </cell>
          <cell r="AE76">
            <v>9.5297237338284688</v>
          </cell>
          <cell r="AF76">
            <v>109.21538295678337</v>
          </cell>
          <cell r="AG76">
            <v>2142.4640624999984</v>
          </cell>
          <cell r="AH76">
            <v>4018.9118795992672</v>
          </cell>
          <cell r="AI76">
            <v>0</v>
          </cell>
          <cell r="AJ76">
            <v>253782</v>
          </cell>
          <cell r="AK76">
            <v>0</v>
          </cell>
          <cell r="AL76">
            <v>0</v>
          </cell>
          <cell r="AM76">
            <v>185145</v>
          </cell>
          <cell r="AN76">
            <v>7934</v>
          </cell>
          <cell r="AO76">
            <v>369.84267716478354</v>
          </cell>
          <cell r="AP76">
            <v>0</v>
          </cell>
          <cell r="AQ76">
            <v>63.146943153504786</v>
          </cell>
          <cell r="AR76">
            <v>0</v>
          </cell>
          <cell r="AS76">
            <v>0</v>
          </cell>
          <cell r="AT76">
            <v>46.068439803278579</v>
          </cell>
          <cell r="AU76">
            <v>1.9741662016214978</v>
          </cell>
          <cell r="AV76">
            <v>156</v>
          </cell>
          <cell r="AW76">
            <v>369.84267716478354</v>
          </cell>
          <cell r="AX76">
            <v>3.4476928956278914</v>
          </cell>
          <cell r="AZ76">
            <v>0</v>
          </cell>
          <cell r="BA76">
            <v>4.0040409858501214</v>
          </cell>
          <cell r="BB76">
            <v>-0.55634809022222997</v>
          </cell>
          <cell r="BC76">
            <v>1.0300692508344946</v>
          </cell>
          <cell r="BD76">
            <v>83.009847110970952</v>
          </cell>
          <cell r="BE76">
            <v>116.1368227120156</v>
          </cell>
          <cell r="BF76">
            <v>74.581759026305036</v>
          </cell>
          <cell r="BG76">
            <v>1479.8333333333333</v>
          </cell>
          <cell r="BH76">
            <v>4.772503435009618</v>
          </cell>
          <cell r="BI76">
            <v>1.0438527067875789</v>
          </cell>
          <cell r="BJ76">
            <v>3.664523220665019E-2</v>
          </cell>
          <cell r="BK76">
            <v>0.41850910589822393</v>
          </cell>
          <cell r="BL76">
            <v>0.12211526643183691</v>
          </cell>
          <cell r="BM76">
            <v>9.3730095680631551E-2</v>
          </cell>
          <cell r="BN76">
            <v>35.068741412475951</v>
          </cell>
          <cell r="BO76">
            <v>7.9848388418396654</v>
          </cell>
          <cell r="BP76">
            <v>34.051230607809337</v>
          </cell>
          <cell r="BQ76">
            <v>19.355551225361612</v>
          </cell>
          <cell r="BR76">
            <v>0.55445801793699567</v>
          </cell>
          <cell r="BS76">
            <v>0.45332084238926773</v>
          </cell>
          <cell r="BT76">
            <v>0.37983437008169074</v>
          </cell>
          <cell r="BU76">
            <v>0.60221589347722904</v>
          </cell>
          <cell r="BV76">
            <v>1.0300692508344946</v>
          </cell>
          <cell r="BW76">
            <v>1.2646432612721561</v>
          </cell>
          <cell r="BX76">
            <v>0.80620786285839008</v>
          </cell>
          <cell r="BY76">
            <v>0.71191086462314823</v>
          </cell>
          <cell r="BZ76">
            <v>4018.9115999999995</v>
          </cell>
          <cell r="CA76">
            <v>525.05847519529937</v>
          </cell>
          <cell r="CB76">
            <v>164.63290295696643</v>
          </cell>
          <cell r="CC76">
            <v>360.4255722383329</v>
          </cell>
          <cell r="CD76">
            <v>2.8430761698692826</v>
          </cell>
          <cell r="CE76">
            <v>2.7370746993594826</v>
          </cell>
          <cell r="CF76">
            <v>0</v>
          </cell>
          <cell r="CG76">
            <v>67.400000000000006</v>
          </cell>
          <cell r="CH76">
            <v>23.7</v>
          </cell>
          <cell r="CI76">
            <v>0</v>
          </cell>
          <cell r="CJ76">
            <v>0</v>
          </cell>
          <cell r="CK76">
            <v>12.42</v>
          </cell>
          <cell r="CL76">
            <v>44.510416708817274</v>
          </cell>
          <cell r="CM76">
            <v>1.2466651043550112</v>
          </cell>
          <cell r="CN76">
            <v>2.7489135430916547</v>
          </cell>
          <cell r="CO76">
            <v>100</v>
          </cell>
          <cell r="CP76">
            <v>1.872872619632429</v>
          </cell>
          <cell r="CQ76">
            <v>1.0328456996339652</v>
          </cell>
          <cell r="CR76">
            <v>0.54197457636149693</v>
          </cell>
          <cell r="CS76">
            <v>55.853515388078527</v>
          </cell>
          <cell r="CT76">
            <v>17.404546136968921</v>
          </cell>
          <cell r="CU76">
            <v>1.3236975012575911</v>
          </cell>
          <cell r="CV76">
            <v>2142.4640624999984</v>
          </cell>
          <cell r="CW76">
            <v>12.42</v>
          </cell>
          <cell r="CX76">
            <v>67.400000000000006</v>
          </cell>
          <cell r="CY76">
            <v>23.7</v>
          </cell>
          <cell r="CZ76">
            <v>41.37</v>
          </cell>
          <cell r="DA76">
            <v>0.53</v>
          </cell>
          <cell r="DB76" t="e">
            <v>#DIV/0!</v>
          </cell>
          <cell r="DC76">
            <v>2.37</v>
          </cell>
          <cell r="DD76">
            <v>1.7490000000000001</v>
          </cell>
          <cell r="DE76">
            <v>52.77</v>
          </cell>
          <cell r="DF76">
            <v>10.453333333333333</v>
          </cell>
          <cell r="DG76">
            <v>6.2733333333333334</v>
          </cell>
          <cell r="DH76">
            <v>3.3733333333333335</v>
          </cell>
          <cell r="DI76">
            <v>12.87</v>
          </cell>
          <cell r="DJ76">
            <v>1.9966666666666668</v>
          </cell>
          <cell r="DK76">
            <v>6.7000000000000004E-2</v>
          </cell>
          <cell r="DL76">
            <v>1.4666666666666666E-2</v>
          </cell>
          <cell r="DM76">
            <v>2.0543333333333336</v>
          </cell>
          <cell r="DN76">
            <v>61.81</v>
          </cell>
          <cell r="DO76">
            <v>1.9833333333333334</v>
          </cell>
          <cell r="DP76">
            <v>15.18</v>
          </cell>
          <cell r="DQ76">
            <v>61.926666666666669</v>
          </cell>
          <cell r="DR76">
            <v>0.68666666666666665</v>
          </cell>
          <cell r="DS76">
            <v>3.9966666666666661</v>
          </cell>
          <cell r="DT76">
            <v>3.25</v>
          </cell>
          <cell r="DU76">
            <v>7.4999999999999997E-2</v>
          </cell>
          <cell r="DV76">
            <v>4.8333333333333332E-2</v>
          </cell>
          <cell r="DW76">
            <v>7.4999999999999997E-2</v>
          </cell>
          <cell r="DX76">
            <v>97.686666666666667</v>
          </cell>
          <cell r="DY76">
            <v>61.52</v>
          </cell>
          <cell r="DZ76">
            <v>0.63</v>
          </cell>
          <cell r="EA76">
            <v>5.1133333333333333</v>
          </cell>
          <cell r="EB76">
            <v>3.5333333333333332</v>
          </cell>
          <cell r="EC76">
            <v>1.92</v>
          </cell>
          <cell r="ED76">
            <v>0.44399999999999995</v>
          </cell>
          <cell r="EE76">
            <v>5.8666666666666666E-2</v>
          </cell>
          <cell r="EF76">
            <v>2.6916666666666664</v>
          </cell>
          <cell r="EG76">
            <v>0.89328703703358769</v>
          </cell>
          <cell r="EH76">
            <v>12</v>
          </cell>
          <cell r="EI76">
            <v>38.970294620049415</v>
          </cell>
          <cell r="EJ76">
            <v>44</v>
          </cell>
          <cell r="EK76">
            <v>1.7378762414466307</v>
          </cell>
          <cell r="EL76">
            <v>1.4584074277533767</v>
          </cell>
          <cell r="EM76">
            <v>15.945208333333333</v>
          </cell>
          <cell r="EN76">
            <v>15.108993055555555</v>
          </cell>
          <cell r="EO76">
            <v>17.714583333333334</v>
          </cell>
          <cell r="EP76">
            <v>4.7370486111111108</v>
          </cell>
          <cell r="EQ76">
            <v>8.5941666666666663</v>
          </cell>
          <cell r="ER76">
            <v>18.642951388888889</v>
          </cell>
          <cell r="ES76">
            <v>20.002743055555555</v>
          </cell>
          <cell r="ET76">
            <v>6.5921180555555559</v>
          </cell>
          <cell r="EU76">
            <v>3289484.6325077787</v>
          </cell>
          <cell r="EV76">
            <v>1957747.6832697561</v>
          </cell>
          <cell r="EW76">
            <v>550951.75644879101</v>
          </cell>
          <cell r="EX76">
            <v>610754.10230467364</v>
          </cell>
          <cell r="EY76">
            <v>0</v>
          </cell>
          <cell r="EZ76">
            <v>341873.48</v>
          </cell>
          <cell r="FA76">
            <v>973024.52</v>
          </cell>
          <cell r="FB76">
            <v>0</v>
          </cell>
          <cell r="FC76">
            <v>164170</v>
          </cell>
          <cell r="FD76">
            <v>1486365.0254326034</v>
          </cell>
          <cell r="FF76">
            <v>671618.66666666581</v>
          </cell>
          <cell r="FG76">
            <v>0</v>
          </cell>
          <cell r="FH76">
            <v>1.7490000000000001</v>
          </cell>
          <cell r="FI76">
            <v>1.7490000000000001</v>
          </cell>
          <cell r="FJ76">
            <v>4.5999999999999996</v>
          </cell>
          <cell r="FK76">
            <v>4.5999999999999996</v>
          </cell>
          <cell r="FL76">
            <v>4.5999999999999996</v>
          </cell>
          <cell r="FM76">
            <v>1.4850000000000001</v>
          </cell>
          <cell r="FN76">
            <v>249175.51187500003</v>
          </cell>
          <cell r="FO76">
            <v>212616.4</v>
          </cell>
          <cell r="FP76">
            <v>96074.41</v>
          </cell>
          <cell r="FQ76">
            <v>3066.49</v>
          </cell>
          <cell r="FR76">
            <v>20.504145833333325</v>
          </cell>
          <cell r="FS76">
            <v>9.0000000000000788E-2</v>
          </cell>
          <cell r="FT76">
            <v>1.5235208333333337</v>
          </cell>
          <cell r="FU76">
            <v>47.012458333333321</v>
          </cell>
          <cell r="FV76">
            <v>215039.77854166648</v>
          </cell>
          <cell r="FW76">
            <v>8272.8452083333323</v>
          </cell>
          <cell r="FX76">
            <v>26</v>
          </cell>
          <cell r="FY76">
            <v>48</v>
          </cell>
          <cell r="GA76">
            <v>0</v>
          </cell>
          <cell r="GB76">
            <v>69.130125000000049</v>
          </cell>
          <cell r="GC76">
            <v>10.824965277777777</v>
          </cell>
          <cell r="GD76">
            <v>4968.4871527777805</v>
          </cell>
          <cell r="GE76">
            <v>204.09100694444442</v>
          </cell>
          <cell r="GF76">
            <v>663141.76708333369</v>
          </cell>
          <cell r="GG76" t="str">
            <v xml:space="preserve"> </v>
          </cell>
          <cell r="GH76" t="str">
            <v xml:space="preserve"> </v>
          </cell>
          <cell r="GI76">
            <v>58.702048990064071</v>
          </cell>
          <cell r="GJ76">
            <v>1286.3333333283663</v>
          </cell>
          <cell r="GK76">
            <v>99.999993042911214</v>
          </cell>
          <cell r="GL76">
            <v>2.7489135430916547</v>
          </cell>
          <cell r="GM76">
            <v>23.565415217926688</v>
          </cell>
          <cell r="GN76">
            <v>532.97312611815391</v>
          </cell>
          <cell r="GO76">
            <v>54.322489744010191</v>
          </cell>
          <cell r="GP76">
            <v>29.957589927564133</v>
          </cell>
          <cell r="GQ76">
            <v>15.719920328425685</v>
          </cell>
          <cell r="GR76">
            <v>74.888975692272098</v>
          </cell>
          <cell r="GS76">
            <v>23.336196898802459</v>
          </cell>
          <cell r="GT76">
            <v>1.7748274089254481</v>
          </cell>
          <cell r="GU76">
            <v>0.74151620370370364</v>
          </cell>
          <cell r="GV76">
            <v>12</v>
          </cell>
          <cell r="GW76">
            <v>1.4850000000000001</v>
          </cell>
          <cell r="GX76">
            <v>10.92</v>
          </cell>
          <cell r="GY76">
            <v>25.56</v>
          </cell>
          <cell r="GZ76">
            <v>67.599999999999994</v>
          </cell>
          <cell r="HA76">
            <v>67.924270833333281</v>
          </cell>
          <cell r="HB76">
            <v>126.67736111111114</v>
          </cell>
          <cell r="HC76">
            <v>119.48371527777785</v>
          </cell>
          <cell r="HD76">
            <v>17.806701388888897</v>
          </cell>
          <cell r="HE76">
            <v>48.218199180555537</v>
          </cell>
          <cell r="HF76">
            <v>4821.8199180555539</v>
          </cell>
          <cell r="HG76">
            <v>13.603698249399644</v>
          </cell>
          <cell r="HH76">
            <v>0.16012910405772707</v>
          </cell>
          <cell r="HI76">
            <v>330983.49950000015</v>
          </cell>
          <cell r="HJ76">
            <v>6.9935034788788531E-3</v>
          </cell>
          <cell r="HL76">
            <v>236.19714789751484</v>
          </cell>
          <cell r="HM76">
            <v>0.78027194290701163</v>
          </cell>
          <cell r="HN76">
            <v>205.56350674332435</v>
          </cell>
          <cell r="HO76">
            <v>2.3133333333333326</v>
          </cell>
          <cell r="HP76">
            <v>437.77053189014282</v>
          </cell>
          <cell r="HQ76">
            <v>13.4172265625</v>
          </cell>
          <cell r="HR76">
            <v>190.22589179649844</v>
          </cell>
          <cell r="HS76">
            <v>5.7828478636629903</v>
          </cell>
          <cell r="HT76">
            <v>167.45466164996947</v>
          </cell>
          <cell r="HU76">
            <v>49.520602889568138</v>
          </cell>
          <cell r="HV76">
            <v>13790.979145833335</v>
          </cell>
          <cell r="HW76">
            <v>172.52776041666667</v>
          </cell>
          <cell r="HX76">
            <v>487.49536458333336</v>
          </cell>
          <cell r="HY76">
            <v>818.50130857703186</v>
          </cell>
          <cell r="HZ76">
            <v>1488.0177680323504</v>
          </cell>
          <cell r="IA76">
            <v>52.903971614625291</v>
          </cell>
          <cell r="IB76">
            <v>18.885406342267949</v>
          </cell>
          <cell r="IC76">
            <v>892.07282963802686</v>
          </cell>
          <cell r="ID76">
            <v>740.15863804139121</v>
          </cell>
          <cell r="IE76">
            <v>0.98205026355891978</v>
          </cell>
          <cell r="IF76">
            <v>2004</v>
          </cell>
          <cell r="IG76">
            <v>580</v>
          </cell>
          <cell r="IH76">
            <v>1022</v>
          </cell>
          <cell r="II76">
            <v>15.232822095429459</v>
          </cell>
          <cell r="IJ76">
            <v>86.58</v>
          </cell>
          <cell r="IK76">
            <v>63.519999999999996</v>
          </cell>
          <cell r="IL76">
            <v>320.22000000000003</v>
          </cell>
          <cell r="IM76">
            <v>51.543438153259906</v>
          </cell>
          <cell r="IN76">
            <v>1096.51</v>
          </cell>
          <cell r="IO76">
            <v>25.000258592953379</v>
          </cell>
          <cell r="IP76">
            <v>0.7529401741506333</v>
          </cell>
          <cell r="IQ76">
            <v>0</v>
          </cell>
          <cell r="IR76">
            <v>3289.4846325077788</v>
          </cell>
          <cell r="IS76">
            <v>0</v>
          </cell>
          <cell r="IU76">
            <v>164.17</v>
          </cell>
          <cell r="IV76">
            <v>220.85</v>
          </cell>
        </row>
        <row r="77">
          <cell r="A77">
            <v>44997</v>
          </cell>
          <cell r="B77">
            <v>2520.7340208333344</v>
          </cell>
          <cell r="C77">
            <v>3.085145833333331</v>
          </cell>
          <cell r="D77">
            <v>1094.5230833333337</v>
          </cell>
          <cell r="E77">
            <v>1.3970624999999917</v>
          </cell>
          <cell r="F77">
            <v>180.00562500000001</v>
          </cell>
          <cell r="G77">
            <v>168.26374999999999</v>
          </cell>
          <cell r="H77">
            <v>167.17708333333357</v>
          </cell>
          <cell r="I77">
            <v>154.20916666666665</v>
          </cell>
          <cell r="J77">
            <v>433.31687500000015</v>
          </cell>
          <cell r="K77">
            <v>559.44875000000002</v>
          </cell>
          <cell r="L77">
            <v>789.85770833333322</v>
          </cell>
          <cell r="M77">
            <v>475.90458333333305</v>
          </cell>
          <cell r="N77">
            <v>220.77354166666663</v>
          </cell>
          <cell r="O77">
            <v>495.77687499999996</v>
          </cell>
          <cell r="P77">
            <v>695.10958333333281</v>
          </cell>
          <cell r="Q77">
            <v>388.47833333333352</v>
          </cell>
          <cell r="R77">
            <v>835.18953750000003</v>
          </cell>
          <cell r="S77">
            <v>0.74562500000000054</v>
          </cell>
          <cell r="T77">
            <v>0.42483333333333345</v>
          </cell>
          <cell r="U77">
            <v>0.52181250000000035</v>
          </cell>
          <cell r="V77">
            <v>1.6903125000000001</v>
          </cell>
          <cell r="W77">
            <v>2.5254545454545441</v>
          </cell>
          <cell r="X77">
            <v>5.4787547115506356</v>
          </cell>
          <cell r="Y77">
            <v>24.956125</v>
          </cell>
          <cell r="Z77">
            <v>20.445895833333321</v>
          </cell>
          <cell r="AA77">
            <v>3.3529375000000008</v>
          </cell>
          <cell r="AB77">
            <v>32.441944306130374</v>
          </cell>
          <cell r="AC77">
            <v>6.3307928897547088</v>
          </cell>
          <cell r="AD77">
            <v>51.146207356318584</v>
          </cell>
          <cell r="AE77">
            <v>10.081055447796357</v>
          </cell>
          <cell r="AF77">
            <v>96.907766497268398</v>
          </cell>
          <cell r="AG77">
            <v>2150.6713194444433</v>
          </cell>
          <cell r="AH77">
            <v>3864.396152506064</v>
          </cell>
          <cell r="AI77">
            <v>0</v>
          </cell>
          <cell r="AJ77">
            <v>220969</v>
          </cell>
          <cell r="AK77">
            <v>0</v>
          </cell>
          <cell r="AL77">
            <v>0</v>
          </cell>
          <cell r="AM77">
            <v>153521</v>
          </cell>
          <cell r="AN77">
            <v>2006</v>
          </cell>
          <cell r="AO77">
            <v>374.61901106614243</v>
          </cell>
          <cell r="AP77">
            <v>0</v>
          </cell>
          <cell r="AQ77">
            <v>57.18073180895324</v>
          </cell>
          <cell r="AR77">
            <v>0</v>
          </cell>
          <cell r="AS77">
            <v>0</v>
          </cell>
          <cell r="AT77">
            <v>39.72703468831515</v>
          </cell>
          <cell r="AU77">
            <v>0.519097918752224</v>
          </cell>
          <cell r="AV77">
            <v>156</v>
          </cell>
          <cell r="AW77">
            <v>374.61901106614243</v>
          </cell>
          <cell r="AX77">
            <v>3.402784830480079</v>
          </cell>
          <cell r="AZ77">
            <v>0</v>
          </cell>
          <cell r="BA77">
            <v>4.4713364457618665</v>
          </cell>
          <cell r="BB77">
            <v>-1.0685516152817875</v>
          </cell>
          <cell r="BC77">
            <v>1.0110721298759222</v>
          </cell>
          <cell r="BD77">
            <v>76.841661186661412</v>
          </cell>
          <cell r="BE77">
            <v>131.40226809848073</v>
          </cell>
          <cell r="BF77">
            <v>72.887048004751989</v>
          </cell>
          <cell r="BG77">
            <v>1459.25</v>
          </cell>
          <cell r="BH77">
            <v>4.7934045206547156</v>
          </cell>
          <cell r="BI77">
            <v>0.66410249415432598</v>
          </cell>
          <cell r="BJ77">
            <v>4.5873408677578602E-2</v>
          </cell>
          <cell r="BK77">
            <v>0.45117586386074315</v>
          </cell>
          <cell r="BL77">
            <v>0.117019563522993</v>
          </cell>
          <cell r="BM77">
            <v>6.0049181605611845E-2</v>
          </cell>
          <cell r="BN77">
            <v>34.696888158627601</v>
          </cell>
          <cell r="BO77">
            <v>8.5595900634956017</v>
          </cell>
          <cell r="BP77">
            <v>34.323532638966249</v>
          </cell>
          <cell r="BQ77">
            <v>18.495753314024725</v>
          </cell>
          <cell r="BR77">
            <v>0.52693327392224576</v>
          </cell>
          <cell r="BS77">
            <v>0.47560877798819212</v>
          </cell>
          <cell r="BT77">
            <v>0.39165422747020162</v>
          </cell>
          <cell r="BU77">
            <v>0.70261390219449704</v>
          </cell>
          <cell r="BV77">
            <v>1.0110721298759222</v>
          </cell>
          <cell r="BW77">
            <v>1.2605332502483999</v>
          </cell>
          <cell r="BX77">
            <v>0.81907488422932662</v>
          </cell>
          <cell r="BY77">
            <v>0.75110810961345653</v>
          </cell>
          <cell r="BZ77">
            <v>3864.3959999999997</v>
          </cell>
          <cell r="CA77">
            <v>524.18679736367608</v>
          </cell>
          <cell r="CB77">
            <v>165.05291680642844</v>
          </cell>
          <cell r="CC77">
            <v>359.13388055724761</v>
          </cell>
          <cell r="CD77">
            <v>2.8062003435393157</v>
          </cell>
          <cell r="CE77">
            <v>2.7527263065217507</v>
          </cell>
          <cell r="CF77">
            <v>0</v>
          </cell>
          <cell r="CG77">
            <v>67.64</v>
          </cell>
          <cell r="CH77">
            <v>23.53</v>
          </cell>
          <cell r="CI77">
            <v>0</v>
          </cell>
          <cell r="CJ77">
            <v>0</v>
          </cell>
          <cell r="CK77">
            <v>12.24</v>
          </cell>
          <cell r="CL77">
            <v>45.033008350858076</v>
          </cell>
          <cell r="CM77">
            <v>1.2205933749947786</v>
          </cell>
          <cell r="CN77">
            <v>2.6432257181942544</v>
          </cell>
          <cell r="CO77">
            <v>100</v>
          </cell>
          <cell r="CP77">
            <v>2.0161103299909859</v>
          </cell>
          <cell r="CQ77">
            <v>1.0167754036966976</v>
          </cell>
          <cell r="CR77">
            <v>0.36989909679239513</v>
          </cell>
          <cell r="CS77">
            <v>54.439149425691227</v>
          </cell>
          <cell r="CT77">
            <v>17.443443498573544</v>
          </cell>
          <cell r="CU77">
            <v>1.0044550804872248</v>
          </cell>
          <cell r="CV77">
            <v>2150.6713194444433</v>
          </cell>
          <cell r="CW77">
            <v>12.24</v>
          </cell>
          <cell r="CX77">
            <v>67.64</v>
          </cell>
          <cell r="CY77">
            <v>23.53</v>
          </cell>
          <cell r="CZ77">
            <v>42.54</v>
          </cell>
          <cell r="DA77">
            <v>0.5</v>
          </cell>
          <cell r="DB77" t="e">
            <v>#DIV/0!</v>
          </cell>
          <cell r="DC77">
            <v>2.1949999999999998</v>
          </cell>
          <cell r="DD77">
            <v>2.1305000000000001</v>
          </cell>
          <cell r="DE77">
            <v>52.976666666666667</v>
          </cell>
          <cell r="DF77">
            <v>9.2033333333333331</v>
          </cell>
          <cell r="DG77">
            <v>6.08</v>
          </cell>
          <cell r="DH77">
            <v>3.2166666666666663</v>
          </cell>
          <cell r="DI77">
            <v>12.63</v>
          </cell>
          <cell r="DJ77">
            <v>1.94</v>
          </cell>
          <cell r="DK77">
            <v>6.533333333333334E-2</v>
          </cell>
          <cell r="DL77">
            <v>1.4333333333333335E-2</v>
          </cell>
          <cell r="DM77">
            <v>2.077</v>
          </cell>
          <cell r="DN77">
            <v>59.8</v>
          </cell>
          <cell r="DO77">
            <v>2.0499999999999998</v>
          </cell>
          <cell r="DP77">
            <v>13.553333333333333</v>
          </cell>
          <cell r="DQ77">
            <v>62.886666666666663</v>
          </cell>
          <cell r="DR77">
            <v>0.4366666666666667</v>
          </cell>
          <cell r="DS77">
            <v>4.1733333333333329</v>
          </cell>
          <cell r="DT77">
            <v>2.5833333333333335</v>
          </cell>
          <cell r="DU77">
            <v>4.4999999999999998E-2</v>
          </cell>
          <cell r="DV77">
            <v>4.1000000000000002E-2</v>
          </cell>
          <cell r="DW77">
            <v>7.6666666666666661E-2</v>
          </cell>
          <cell r="DX77">
            <v>97.963333333333338</v>
          </cell>
          <cell r="DY77">
            <v>60.733333333333341</v>
          </cell>
          <cell r="DZ77">
            <v>0.39</v>
          </cell>
          <cell r="EA77">
            <v>5.9266666666666667</v>
          </cell>
          <cell r="EB77">
            <v>3.52</v>
          </cell>
          <cell r="EC77">
            <v>1.93</v>
          </cell>
          <cell r="ED77">
            <v>0.46799999999999997</v>
          </cell>
          <cell r="EE77">
            <v>5.8999999999999997E-2</v>
          </cell>
          <cell r="EF77">
            <v>2.6384615384615384</v>
          </cell>
          <cell r="EG77">
            <v>0.93278935184935108</v>
          </cell>
          <cell r="EH77">
            <v>13</v>
          </cell>
          <cell r="EI77">
            <v>38.287536567401091</v>
          </cell>
          <cell r="EJ77">
            <v>40</v>
          </cell>
          <cell r="EK77">
            <v>1.6792960146941269</v>
          </cell>
          <cell r="EL77">
            <v>1.5163677797238897</v>
          </cell>
          <cell r="EM77">
            <v>23.092291666666668</v>
          </cell>
          <cell r="EN77">
            <v>16.527881944444445</v>
          </cell>
          <cell r="EO77">
            <v>14.597951388888889</v>
          </cell>
          <cell r="EP77">
            <v>8.757083333333334</v>
          </cell>
          <cell r="EQ77">
            <v>12.102222222222222</v>
          </cell>
          <cell r="ER77">
            <v>18.541493055555556</v>
          </cell>
          <cell r="ES77">
            <v>21.361041666666665</v>
          </cell>
          <cell r="ET77">
            <v>2.4409722222222223</v>
          </cell>
          <cell r="EU77">
            <v>3172543.0147629953</v>
          </cell>
          <cell r="EV77">
            <v>2012338.1402791133</v>
          </cell>
          <cell r="EW77">
            <v>392692.12319848157</v>
          </cell>
          <cell r="EX77">
            <v>625316.78682512627</v>
          </cell>
          <cell r="EY77">
            <v>0</v>
          </cell>
          <cell r="EZ77">
            <v>380060.4</v>
          </cell>
          <cell r="FA77">
            <v>886807.6</v>
          </cell>
          <cell r="FB77">
            <v>0</v>
          </cell>
          <cell r="FC77">
            <v>153643</v>
          </cell>
          <cell r="FD77">
            <v>1447676.2078879564</v>
          </cell>
          <cell r="FF77">
            <v>646339.99999999895</v>
          </cell>
          <cell r="FG77">
            <v>0</v>
          </cell>
          <cell r="FH77">
            <v>2.1305000000000001</v>
          </cell>
          <cell r="FI77">
            <v>2.1305000000000001</v>
          </cell>
          <cell r="FJ77">
            <v>3.7</v>
          </cell>
          <cell r="FK77">
            <v>3.7</v>
          </cell>
          <cell r="FL77">
            <v>3.7</v>
          </cell>
          <cell r="FM77">
            <v>1.3166666666666667</v>
          </cell>
          <cell r="FN77">
            <v>241378.91604166632</v>
          </cell>
          <cell r="FO77">
            <v>197173.8</v>
          </cell>
          <cell r="FP77">
            <v>96074.41</v>
          </cell>
          <cell r="FQ77">
            <v>2986.43</v>
          </cell>
          <cell r="FR77">
            <v>19.93041666666667</v>
          </cell>
          <cell r="FS77">
            <v>9.8645833333333488E-2</v>
          </cell>
          <cell r="FT77">
            <v>1.5578333333333336</v>
          </cell>
          <cell r="FU77">
            <v>44.685604166666664</v>
          </cell>
          <cell r="FV77">
            <v>220923.30833333338</v>
          </cell>
          <cell r="FW77">
            <v>8928.8646250000074</v>
          </cell>
          <cell r="FX77">
            <v>33</v>
          </cell>
          <cell r="FY77">
            <v>37</v>
          </cell>
          <cell r="GA77">
            <v>0</v>
          </cell>
          <cell r="GB77">
            <v>66.272499999999994</v>
          </cell>
          <cell r="GC77">
            <v>10.42</v>
          </cell>
          <cell r="GD77">
            <v>4876.6258333333326</v>
          </cell>
          <cell r="GE77">
            <v>206.55260416666658</v>
          </cell>
          <cell r="GF77">
            <v>856184.89020833385</v>
          </cell>
          <cell r="GG77" t="str">
            <v xml:space="preserve"> </v>
          </cell>
          <cell r="GH77" t="str">
            <v xml:space="preserve"> </v>
          </cell>
          <cell r="GI77">
            <v>58.598721186303493</v>
          </cell>
          <cell r="GJ77">
            <v>1343.2166666630656</v>
          </cell>
          <cell r="GK77">
            <v>99.999996053560295</v>
          </cell>
          <cell r="GL77">
            <v>2.6432257181942544</v>
          </cell>
          <cell r="GM77">
            <v>16.697877976429321</v>
          </cell>
          <cell r="GN77">
            <v>531.18067626786967</v>
          </cell>
          <cell r="GO77">
            <v>59.248833835507163</v>
          </cell>
          <cell r="GP77">
            <v>29.880684625987559</v>
          </cell>
          <cell r="GQ77">
            <v>10.870481538505281</v>
          </cell>
          <cell r="GR77">
            <v>74.689743810370786</v>
          </cell>
          <cell r="GS77">
            <v>23.932158011717377</v>
          </cell>
          <cell r="GT77">
            <v>1.3780981779118529</v>
          </cell>
          <cell r="GU77">
            <v>0.71677083333333336</v>
          </cell>
          <cell r="GV77">
            <v>8</v>
          </cell>
          <cell r="GW77">
            <v>1.3166666666666667</v>
          </cell>
          <cell r="GX77">
            <v>11.16</v>
          </cell>
          <cell r="GY77">
            <v>25.95</v>
          </cell>
          <cell r="GZ77">
            <v>67.733333333333334</v>
          </cell>
          <cell r="HA77">
            <v>69.545868055555573</v>
          </cell>
          <cell r="HB77">
            <v>138.9978819444444</v>
          </cell>
          <cell r="HC77">
            <v>110.39347222222217</v>
          </cell>
          <cell r="HD77">
            <v>18.640868055555554</v>
          </cell>
          <cell r="HE77">
            <v>45.581699868055566</v>
          </cell>
          <cell r="HF77">
            <v>4558.1699868055566</v>
          </cell>
          <cell r="HG77">
            <v>16.282310535167802</v>
          </cell>
          <cell r="HH77">
            <v>0.21313097054642385</v>
          </cell>
          <cell r="HI77">
            <v>270494.54900000012</v>
          </cell>
          <cell r="HJ77">
            <v>1.671887655715338E-2</v>
          </cell>
          <cell r="HL77">
            <v>168.32333924994199</v>
          </cell>
          <cell r="HM77">
            <v>1.8423730304761536</v>
          </cell>
          <cell r="HN77">
            <v>211.29550472930686</v>
          </cell>
          <cell r="HO77">
            <v>2.0366666666666617</v>
          </cell>
          <cell r="HP77">
            <v>436.45008925183299</v>
          </cell>
          <cell r="HQ77">
            <v>14.677617187500001</v>
          </cell>
          <cell r="HR77">
            <v>190.36249864805944</v>
          </cell>
          <cell r="HS77">
            <v>6.000312612381725</v>
          </cell>
          <cell r="HT77">
            <v>161.01650635441933</v>
          </cell>
          <cell r="HU77">
            <v>50.701361093929158</v>
          </cell>
          <cell r="HV77">
            <v>11270.606208333351</v>
          </cell>
          <cell r="HW77">
            <v>167.41390625000005</v>
          </cell>
          <cell r="HX77">
            <v>507.33328124999991</v>
          </cell>
          <cell r="HY77">
            <v>820.96733604953999</v>
          </cell>
          <cell r="HZ77">
            <v>1499.0942326767315</v>
          </cell>
          <cell r="IA77">
            <v>51.023185051080389</v>
          </cell>
          <cell r="IB77">
            <v>19.640528792779069</v>
          </cell>
          <cell r="IC77">
            <v>939.30768139442341</v>
          </cell>
          <cell r="ID77">
            <v>768.2114641577881</v>
          </cell>
          <cell r="IE77">
            <v>1.0942681296646986</v>
          </cell>
          <cell r="IF77">
            <v>1833</v>
          </cell>
          <cell r="IG77">
            <v>600</v>
          </cell>
          <cell r="IH77">
            <v>1075</v>
          </cell>
          <cell r="II77">
            <v>14.834872766698185</v>
          </cell>
          <cell r="IJ77">
            <v>86.8</v>
          </cell>
          <cell r="IK77">
            <v>62.89</v>
          </cell>
          <cell r="IL77">
            <v>367.39</v>
          </cell>
          <cell r="IM77">
            <v>58.5242638830263</v>
          </cell>
          <cell r="IN77">
            <v>1057.5999999999999</v>
          </cell>
          <cell r="IO77">
            <v>25.001518773928609</v>
          </cell>
          <cell r="IP77">
            <v>0.75251087103909642</v>
          </cell>
          <cell r="IQ77">
            <v>0</v>
          </cell>
          <cell r="IR77">
            <v>3172.5430147629954</v>
          </cell>
          <cell r="IS77">
            <v>0</v>
          </cell>
          <cell r="IU77">
            <v>153.643</v>
          </cell>
          <cell r="IV77">
            <v>346.93</v>
          </cell>
        </row>
        <row r="78">
          <cell r="A78">
            <v>44998</v>
          </cell>
          <cell r="B78">
            <v>2509.7849670138885</v>
          </cell>
          <cell r="C78">
            <v>3.085218749999997</v>
          </cell>
          <cell r="D78">
            <v>1100.5252187499993</v>
          </cell>
          <cell r="E78">
            <v>1.3925937499999921</v>
          </cell>
          <cell r="F78">
            <v>182.55895833333338</v>
          </cell>
          <cell r="G78">
            <v>178.2166666666665</v>
          </cell>
          <cell r="H78">
            <v>174.29374999999999</v>
          </cell>
          <cell r="I78">
            <v>164.15604166666662</v>
          </cell>
          <cell r="J78">
            <v>459.80687500000016</v>
          </cell>
          <cell r="K78">
            <v>552.96562500000005</v>
          </cell>
          <cell r="L78">
            <v>798.48604166666576</v>
          </cell>
          <cell r="M78">
            <v>503.81979166666673</v>
          </cell>
          <cell r="N78">
            <v>229.72791666666674</v>
          </cell>
          <cell r="O78">
            <v>508.87687499999896</v>
          </cell>
          <cell r="P78">
            <v>706.55604166666637</v>
          </cell>
          <cell r="Q78">
            <v>406.37979166666656</v>
          </cell>
          <cell r="R78">
            <v>862.56109999999978</v>
          </cell>
          <cell r="S78">
            <v>0.75212499999999971</v>
          </cell>
          <cell r="T78">
            <v>0.44413541666666617</v>
          </cell>
          <cell r="U78">
            <v>0.50072916666666667</v>
          </cell>
          <cell r="V78">
            <v>1.695187500000007</v>
          </cell>
          <cell r="W78">
            <v>3.4101041666666672</v>
          </cell>
          <cell r="X78">
            <v>6.0678615861709382</v>
          </cell>
          <cell r="Y78">
            <v>25.44522916666666</v>
          </cell>
          <cell r="Z78">
            <v>20.339145833333319</v>
          </cell>
          <cell r="AA78">
            <v>3.8451249999999999</v>
          </cell>
          <cell r="AB78">
            <v>35.498869686703813</v>
          </cell>
          <cell r="AC78">
            <v>6.4551208003382001</v>
          </cell>
          <cell r="AD78">
            <v>48.029045388090623</v>
          </cell>
          <cell r="AE78">
            <v>10.016964124867368</v>
          </cell>
          <cell r="AF78">
            <v>81.614435720819316</v>
          </cell>
          <cell r="AG78">
            <v>2134.3831944444446</v>
          </cell>
          <cell r="AH78">
            <v>3808.2723632764682</v>
          </cell>
          <cell r="AI78">
            <v>0</v>
          </cell>
          <cell r="AJ78">
            <v>245676</v>
          </cell>
          <cell r="AK78">
            <v>0</v>
          </cell>
          <cell r="AL78">
            <v>17102</v>
          </cell>
          <cell r="AM78">
            <v>48032</v>
          </cell>
          <cell r="AN78">
            <v>0</v>
          </cell>
          <cell r="AO78">
            <v>372.48831242412501</v>
          </cell>
          <cell r="AP78">
            <v>0</v>
          </cell>
          <cell r="AQ78">
            <v>64.511142209542825</v>
          </cell>
          <cell r="AR78">
            <v>0</v>
          </cell>
          <cell r="AS78">
            <v>4.4907502322880601</v>
          </cell>
          <cell r="AT78">
            <v>12.612543278988429</v>
          </cell>
          <cell r="AU78">
            <v>0</v>
          </cell>
          <cell r="AV78">
            <v>154</v>
          </cell>
          <cell r="AW78">
            <v>372.48831242412501</v>
          </cell>
          <cell r="AX78">
            <v>3.696217257987938</v>
          </cell>
          <cell r="AZ78">
            <v>0</v>
          </cell>
          <cell r="BA78">
            <v>3.3749327996479916</v>
          </cell>
          <cell r="BB78">
            <v>0.32128445833994634</v>
          </cell>
          <cell r="BC78">
            <v>0.88267620986619366</v>
          </cell>
          <cell r="BD78">
            <v>71.035769323358366</v>
          </cell>
          <cell r="BE78">
            <v>91.307749628471797</v>
          </cell>
          <cell r="BF78">
            <v>74.085963376853059</v>
          </cell>
          <cell r="BG78">
            <v>1463.75</v>
          </cell>
          <cell r="BH78">
            <v>4.7379404708549737</v>
          </cell>
          <cell r="BI78">
            <v>0.70060715509741378</v>
          </cell>
          <cell r="BJ78">
            <v>3.7674593340539402E-2</v>
          </cell>
          <cell r="BK78">
            <v>0.5788280562073238</v>
          </cell>
          <cell r="BL78">
            <v>0.11217858743507947</v>
          </cell>
          <cell r="BM78">
            <v>6.2273048430044026E-2</v>
          </cell>
          <cell r="BN78">
            <v>30.250454773140707</v>
          </cell>
          <cell r="BO78">
            <v>6.8273863067148248</v>
          </cell>
          <cell r="BP78">
            <v>29.392873111702837</v>
          </cell>
          <cell r="BQ78">
            <v>15.953709367008518</v>
          </cell>
          <cell r="BR78">
            <v>0.45589623263293882</v>
          </cell>
          <cell r="BS78">
            <v>0.38818486198623819</v>
          </cell>
          <cell r="BT78">
            <v>0.32064907331733944</v>
          </cell>
          <cell r="BU78">
            <v>0.48553267775697978</v>
          </cell>
          <cell r="BV78">
            <v>0.88267620986619366</v>
          </cell>
          <cell r="BW78">
            <v>1.0819555851142464</v>
          </cell>
          <cell r="BX78">
            <v>0.70126682991811562</v>
          </cell>
          <cell r="BY78">
            <v>0.60688144261949328</v>
          </cell>
          <cell r="BZ78">
            <v>3808.2724000000003</v>
          </cell>
          <cell r="CA78">
            <v>523.50392794976847</v>
          </cell>
          <cell r="CB78">
            <v>164.61956931525978</v>
          </cell>
          <cell r="CC78">
            <v>358.88435863450866</v>
          </cell>
          <cell r="CD78">
            <v>2.7802147410050551</v>
          </cell>
          <cell r="CE78">
            <v>2.3949061167449912</v>
          </cell>
          <cell r="CF78">
            <v>0</v>
          </cell>
          <cell r="CG78">
            <v>67.209999999999994</v>
          </cell>
          <cell r="CH78">
            <v>23.6</v>
          </cell>
          <cell r="CI78">
            <v>0</v>
          </cell>
          <cell r="CJ78">
            <v>0</v>
          </cell>
          <cell r="CK78">
            <v>12.56</v>
          </cell>
          <cell r="CL78">
            <v>44.423770846131077</v>
          </cell>
          <cell r="CM78">
            <v>1.2510470879738278</v>
          </cell>
          <cell r="CN78">
            <v>2.6048374829001371</v>
          </cell>
          <cell r="CO78">
            <v>100</v>
          </cell>
          <cell r="CP78">
            <v>2.0702991664430592</v>
          </cell>
          <cell r="CQ78">
            <v>1.0431439937147122</v>
          </cell>
          <cell r="CR78">
            <v>0.58277409783016654</v>
          </cell>
          <cell r="CS78">
            <v>55.177874857663213</v>
          </cell>
          <cell r="CT78">
            <v>17.892935503223864</v>
          </cell>
          <cell r="CU78">
            <v>1.0151530159659807</v>
          </cell>
          <cell r="CV78">
            <v>2134.3831944444446</v>
          </cell>
          <cell r="CW78">
            <v>12.56</v>
          </cell>
          <cell r="CX78">
            <v>67.209999999999994</v>
          </cell>
          <cell r="CY78">
            <v>23.6</v>
          </cell>
          <cell r="CZ78">
            <v>43.48</v>
          </cell>
          <cell r="DA78">
            <v>0.51</v>
          </cell>
          <cell r="DB78" t="e">
            <v>#DIV/0!</v>
          </cell>
          <cell r="DC78">
            <v>1.95</v>
          </cell>
          <cell r="DD78">
            <v>1.34</v>
          </cell>
          <cell r="DE78">
            <v>52.273333333333333</v>
          </cell>
          <cell r="DF78">
            <v>9.91</v>
          </cell>
          <cell r="DG78">
            <v>6.3133333333333335</v>
          </cell>
          <cell r="DH78">
            <v>3.1466666666666665</v>
          </cell>
          <cell r="DI78">
            <v>13.183333333333332</v>
          </cell>
          <cell r="DJ78">
            <v>2.0466666666666669</v>
          </cell>
          <cell r="DK78">
            <v>6.6000000000000003E-2</v>
          </cell>
          <cell r="DL78">
            <v>1.3333333333333334E-2</v>
          </cell>
          <cell r="DM78">
            <v>2.089</v>
          </cell>
          <cell r="DN78">
            <v>60.573333333333331</v>
          </cell>
          <cell r="DO78">
            <v>1.8</v>
          </cell>
          <cell r="DP78">
            <v>13.986666666666666</v>
          </cell>
          <cell r="DQ78">
            <v>60.693333333333328</v>
          </cell>
          <cell r="DR78">
            <v>0.47</v>
          </cell>
          <cell r="DS78">
            <v>5.8833333333333329</v>
          </cell>
          <cell r="DT78">
            <v>3.43</v>
          </cell>
          <cell r="DU78">
            <v>9.7000000000000017E-2</v>
          </cell>
          <cell r="DV78">
            <v>4.766666666666667E-2</v>
          </cell>
          <cell r="DW78">
            <v>7.166666666666667E-2</v>
          </cell>
          <cell r="DX78">
            <v>98.093333333333334</v>
          </cell>
          <cell r="DY78">
            <v>60.743333333333332</v>
          </cell>
          <cell r="DZ78">
            <v>0.67</v>
          </cell>
          <cell r="EA78">
            <v>6.04</v>
          </cell>
          <cell r="EB78">
            <v>3.456666666666667</v>
          </cell>
          <cell r="EC78">
            <v>1.99</v>
          </cell>
          <cell r="ED78">
            <v>0.36966666666666664</v>
          </cell>
          <cell r="EE78">
            <v>5.4333333333333324E-2</v>
          </cell>
          <cell r="EF78">
            <v>2.7166666666666668</v>
          </cell>
          <cell r="EG78">
            <v>0.99887731482886011</v>
          </cell>
          <cell r="EH78">
            <v>12</v>
          </cell>
          <cell r="EI78">
            <v>36.355294157816758</v>
          </cell>
          <cell r="EJ78">
            <v>40</v>
          </cell>
          <cell r="EK78">
            <v>1.6175325288315308</v>
          </cell>
          <cell r="EL78">
            <v>1.4599683176882743</v>
          </cell>
          <cell r="EM78">
            <v>18.153055555555557</v>
          </cell>
          <cell r="EN78">
            <v>21.010555555555555</v>
          </cell>
          <cell r="EO78">
            <v>10.826041666666667</v>
          </cell>
          <cell r="EP78">
            <v>6.4097569444444442</v>
          </cell>
          <cell r="EQ78">
            <v>10.736527777777777</v>
          </cell>
          <cell r="ER78">
            <v>19.069097222222222</v>
          </cell>
          <cell r="ES78">
            <v>21.922812499999999</v>
          </cell>
          <cell r="ET78">
            <v>7.5770486111111115</v>
          </cell>
          <cell r="EU78">
            <v>2972106.6420091316</v>
          </cell>
          <cell r="EV78">
            <v>2196721.2866119258</v>
          </cell>
          <cell r="EW78">
            <v>399452.19086977094</v>
          </cell>
          <cell r="EX78">
            <v>619864.19608638913</v>
          </cell>
          <cell r="EY78">
            <v>0</v>
          </cell>
          <cell r="EZ78">
            <v>373488.3</v>
          </cell>
          <cell r="FA78">
            <v>871472.7</v>
          </cell>
          <cell r="FB78">
            <v>0</v>
          </cell>
          <cell r="FC78">
            <v>145508</v>
          </cell>
          <cell r="FD78">
            <v>1418536.9595273724</v>
          </cell>
          <cell r="FF78">
            <v>637088.33333333442</v>
          </cell>
          <cell r="FG78">
            <v>0</v>
          </cell>
          <cell r="FH78">
            <v>1.34</v>
          </cell>
          <cell r="FI78">
            <v>1.34</v>
          </cell>
          <cell r="FJ78">
            <v>4.8499999999999996</v>
          </cell>
          <cell r="FK78">
            <v>4.8499999999999996</v>
          </cell>
          <cell r="FL78">
            <v>4.8499999999999996</v>
          </cell>
          <cell r="FM78">
            <v>1.5966666666666667</v>
          </cell>
          <cell r="FN78">
            <v>245603.54208333284</v>
          </cell>
          <cell r="FO78">
            <v>196362.8</v>
          </cell>
          <cell r="FP78">
            <v>96074.41</v>
          </cell>
          <cell r="FQ78">
            <v>2974.37</v>
          </cell>
          <cell r="FR78">
            <v>20.701937500000025</v>
          </cell>
          <cell r="FS78">
            <v>0.11</v>
          </cell>
          <cell r="FT78">
            <v>1.6630833333333326</v>
          </cell>
          <cell r="FU78">
            <v>47.092916666666696</v>
          </cell>
          <cell r="FV78">
            <v>225245.69145833328</v>
          </cell>
          <cell r="FW78">
            <v>10507.565708333326</v>
          </cell>
          <cell r="FX78">
            <v>30</v>
          </cell>
          <cell r="FY78">
            <v>40</v>
          </cell>
          <cell r="GA78">
            <v>0</v>
          </cell>
          <cell r="GB78">
            <v>69.567937500000042</v>
          </cell>
          <cell r="GC78">
            <v>10.53017361111111</v>
          </cell>
          <cell r="GD78">
            <v>5042.7665277777769</v>
          </cell>
          <cell r="GE78">
            <v>207.60798611111113</v>
          </cell>
          <cell r="GF78">
            <v>931012.37933035754</v>
          </cell>
          <cell r="GG78" t="str">
            <v xml:space="preserve"> </v>
          </cell>
          <cell r="GH78" t="str">
            <v xml:space="preserve"> </v>
          </cell>
          <cell r="GI78">
            <v>58.413661791072158</v>
          </cell>
          <cell r="GJ78">
            <v>1438.3833333535586</v>
          </cell>
          <cell r="GK78">
            <v>100.00000096430949</v>
          </cell>
          <cell r="GL78">
            <v>2.6048374829001371</v>
          </cell>
          <cell r="GM78">
            <v>22.645394004437808</v>
          </cell>
          <cell r="GN78">
            <v>531.99816532275509</v>
          </cell>
          <cell r="GO78">
            <v>56.01129538500237</v>
          </cell>
          <cell r="GP78">
            <v>28.221933963983354</v>
          </cell>
          <cell r="GQ78">
            <v>15.766770651014268</v>
          </cell>
          <cell r="GR78">
            <v>74.478176894305776</v>
          </cell>
          <cell r="GS78">
            <v>24.151586464777235</v>
          </cell>
          <cell r="GT78">
            <v>1.3702366409169873</v>
          </cell>
          <cell r="GU78">
            <v>0.70956018518518515</v>
          </cell>
          <cell r="GV78">
            <v>6</v>
          </cell>
          <cell r="GW78">
            <v>1.5966666666666667</v>
          </cell>
          <cell r="GX78">
            <v>11.6</v>
          </cell>
          <cell r="GY78">
            <v>23.8</v>
          </cell>
          <cell r="GZ78">
            <v>70.066666666666663</v>
          </cell>
          <cell r="HA78">
            <v>67.294027777777799</v>
          </cell>
          <cell r="HB78">
            <v>135.77065972222212</v>
          </cell>
          <cell r="HC78">
            <v>101.51371527777775</v>
          </cell>
          <cell r="HD78">
            <v>18.908506944444447</v>
          </cell>
          <cell r="HE78">
            <v>47.419576263888885</v>
          </cell>
          <cell r="HF78">
            <v>4741.9576263888885</v>
          </cell>
          <cell r="HG78">
            <v>17.431032932414219</v>
          </cell>
          <cell r="HH78">
            <v>0.14433953552354131</v>
          </cell>
          <cell r="HI78">
            <v>300687.7420000002</v>
          </cell>
          <cell r="HJ78">
            <v>8.7102995460442232E-3</v>
          </cell>
          <cell r="HL78">
            <v>171.22097099951463</v>
          </cell>
          <cell r="HM78">
            <v>0.96403782932753623</v>
          </cell>
          <cell r="HN78">
            <v>230.65573509425215</v>
          </cell>
          <cell r="HO78">
            <v>1.9066666666666663</v>
          </cell>
          <cell r="HP78">
            <v>436.50918426854776</v>
          </cell>
          <cell r="HQ78">
            <v>14.463111979166666</v>
          </cell>
          <cell r="HR78">
            <v>191.90178504626988</v>
          </cell>
          <cell r="HS78">
            <v>6.4567597384912512</v>
          </cell>
          <cell r="HT78">
            <v>158.67801513651952</v>
          </cell>
          <cell r="HU78">
            <v>50.259259142139655</v>
          </cell>
          <cell r="HV78">
            <v>12528.655916666672</v>
          </cell>
          <cell r="HW78">
            <v>174.80635416666661</v>
          </cell>
          <cell r="HX78">
            <v>520.82736979166646</v>
          </cell>
          <cell r="HY78">
            <v>780.43436983904769</v>
          </cell>
          <cell r="HZ78">
            <v>1547.8107781473475</v>
          </cell>
          <cell r="IA78">
            <v>51.562173413210964</v>
          </cell>
          <cell r="IB78">
            <v>19.929977863951954</v>
          </cell>
          <cell r="IC78">
            <v>949.01047187459994</v>
          </cell>
          <cell r="ID78">
            <v>779.64002800670994</v>
          </cell>
          <cell r="IE78">
            <v>0.80618175107431922</v>
          </cell>
          <cell r="IF78">
            <v>2028</v>
          </cell>
          <cell r="IG78">
            <v>180</v>
          </cell>
          <cell r="IH78">
            <v>1000</v>
          </cell>
          <cell r="II78">
            <v>12.557360221206594</v>
          </cell>
          <cell r="IJ78">
            <v>86.59</v>
          </cell>
          <cell r="IK78">
            <v>64.600000000000009</v>
          </cell>
          <cell r="IL78">
            <v>161.25</v>
          </cell>
          <cell r="IM78">
            <v>56.205999105906947</v>
          </cell>
          <cell r="IN78">
            <v>990.95</v>
          </cell>
          <cell r="IO78">
            <v>25.004689297037725</v>
          </cell>
          <cell r="IP78">
            <v>0.79511119005037556</v>
          </cell>
          <cell r="IQ78">
            <v>0</v>
          </cell>
          <cell r="IR78">
            <v>2972.1066420091315</v>
          </cell>
          <cell r="IS78">
            <v>0</v>
          </cell>
          <cell r="IU78">
            <v>145.50800000000001</v>
          </cell>
          <cell r="IV78">
            <v>241.07</v>
          </cell>
        </row>
        <row r="79">
          <cell r="A79">
            <v>44999</v>
          </cell>
          <cell r="B79">
            <v>2515.325932291666</v>
          </cell>
          <cell r="C79">
            <v>3.0986354166666565</v>
          </cell>
          <cell r="D79">
            <v>1097.269875</v>
          </cell>
          <cell r="E79">
            <v>1.3978229166666583</v>
          </cell>
          <cell r="F79">
            <v>206.57979166666644</v>
          </cell>
          <cell r="G79">
            <v>204.72708333333352</v>
          </cell>
          <cell r="H79">
            <v>196.57583333333326</v>
          </cell>
          <cell r="I79">
            <v>184.05625000000001</v>
          </cell>
          <cell r="J79">
            <v>446.44479166666628</v>
          </cell>
          <cell r="K79">
            <v>574.68124999999998</v>
          </cell>
          <cell r="L79">
            <v>856.57</v>
          </cell>
          <cell r="M79">
            <v>526.58541666666645</v>
          </cell>
          <cell r="N79">
            <v>239.27437499999999</v>
          </cell>
          <cell r="O79">
            <v>516.10083333333375</v>
          </cell>
          <cell r="P79">
            <v>737.79937500000005</v>
          </cell>
          <cell r="Q79">
            <v>410.52770833333318</v>
          </cell>
          <cell r="R79">
            <v>842.63609999999983</v>
          </cell>
          <cell r="S79">
            <v>0.72704166666666603</v>
          </cell>
          <cell r="T79">
            <v>0.47794791666666658</v>
          </cell>
          <cell r="U79">
            <v>0.50045833333333367</v>
          </cell>
          <cell r="V79">
            <v>1.7037916666666681</v>
          </cell>
          <cell r="W79">
            <v>3.5930902777777778</v>
          </cell>
          <cell r="X79">
            <v>5.2348133338680221</v>
          </cell>
          <cell r="Y79">
            <v>24.90647916666666</v>
          </cell>
          <cell r="Z79">
            <v>19.784437499999999</v>
          </cell>
          <cell r="AA79">
            <v>3.699291666666666</v>
          </cell>
          <cell r="AB79">
            <v>35.558576238890957</v>
          </cell>
          <cell r="AC79">
            <v>2.1182096798583814</v>
          </cell>
          <cell r="AD79">
            <v>52.192934872413041</v>
          </cell>
          <cell r="AE79">
            <v>10.130279208837637</v>
          </cell>
          <cell r="AF79">
            <v>54.9375984842452</v>
          </cell>
          <cell r="AG79">
            <v>2107.4333333333325</v>
          </cell>
          <cell r="AH79">
            <v>3818.9146556918799</v>
          </cell>
          <cell r="AI79">
            <v>0</v>
          </cell>
          <cell r="AJ79">
            <v>82158</v>
          </cell>
          <cell r="AK79">
            <v>0</v>
          </cell>
          <cell r="AL79">
            <v>127644</v>
          </cell>
          <cell r="AM79">
            <v>0</v>
          </cell>
          <cell r="AN79">
            <v>0</v>
          </cell>
          <cell r="AO79">
            <v>383.78711656249163</v>
          </cell>
          <cell r="AP79">
            <v>0</v>
          </cell>
          <cell r="AQ79">
            <v>21.513442275424531</v>
          </cell>
          <cell r="AR79">
            <v>0</v>
          </cell>
          <cell r="AS79">
            <v>33.424156208820669</v>
          </cell>
          <cell r="AT79">
            <v>0</v>
          </cell>
          <cell r="AU79">
            <v>0</v>
          </cell>
          <cell r="AV79">
            <v>151</v>
          </cell>
          <cell r="AW79">
            <v>383.78711656249163</v>
          </cell>
          <cell r="AX79">
            <v>3.4211390124799177</v>
          </cell>
          <cell r="AZ79">
            <v>0</v>
          </cell>
          <cell r="BA79">
            <v>3.6550653538212741</v>
          </cell>
          <cell r="BB79">
            <v>-0.23392634134135637</v>
          </cell>
          <cell r="BC79">
            <v>0.95893907204046613</v>
          </cell>
          <cell r="BD79">
            <v>76.29548092166398</v>
          </cell>
          <cell r="BE79">
            <v>106.83767425082758</v>
          </cell>
          <cell r="BF79">
            <v>73.313824183771445</v>
          </cell>
          <cell r="BG79">
            <v>1476</v>
          </cell>
          <cell r="BH79">
            <v>4.8268801430186405</v>
          </cell>
          <cell r="BI79">
            <v>0.77112364276888301</v>
          </cell>
          <cell r="BJ79">
            <v>3.7231564003470302E-2</v>
          </cell>
          <cell r="BK79">
            <v>0.62595370297342057</v>
          </cell>
          <cell r="BL79">
            <v>0.11827888634750375</v>
          </cell>
          <cell r="BM79">
            <v>6.9721061072113996E-2</v>
          </cell>
          <cell r="BN79">
            <v>32.561201461734626</v>
          </cell>
          <cell r="BO79">
            <v>7.3937424087073094</v>
          </cell>
          <cell r="BP79">
            <v>31.469615637405678</v>
          </cell>
          <cell r="BQ79">
            <v>17.585882167363351</v>
          </cell>
          <cell r="BR79">
            <v>0.51845361095775144</v>
          </cell>
          <cell r="BS79">
            <v>0.43418776454504809</v>
          </cell>
          <cell r="BT79">
            <v>0.35549754186712929</v>
          </cell>
          <cell r="BU79">
            <v>0.49994163577569201</v>
          </cell>
          <cell r="BV79">
            <v>0.95893907204046613</v>
          </cell>
          <cell r="BW79">
            <v>1.1769829235592286</v>
          </cell>
          <cell r="BX79">
            <v>0.75460070811718283</v>
          </cell>
          <cell r="BY79">
            <v>0.66935431290585468</v>
          </cell>
          <cell r="BZ79">
            <v>3818.9148</v>
          </cell>
          <cell r="CA79">
            <v>524.08309831790791</v>
          </cell>
          <cell r="CB79">
            <v>164.31933107784459</v>
          </cell>
          <cell r="CC79">
            <v>359.76376724006332</v>
          </cell>
          <cell r="CD79">
            <v>2.7802147410050551</v>
          </cell>
          <cell r="CE79">
            <v>2.6820738042435757</v>
          </cell>
          <cell r="CF79">
            <v>0</v>
          </cell>
          <cell r="CG79">
            <v>67.260000000000005</v>
          </cell>
          <cell r="CH79">
            <v>23.95</v>
          </cell>
          <cell r="CI79">
            <v>0</v>
          </cell>
          <cell r="CJ79">
            <v>0</v>
          </cell>
          <cell r="CK79">
            <v>12.37</v>
          </cell>
          <cell r="CL79">
            <v>44.269482426518444</v>
          </cell>
          <cell r="CM79">
            <v>1.2588924586138301</v>
          </cell>
          <cell r="CN79">
            <v>2.6121168262653898</v>
          </cell>
          <cell r="CO79">
            <v>100</v>
          </cell>
          <cell r="CP79">
            <v>2.1332818662725854</v>
          </cell>
          <cell r="CQ79">
            <v>1.0297382901520344</v>
          </cell>
          <cell r="CR79">
            <v>0.25811885605529794</v>
          </cell>
          <cell r="CS79">
            <v>55.202457523444309</v>
          </cell>
          <cell r="CT79">
            <v>17.67405645301184</v>
          </cell>
          <cell r="CU79">
            <v>0.43731020731528597</v>
          </cell>
          <cell r="CV79">
            <v>2107.4333333333325</v>
          </cell>
          <cell r="CW79">
            <v>12.37</v>
          </cell>
          <cell r="CX79">
            <v>67.260000000000005</v>
          </cell>
          <cell r="CY79">
            <v>23.95</v>
          </cell>
          <cell r="CZ79">
            <v>40.615000000000002</v>
          </cell>
          <cell r="DA79">
            <v>0.52</v>
          </cell>
          <cell r="DB79" t="e">
            <v>#DIV/0!</v>
          </cell>
          <cell r="DC79">
            <v>2.5299999999999998</v>
          </cell>
          <cell r="DD79">
            <v>1.4450000000000001</v>
          </cell>
          <cell r="DE79">
            <v>52.603333333333332</v>
          </cell>
          <cell r="DF79">
            <v>9.4466666666666672</v>
          </cell>
          <cell r="DG79">
            <v>5.98</v>
          </cell>
          <cell r="DH79">
            <v>3.1933333333333334</v>
          </cell>
          <cell r="DI79">
            <v>13.016666666666666</v>
          </cell>
          <cell r="DJ79">
            <v>2.0699999999999998</v>
          </cell>
          <cell r="DK79">
            <v>6.6000000000000003E-2</v>
          </cell>
          <cell r="DL79">
            <v>1.4666666666666666E-2</v>
          </cell>
          <cell r="DM79">
            <v>2.1766666666666667</v>
          </cell>
          <cell r="DN79">
            <v>59.8</v>
          </cell>
          <cell r="DO79">
            <v>1.71</v>
          </cell>
          <cell r="DP79">
            <v>13.86</v>
          </cell>
          <cell r="DQ79">
            <v>61.93</v>
          </cell>
          <cell r="DR79">
            <v>0.43</v>
          </cell>
          <cell r="DS79">
            <v>4.62</v>
          </cell>
          <cell r="DT79">
            <v>3.04</v>
          </cell>
          <cell r="DU79">
            <v>7.5999999999999998E-2</v>
          </cell>
          <cell r="DV79">
            <v>4.8000000000000001E-2</v>
          </cell>
          <cell r="DW79">
            <v>7.0000000000000007E-2</v>
          </cell>
          <cell r="DX79">
            <v>98.05</v>
          </cell>
          <cell r="DY79">
            <v>60.98</v>
          </cell>
          <cell r="DZ79">
            <v>1.1233333333333333</v>
          </cell>
          <cell r="EA79">
            <v>5.4933333333333332</v>
          </cell>
          <cell r="EB79">
            <v>3.4166666666666665</v>
          </cell>
          <cell r="EC79">
            <v>2.0333333333333332</v>
          </cell>
          <cell r="ED79">
            <v>0.4</v>
          </cell>
          <cell r="EE79">
            <v>5.7999999999999996E-2</v>
          </cell>
          <cell r="EF79">
            <v>2.6833333333333331</v>
          </cell>
          <cell r="EG79">
            <v>0.96734953704435611</v>
          </cell>
          <cell r="EH79">
            <v>12</v>
          </cell>
          <cell r="EI79">
            <v>45.509520549500955</v>
          </cell>
          <cell r="EJ79">
            <v>60</v>
          </cell>
          <cell r="EK79">
            <v>1.6106643337289497</v>
          </cell>
          <cell r="EL79">
            <v>1.1444878058370003</v>
          </cell>
          <cell r="EM79">
            <v>15.758923611111111</v>
          </cell>
          <cell r="EN79">
            <v>20.367951388888891</v>
          </cell>
          <cell r="EO79">
            <v>19.419027777777778</v>
          </cell>
          <cell r="EP79">
            <v>7.5391319444444447</v>
          </cell>
          <cell r="EQ79">
            <v>13.474722222222223</v>
          </cell>
          <cell r="ER79">
            <v>22.623263888888889</v>
          </cell>
          <cell r="ES79">
            <v>21.006770833333334</v>
          </cell>
          <cell r="ET79">
            <v>3.9125694444444443</v>
          </cell>
          <cell r="EU79">
            <v>3245281.3028022121</v>
          </cell>
          <cell r="EV79">
            <v>2210980.9096658798</v>
          </cell>
          <cell r="EW79">
            <v>131707.21834790835</v>
          </cell>
          <cell r="EX79">
            <v>629886.12901290227</v>
          </cell>
          <cell r="EY79">
            <v>0</v>
          </cell>
          <cell r="EZ79">
            <v>365311.8</v>
          </cell>
          <cell r="FA79">
            <v>852394.2</v>
          </cell>
          <cell r="FB79">
            <v>0</v>
          </cell>
          <cell r="FC79">
            <v>177525</v>
          </cell>
          <cell r="FD79">
            <v>1465650.2994898243</v>
          </cell>
          <cell r="FF79">
            <v>637077.66666666698</v>
          </cell>
          <cell r="FG79">
            <v>0</v>
          </cell>
          <cell r="FH79">
            <v>1.4450000000000001</v>
          </cell>
          <cell r="FI79">
            <v>1.4450000000000001</v>
          </cell>
          <cell r="FJ79">
            <v>2.1</v>
          </cell>
          <cell r="FK79">
            <v>2.1</v>
          </cell>
          <cell r="FL79">
            <v>2.1</v>
          </cell>
          <cell r="FM79">
            <v>1.5</v>
          </cell>
          <cell r="FN79">
            <v>242457.41062500011</v>
          </cell>
          <cell r="FO79">
            <v>210285.3</v>
          </cell>
          <cell r="FP79">
            <v>96074.41</v>
          </cell>
          <cell r="FQ79">
            <v>2905.86</v>
          </cell>
          <cell r="FR79">
            <v>20.452583333333337</v>
          </cell>
          <cell r="FS79">
            <v>0.10991666666666623</v>
          </cell>
          <cell r="FT79">
            <v>1.6525833333333355</v>
          </cell>
          <cell r="FU79">
            <v>43.812937499999968</v>
          </cell>
          <cell r="FV79">
            <v>216168.33364583345</v>
          </cell>
          <cell r="FW79">
            <v>8513.7771249999951</v>
          </cell>
          <cell r="FX79">
            <v>30</v>
          </cell>
          <cell r="FY79">
            <v>40</v>
          </cell>
          <cell r="GA79">
            <v>0</v>
          </cell>
          <cell r="GB79">
            <v>66.028020833333358</v>
          </cell>
          <cell r="GC79">
            <v>10.577534722222214</v>
          </cell>
          <cell r="GD79">
            <v>4860.7437152777738</v>
          </cell>
          <cell r="GE79">
            <v>207.13607638888897</v>
          </cell>
          <cell r="GF79">
            <v>920241.41646055481</v>
          </cell>
          <cell r="GG79" t="str">
            <v xml:space="preserve"> </v>
          </cell>
          <cell r="GH79" t="str">
            <v xml:space="preserve"> </v>
          </cell>
          <cell r="GI79">
            <v>58.380633117275117</v>
          </cell>
          <cell r="GJ79">
            <v>1392.9833333438728</v>
          </cell>
          <cell r="GK79">
            <v>100.00000377877312</v>
          </cell>
          <cell r="GL79">
            <v>2.6121168262653898</v>
          </cell>
          <cell r="GM79">
            <v>23.807983368741009</v>
          </cell>
          <cell r="GN79">
            <v>532.06405920599786</v>
          </cell>
          <cell r="GO79">
            <v>62.355895463195765</v>
          </cell>
          <cell r="GP79">
            <v>30.099282326607273</v>
          </cell>
          <cell r="GQ79">
            <v>7.5448222101969646</v>
          </cell>
          <cell r="GR79">
            <v>75.296109755605656</v>
          </cell>
          <cell r="GS79">
            <v>24.107399456764558</v>
          </cell>
          <cell r="GT79">
            <v>0.59649078762977392</v>
          </cell>
          <cell r="GU79">
            <v>0.73804398148148154</v>
          </cell>
          <cell r="GV79">
            <v>9</v>
          </cell>
          <cell r="GW79">
            <v>1.5</v>
          </cell>
          <cell r="GX79">
            <v>11.34</v>
          </cell>
          <cell r="GY79">
            <v>25.22</v>
          </cell>
          <cell r="GZ79">
            <v>66.2</v>
          </cell>
          <cell r="HA79">
            <v>69.127361111111128</v>
          </cell>
          <cell r="HB79">
            <v>133.17545138888886</v>
          </cell>
          <cell r="HC79">
            <v>103.7048263888889</v>
          </cell>
          <cell r="HD79">
            <v>21.087083333333339</v>
          </cell>
          <cell r="HE79">
            <v>44.706424118055594</v>
          </cell>
          <cell r="HF79">
            <v>4470.6424118055593</v>
          </cell>
          <cell r="HG79">
            <v>21.679483388678801</v>
          </cell>
          <cell r="HH79">
            <v>0.1510102344514796</v>
          </cell>
          <cell r="HI79">
            <v>257043.43400000001</v>
          </cell>
          <cell r="HJ79">
            <v>1.1340995627288726E-2</v>
          </cell>
          <cell r="HL79">
            <v>56.445950720532153</v>
          </cell>
          <cell r="HM79">
            <v>1.2524327454715181</v>
          </cell>
          <cell r="HN79">
            <v>232.15299551491734</v>
          </cell>
          <cell r="HO79">
            <v>1.9500000000000028</v>
          </cell>
          <cell r="HP79">
            <v>436.69792370638402</v>
          </cell>
          <cell r="HQ79">
            <v>15.512795138888889</v>
          </cell>
          <cell r="HR79">
            <v>189.08181879919073</v>
          </cell>
          <cell r="HS79">
            <v>5.8263614508832786</v>
          </cell>
          <cell r="HT79">
            <v>159.12144398716165</v>
          </cell>
          <cell r="HU79">
            <v>51.071848298343433</v>
          </cell>
          <cell r="HV79">
            <v>10710.143083333332</v>
          </cell>
          <cell r="HW79">
            <v>197.98473958333332</v>
          </cell>
          <cell r="HX79">
            <v>538.49796874999993</v>
          </cell>
          <cell r="HY79">
            <v>849.7915233495205</v>
          </cell>
          <cell r="HZ79">
            <v>1523.725555460408</v>
          </cell>
          <cell r="IA79">
            <v>55.06415276565069</v>
          </cell>
          <cell r="IB79">
            <v>19.874438353021869</v>
          </cell>
          <cell r="IC79">
            <v>948.45516830325244</v>
          </cell>
          <cell r="ID79">
            <v>786.39158474487635</v>
          </cell>
          <cell r="IE79">
            <v>0.85543917764282129</v>
          </cell>
          <cell r="IF79">
            <v>1807</v>
          </cell>
          <cell r="IG79">
            <v>120</v>
          </cell>
          <cell r="IH79">
            <v>1029</v>
          </cell>
          <cell r="II79">
            <v>11.547916172768455</v>
          </cell>
          <cell r="IJ79">
            <v>86.674999999999997</v>
          </cell>
          <cell r="IK79">
            <v>63.44</v>
          </cell>
          <cell r="IL79">
            <v>209.45</v>
          </cell>
          <cell r="IM79">
            <v>52.850748180444462</v>
          </cell>
          <cell r="IN79">
            <v>1081.5899999999999</v>
          </cell>
          <cell r="IO79">
            <v>24.997045770682611</v>
          </cell>
          <cell r="IP79">
            <v>0.74261934306573163</v>
          </cell>
          <cell r="IQ79">
            <v>0</v>
          </cell>
          <cell r="IR79">
            <v>3245.2813028022119</v>
          </cell>
          <cell r="IS79">
            <v>0</v>
          </cell>
          <cell r="IU79">
            <v>177.52500000000001</v>
          </cell>
          <cell r="IV79">
            <v>175.44</v>
          </cell>
        </row>
        <row r="80">
          <cell r="A80">
            <v>45000</v>
          </cell>
          <cell r="B80">
            <v>2515.0611892361121</v>
          </cell>
          <cell r="C80">
            <v>3.0797395833333301</v>
          </cell>
          <cell r="D80">
            <v>1094.5858437499996</v>
          </cell>
          <cell r="E80">
            <v>1.3983437499999927</v>
          </cell>
          <cell r="F80">
            <v>216.16479166666673</v>
          </cell>
          <cell r="G80">
            <v>209.27562499999999</v>
          </cell>
          <cell r="H80">
            <v>198.25708333333327</v>
          </cell>
          <cell r="I80">
            <v>188.33395833333344</v>
          </cell>
          <cell r="J80">
            <v>450.58249999999998</v>
          </cell>
          <cell r="K80">
            <v>605.99937499999953</v>
          </cell>
          <cell r="L80">
            <v>815.33604166666669</v>
          </cell>
          <cell r="M80">
            <v>537.9985416666666</v>
          </cell>
          <cell r="N80">
            <v>245.59729166666682</v>
          </cell>
          <cell r="O80">
            <v>529.95229166666672</v>
          </cell>
          <cell r="P80">
            <v>761.6241666666657</v>
          </cell>
          <cell r="Q80">
            <v>408.59020833333301</v>
          </cell>
          <cell r="R80">
            <v>847.53371249999998</v>
          </cell>
          <cell r="S80">
            <v>0.70218749999999919</v>
          </cell>
          <cell r="T80">
            <v>0.58482291666666808</v>
          </cell>
          <cell r="U80">
            <v>0.39883333333333365</v>
          </cell>
          <cell r="V80">
            <v>1.6841666666666659</v>
          </cell>
          <cell r="W80">
            <v>3.9984027777777791</v>
          </cell>
          <cell r="X80">
            <v>5.1621321441847812</v>
          </cell>
          <cell r="Y80">
            <v>25.037249999999997</v>
          </cell>
          <cell r="Z80">
            <v>19.523604166666658</v>
          </cell>
          <cell r="AA80">
            <v>3.7370624999999995</v>
          </cell>
          <cell r="AB80">
            <v>32.944919855245821</v>
          </cell>
          <cell r="AC80">
            <v>0</v>
          </cell>
          <cell r="AD80">
            <v>56.983821096172882</v>
          </cell>
          <cell r="AE80">
            <v>10.071259048581302</v>
          </cell>
          <cell r="AF80">
            <v>42.568696724966863</v>
          </cell>
          <cell r="AG80">
            <v>2101.409791666666</v>
          </cell>
          <cell r="AH80">
            <v>3955.5592008820436</v>
          </cell>
          <cell r="AI80">
            <v>0</v>
          </cell>
          <cell r="AJ80">
            <v>28271</v>
          </cell>
          <cell r="AK80">
            <v>0</v>
          </cell>
          <cell r="AL80">
            <v>140112</v>
          </cell>
          <cell r="AM80">
            <v>0</v>
          </cell>
          <cell r="AN80">
            <v>0</v>
          </cell>
          <cell r="AO80">
            <v>388.05746333335941</v>
          </cell>
          <cell r="AP80">
            <v>0</v>
          </cell>
          <cell r="AQ80">
            <v>7.1471563347341371</v>
          </cell>
          <cell r="AR80">
            <v>0</v>
          </cell>
          <cell r="AS80">
            <v>35.421540390232728</v>
          </cell>
          <cell r="AT80">
            <v>0</v>
          </cell>
          <cell r="AU80">
            <v>0</v>
          </cell>
          <cell r="AV80">
            <v>155</v>
          </cell>
          <cell r="AW80">
            <v>388.05746333335941</v>
          </cell>
          <cell r="AX80">
            <v>3.2265184765196073</v>
          </cell>
          <cell r="AZ80">
            <v>0</v>
          </cell>
          <cell r="BA80">
            <v>4.2577049649390153</v>
          </cell>
          <cell r="BB80">
            <v>-1.031186488419408</v>
          </cell>
          <cell r="BC80">
            <v>0.98331550842944948</v>
          </cell>
          <cell r="BD80">
            <v>74.918521599979329</v>
          </cell>
          <cell r="BE80">
            <v>131.9597267433513</v>
          </cell>
          <cell r="BF80">
            <v>73.179528699004777</v>
          </cell>
          <cell r="BG80">
            <v>1478.3330000000001</v>
          </cell>
          <cell r="BH80">
            <v>4.7824150972130566</v>
          </cell>
          <cell r="BI80">
            <v>1.0045436316564293</v>
          </cell>
          <cell r="BJ80">
            <v>5.2708640032488957E-2</v>
          </cell>
          <cell r="BK80">
            <v>0.68853185440885323</v>
          </cell>
          <cell r="BL80">
            <v>0.12046667343519976</v>
          </cell>
          <cell r="BM80">
            <v>6.8831514290065482E-2</v>
          </cell>
          <cell r="BN80">
            <v>34.906063560852296</v>
          </cell>
          <cell r="BO80">
            <v>6.3193455010139736</v>
          </cell>
          <cell r="BP80">
            <v>35.502430758118727</v>
          </cell>
          <cell r="BQ80">
            <v>19.045524071450398</v>
          </cell>
          <cell r="BR80">
            <v>0.50507042253521117</v>
          </cell>
          <cell r="BS80">
            <v>0.45262244075895219</v>
          </cell>
          <cell r="BT80">
            <v>0.3734847348390144</v>
          </cell>
          <cell r="BU80">
            <v>0.62783731977664814</v>
          </cell>
          <cell r="BV80">
            <v>0.98331550842944948</v>
          </cell>
          <cell r="BW80">
            <v>1.1613708161069147</v>
          </cell>
          <cell r="BX80">
            <v>0.7558200927051677</v>
          </cell>
          <cell r="BY80">
            <v>0.73951690418645999</v>
          </cell>
          <cell r="BZ80">
            <v>3955.5591999999997</v>
          </cell>
          <cell r="CA80">
            <v>524.70540217970483</v>
          </cell>
          <cell r="CB80">
            <v>158.57423607882671</v>
          </cell>
          <cell r="CC80">
            <v>366.13116610087809</v>
          </cell>
          <cell r="CD80">
            <v>2.7687454732472112</v>
          </cell>
          <cell r="CE80">
            <v>2.8070498700621096</v>
          </cell>
          <cell r="CF80">
            <v>0</v>
          </cell>
          <cell r="CG80">
            <v>67.540000000000006</v>
          </cell>
          <cell r="CH80">
            <v>23.3</v>
          </cell>
          <cell r="CI80">
            <v>0</v>
          </cell>
          <cell r="CJ80">
            <v>0</v>
          </cell>
          <cell r="CK80">
            <v>12.08</v>
          </cell>
          <cell r="CL80">
            <v>43.813352620316493</v>
          </cell>
          <cell r="CM80">
            <v>1.2824092204628377</v>
          </cell>
          <cell r="CN80">
            <v>2.7055808481532146</v>
          </cell>
          <cell r="CO80">
            <v>100</v>
          </cell>
          <cell r="CP80">
            <v>2.0786847852706609</v>
          </cell>
          <cell r="CQ80">
            <v>1.0294517700921131</v>
          </cell>
          <cell r="CR80">
            <v>0.11838192115683212</v>
          </cell>
          <cell r="CS80">
            <v>55.620814726788502</v>
          </cell>
          <cell r="CT80">
            <v>17.337394834759102</v>
          </cell>
          <cell r="CU80">
            <v>0.22131913745717341</v>
          </cell>
          <cell r="CV80">
            <v>2101.409791666666</v>
          </cell>
          <cell r="CW80">
            <v>12.08</v>
          </cell>
          <cell r="CX80">
            <v>67.540000000000006</v>
          </cell>
          <cell r="CY80">
            <v>23.3</v>
          </cell>
          <cell r="CZ80">
            <v>40.15</v>
          </cell>
          <cell r="DA80">
            <v>0.51</v>
          </cell>
          <cell r="DB80" t="e">
            <v>#DIV/0!</v>
          </cell>
          <cell r="DC80">
            <v>2.19</v>
          </cell>
          <cell r="DD80">
            <v>1.5049999999999999</v>
          </cell>
          <cell r="DE80">
            <v>52.39</v>
          </cell>
          <cell r="DF80">
            <v>9.2633333333333336</v>
          </cell>
          <cell r="DG80">
            <v>5.9633333333333338</v>
          </cell>
          <cell r="DH80">
            <v>3.2866666666666666</v>
          </cell>
          <cell r="DI80">
            <v>13.193333333333333</v>
          </cell>
          <cell r="DJ80">
            <v>1.9433333333333331</v>
          </cell>
          <cell r="DK80">
            <v>6.3666666666666663E-2</v>
          </cell>
          <cell r="DL80">
            <v>1.2999999999999999E-2</v>
          </cell>
          <cell r="DM80">
            <v>2.2136666666666667</v>
          </cell>
          <cell r="DN80">
            <v>61.586666666666666</v>
          </cell>
          <cell r="DO80">
            <v>1.9633333333333336</v>
          </cell>
          <cell r="DP80">
            <v>14.103333333333333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100</v>
          </cell>
          <cell r="DY80">
            <v>61.397500000000001</v>
          </cell>
          <cell r="DZ80">
            <v>0.45</v>
          </cell>
          <cell r="EA80">
            <v>5.5425000000000004</v>
          </cell>
          <cell r="EB80">
            <v>3.2925</v>
          </cell>
          <cell r="EC80">
            <v>1.67</v>
          </cell>
          <cell r="ED80">
            <v>0.31399999999999995</v>
          </cell>
          <cell r="EE80">
            <v>5.8999999999999997E-2</v>
          </cell>
          <cell r="EF80">
            <v>2.6833333333333336</v>
          </cell>
          <cell r="EG80">
            <v>1.0014583333395422</v>
          </cell>
          <cell r="EH80">
            <v>12</v>
          </cell>
          <cell r="EI80">
            <v>27.400090479199992</v>
          </cell>
          <cell r="EJ80">
            <v>40</v>
          </cell>
          <cell r="EK80">
            <v>1.6440995635841253</v>
          </cell>
          <cell r="EL80">
            <v>1.0764193406846412</v>
          </cell>
          <cell r="EM80">
            <v>15.545590277777778</v>
          </cell>
          <cell r="EN80">
            <v>24.639062500000001</v>
          </cell>
          <cell r="EO80">
            <v>13.572291666666667</v>
          </cell>
          <cell r="EP80">
            <v>11.910590277777779</v>
          </cell>
          <cell r="EQ80">
            <v>19.207534722222221</v>
          </cell>
          <cell r="ER80">
            <v>27.049201388888889</v>
          </cell>
          <cell r="ES80">
            <v>19.854652777777776</v>
          </cell>
          <cell r="ET80">
            <v>9.5004861111111119</v>
          </cell>
          <cell r="EU80">
            <v>3687853.3093396951</v>
          </cell>
          <cell r="EV80">
            <v>2132114.5085909162</v>
          </cell>
          <cell r="EW80">
            <v>0</v>
          </cell>
          <cell r="EX80">
            <v>651787.21428392187</v>
          </cell>
          <cell r="EY80">
            <v>0</v>
          </cell>
          <cell r="EZ80">
            <v>340086</v>
          </cell>
          <cell r="FA80">
            <v>1020258</v>
          </cell>
          <cell r="FB80">
            <v>0</v>
          </cell>
          <cell r="FC80">
            <v>110145</v>
          </cell>
          <cell r="FD80">
            <v>1534984.2692169324</v>
          </cell>
          <cell r="FF80">
            <v>636435.66666666651</v>
          </cell>
          <cell r="FG80">
            <v>0</v>
          </cell>
          <cell r="FH80">
            <v>1.5049999999999999</v>
          </cell>
          <cell r="FI80">
            <v>1.5049999999999999</v>
          </cell>
          <cell r="FJ80">
            <v>1.6</v>
          </cell>
          <cell r="FK80">
            <v>1.6</v>
          </cell>
          <cell r="FL80">
            <v>1.6</v>
          </cell>
          <cell r="FM80">
            <v>1.4433333333333334</v>
          </cell>
          <cell r="FN80">
            <v>242638.33562499989</v>
          </cell>
          <cell r="FO80">
            <v>199739.9</v>
          </cell>
          <cell r="FP80">
            <v>96074.41</v>
          </cell>
          <cell r="FQ80">
            <v>2813.81</v>
          </cell>
          <cell r="FR80">
            <v>20.328291666666679</v>
          </cell>
          <cell r="FS80">
            <v>0.10941666666666622</v>
          </cell>
          <cell r="FT80">
            <v>1.6892083333333328</v>
          </cell>
          <cell r="FU80">
            <v>48.895354166666642</v>
          </cell>
          <cell r="FV80">
            <v>192322.5728541667</v>
          </cell>
          <cell r="FW80">
            <v>5660.4829791666671</v>
          </cell>
          <cell r="FX80">
            <v>30</v>
          </cell>
          <cell r="FY80">
            <v>45</v>
          </cell>
          <cell r="GA80">
            <v>0</v>
          </cell>
          <cell r="GB80">
            <v>71.022270833333351</v>
          </cell>
          <cell r="GC80">
            <v>10.451979166666664</v>
          </cell>
          <cell r="GD80">
            <v>4910.5376736111102</v>
          </cell>
          <cell r="GE80">
            <v>208.05375000000001</v>
          </cell>
          <cell r="GF80">
            <v>718237.62255274353</v>
          </cell>
          <cell r="GG80" t="str">
            <v xml:space="preserve"> </v>
          </cell>
          <cell r="GH80" t="str">
            <v xml:space="preserve"> </v>
          </cell>
          <cell r="GI80">
            <v>57.964962623638968</v>
          </cell>
          <cell r="GJ80">
            <v>1442.1000000089407</v>
          </cell>
          <cell r="GK80">
            <v>99.999999977701165</v>
          </cell>
          <cell r="GL80">
            <v>2.7055808481532146</v>
          </cell>
          <cell r="GM80">
            <v>26.496391651026425</v>
          </cell>
          <cell r="GN80">
            <v>532.38955813545999</v>
          </cell>
          <cell r="GO80">
            <v>64.425007958203452</v>
          </cell>
          <cell r="GP80">
            <v>31.905962342498849</v>
          </cell>
          <cell r="GQ80">
            <v>3.6690296992977025</v>
          </cell>
          <cell r="GR80">
            <v>76.005975599491578</v>
          </cell>
          <cell r="GS80">
            <v>23.691591272840331</v>
          </cell>
          <cell r="GT80">
            <v>0.30243312766809782</v>
          </cell>
          <cell r="GU80">
            <v>0.75027777777777782</v>
          </cell>
          <cell r="GV80">
            <v>7</v>
          </cell>
          <cell r="GW80">
            <v>1.4433333333333334</v>
          </cell>
          <cell r="GX80">
            <v>11.34</v>
          </cell>
          <cell r="GY80">
            <v>25.44</v>
          </cell>
          <cell r="GZ80">
            <v>72.8</v>
          </cell>
          <cell r="HA80">
            <v>67.527013888888888</v>
          </cell>
          <cell r="HB80">
            <v>125.89451388888889</v>
          </cell>
          <cell r="HC80">
            <v>83.793715277777792</v>
          </cell>
          <cell r="HD80">
            <v>25.620729166666663</v>
          </cell>
          <cell r="HE80">
            <v>49.30936517361107</v>
          </cell>
          <cell r="HF80">
            <v>4930.9365173611068</v>
          </cell>
          <cell r="HG80">
            <v>21.089994755520422</v>
          </cell>
          <cell r="HH80">
            <v>0.18772965733315605</v>
          </cell>
          <cell r="HI80">
            <v>253198.43550000002</v>
          </cell>
          <cell r="HJ80">
            <v>7.5613651164483375E-3</v>
          </cell>
          <cell r="HL80">
            <v>0</v>
          </cell>
          <cell r="HM80">
            <v>0.83512051635267193</v>
          </cell>
          <cell r="HN80">
            <v>223.87202340204618</v>
          </cell>
          <cell r="HO80">
            <v>0</v>
          </cell>
          <cell r="HP80">
            <v>438.6166583104033</v>
          </cell>
          <cell r="HQ80">
            <v>17.659926215277778</v>
          </cell>
          <cell r="HR80">
            <v>189.37894359429853</v>
          </cell>
          <cell r="HS80">
            <v>5.1352081470997168</v>
          </cell>
          <cell r="HT80">
            <v>164.81496670341849</v>
          </cell>
          <cell r="HU80">
            <v>52.847611968966639</v>
          </cell>
          <cell r="HV80">
            <v>10549.934812500007</v>
          </cell>
          <cell r="HW80">
            <v>203.00786458333334</v>
          </cell>
          <cell r="HX80">
            <v>544.46005208333315</v>
          </cell>
          <cell r="HY80">
            <v>932.32160664346691</v>
          </cell>
          <cell r="HZ80">
            <v>1472.1862976292873</v>
          </cell>
          <cell r="IA80">
            <v>50.495995599170989</v>
          </cell>
          <cell r="IB80">
            <v>19.187877123182851</v>
          </cell>
          <cell r="IC80">
            <v>915.59446555430327</v>
          </cell>
          <cell r="ID80">
            <v>761.15098642220892</v>
          </cell>
          <cell r="IE80">
            <v>1.0013220546156625</v>
          </cell>
          <cell r="IF80">
            <v>1795</v>
          </cell>
          <cell r="IG80">
            <v>180</v>
          </cell>
          <cell r="IH80">
            <v>1000</v>
          </cell>
          <cell r="II80">
            <v>11.209522079790043</v>
          </cell>
          <cell r="IJ80">
            <v>86.98</v>
          </cell>
          <cell r="IK80">
            <v>63.22</v>
          </cell>
          <cell r="IL80">
            <v>97.6</v>
          </cell>
          <cell r="IM80">
            <v>45.241202150026488</v>
          </cell>
          <cell r="IN80">
            <v>1229.55</v>
          </cell>
          <cell r="IO80">
            <v>25.004050362611057</v>
          </cell>
          <cell r="IP80">
            <v>0.70660047257035119</v>
          </cell>
          <cell r="IQ80">
            <v>0</v>
          </cell>
          <cell r="IR80">
            <v>3687.853309339695</v>
          </cell>
          <cell r="IS80">
            <v>0</v>
          </cell>
          <cell r="IU80">
            <v>110.145</v>
          </cell>
          <cell r="IV80">
            <v>150.05000000000001</v>
          </cell>
        </row>
        <row r="81">
          <cell r="A81">
            <v>45001</v>
          </cell>
          <cell r="B81">
            <v>2543.201192708334</v>
          </cell>
          <cell r="C81">
            <v>3.0845208333333343</v>
          </cell>
          <cell r="D81">
            <v>1072.0619270833336</v>
          </cell>
          <cell r="E81">
            <v>1.3986874999999919</v>
          </cell>
          <cell r="F81">
            <v>187.18625</v>
          </cell>
          <cell r="G81">
            <v>185.79083333333347</v>
          </cell>
          <cell r="H81">
            <v>169.9102083333332</v>
          </cell>
          <cell r="I81">
            <v>161.41</v>
          </cell>
          <cell r="J81">
            <v>432.74479166666697</v>
          </cell>
          <cell r="K81">
            <v>591.53833333333398</v>
          </cell>
          <cell r="L81">
            <v>757.113333333333</v>
          </cell>
          <cell r="M81">
            <v>528.04166666666674</v>
          </cell>
          <cell r="N81">
            <v>247.97874999999999</v>
          </cell>
          <cell r="O81">
            <v>522.21041666666667</v>
          </cell>
          <cell r="P81">
            <v>737.33062500000051</v>
          </cell>
          <cell r="Q81">
            <v>412.3816666666666</v>
          </cell>
          <cell r="R81">
            <v>883.41358750000074</v>
          </cell>
          <cell r="S81">
            <v>0.7291249999999998</v>
          </cell>
          <cell r="T81">
            <v>0.50006249999999997</v>
          </cell>
          <cell r="U81">
            <v>0.46122916666666652</v>
          </cell>
          <cell r="V81">
            <v>1.6887916666666682</v>
          </cell>
          <cell r="W81">
            <v>5.2669444444444444</v>
          </cell>
          <cell r="X81">
            <v>7.2300835149959255</v>
          </cell>
          <cell r="Y81">
            <v>25.769562500000021</v>
          </cell>
          <cell r="Z81">
            <v>20.908395833333323</v>
          </cell>
          <cell r="AA81">
            <v>4.2762291666666687</v>
          </cell>
          <cell r="AB81">
            <v>33.492522078187129</v>
          </cell>
          <cell r="AC81">
            <v>0</v>
          </cell>
          <cell r="AD81">
            <v>56.437904255529212</v>
          </cell>
          <cell r="AE81">
            <v>10.069573666283656</v>
          </cell>
          <cell r="AF81">
            <v>68.060636170684219</v>
          </cell>
          <cell r="AG81">
            <v>2100.0350347222238</v>
          </cell>
          <cell r="AH81">
            <v>4050.035608082223</v>
          </cell>
          <cell r="AI81">
            <v>0</v>
          </cell>
          <cell r="AJ81">
            <v>107400</v>
          </cell>
          <cell r="AK81">
            <v>0</v>
          </cell>
          <cell r="AL81">
            <v>130436</v>
          </cell>
          <cell r="AM81">
            <v>37812</v>
          </cell>
          <cell r="AN81">
            <v>0</v>
          </cell>
          <cell r="AO81">
            <v>389.76683622666752</v>
          </cell>
          <cell r="AP81">
            <v>0</v>
          </cell>
          <cell r="AQ81">
            <v>26.51828536659611</v>
          </cell>
          <cell r="AR81">
            <v>0</v>
          </cell>
          <cell r="AS81">
            <v>32.206136592898794</v>
          </cell>
          <cell r="AT81">
            <v>9.3362142111893132</v>
          </cell>
          <cell r="AU81">
            <v>0</v>
          </cell>
          <cell r="AV81">
            <v>172</v>
          </cell>
          <cell r="AW81">
            <v>389.76683622666752</v>
          </cell>
          <cell r="AX81">
            <v>3.3817409821039428</v>
          </cell>
          <cell r="AZ81">
            <v>0</v>
          </cell>
          <cell r="BA81">
            <v>4.0373136442309168</v>
          </cell>
          <cell r="BB81">
            <v>-0.65557266212697396</v>
          </cell>
          <cell r="BC81">
            <v>0.99032743488818742</v>
          </cell>
          <cell r="BD81">
            <v>78.621788906349693</v>
          </cell>
          <cell r="BE81">
            <v>119.38565566068608</v>
          </cell>
          <cell r="BF81">
            <v>73.230929856956166</v>
          </cell>
          <cell r="BG81">
            <v>1474.692</v>
          </cell>
          <cell r="BH81">
            <v>4.7932375616648892</v>
          </cell>
          <cell r="BI81">
            <v>0.95018542849351739</v>
          </cell>
          <cell r="BJ81">
            <v>4.7556434219985629E-2</v>
          </cell>
          <cell r="BK81">
            <v>0.55196117900790798</v>
          </cell>
          <cell r="BL81">
            <v>0.11725444359056993</v>
          </cell>
          <cell r="BM81">
            <v>6.0431443516200202E-2</v>
          </cell>
          <cell r="BN81">
            <v>34.999280596940913</v>
          </cell>
          <cell r="BO81">
            <v>6.9505027392845626</v>
          </cell>
          <cell r="BP81">
            <v>35.3432925952552</v>
          </cell>
          <cell r="BQ81">
            <v>18.850157415900245</v>
          </cell>
          <cell r="BR81">
            <v>0.54222960410520837</v>
          </cell>
          <cell r="BS81">
            <v>0.44749175735640445</v>
          </cell>
          <cell r="BT81">
            <v>0.36942090780634113</v>
          </cell>
          <cell r="BU81">
            <v>0.57096531892213476</v>
          </cell>
          <cell r="BV81">
            <v>0.99032743488818742</v>
          </cell>
          <cell r="BW81">
            <v>1.1869870678128225</v>
          </cell>
          <cell r="BX81">
            <v>0.77409847036181023</v>
          </cell>
          <cell r="BY81">
            <v>0.7243335233892757</v>
          </cell>
          <cell r="BZ81">
            <v>4050.0356000000002</v>
          </cell>
          <cell r="CA81">
            <v>522.31064718177686</v>
          </cell>
          <cell r="CB81">
            <v>159.16170627741798</v>
          </cell>
          <cell r="CC81">
            <v>363.14894090435882</v>
          </cell>
          <cell r="CD81">
            <v>2.7881518031517594</v>
          </cell>
          <cell r="CE81">
            <v>2.9089955152051115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12.605</v>
          </cell>
          <cell r="CL81">
            <v>44.792867083053977</v>
          </cell>
          <cell r="CM81">
            <v>1.232498308594137</v>
          </cell>
          <cell r="CN81">
            <v>2.7702021887824899</v>
          </cell>
          <cell r="CO81">
            <v>100</v>
          </cell>
          <cell r="CP81">
            <v>2.0550416643940248</v>
          </cell>
          <cell r="CQ81">
            <v>1.0415025252895478</v>
          </cell>
          <cell r="CR81">
            <v>0.2851967924203701</v>
          </cell>
          <cell r="CS81">
            <v>55.626055438877223</v>
          </cell>
          <cell r="CT81">
            <v>17.010019169433996</v>
          </cell>
          <cell r="CU81">
            <v>0.59485524864495365</v>
          </cell>
          <cell r="CV81">
            <v>2100.0350347222238</v>
          </cell>
          <cell r="CW81">
            <v>12.605</v>
          </cell>
          <cell r="CX81">
            <v>0</v>
          </cell>
          <cell r="CY81">
            <v>0</v>
          </cell>
          <cell r="CZ81">
            <v>43.092600000000004</v>
          </cell>
          <cell r="DA81">
            <v>0.5</v>
          </cell>
          <cell r="DB81">
            <v>0</v>
          </cell>
          <cell r="DC81">
            <v>2.27</v>
          </cell>
          <cell r="DD81">
            <v>1.91</v>
          </cell>
          <cell r="DE81">
            <v>52.756666666666661</v>
          </cell>
          <cell r="DF81">
            <v>10.333333333333334</v>
          </cell>
          <cell r="DG81">
            <v>6.0966666666666667</v>
          </cell>
          <cell r="DH81">
            <v>3.3233333333333328</v>
          </cell>
          <cell r="DI81">
            <v>12.82</v>
          </cell>
          <cell r="DJ81">
            <v>1.9633333333333336</v>
          </cell>
          <cell r="DK81">
            <v>6.533333333333334E-2</v>
          </cell>
          <cell r="DL81">
            <v>1.2999999999999999E-2</v>
          </cell>
          <cell r="DM81">
            <v>2.1030000000000002</v>
          </cell>
          <cell r="DN81">
            <v>57.95333333333334</v>
          </cell>
          <cell r="DO81">
            <v>1.8166666666666667</v>
          </cell>
          <cell r="DP81">
            <v>13.683333333333335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100</v>
          </cell>
          <cell r="DY81">
            <v>61.586666666666666</v>
          </cell>
          <cell r="DZ81">
            <v>0.40333333333333332</v>
          </cell>
          <cell r="EA81">
            <v>5.35</v>
          </cell>
          <cell r="EB81">
            <v>3.3033333333333332</v>
          </cell>
          <cell r="EC81">
            <v>1.5533333333333335</v>
          </cell>
          <cell r="ED81">
            <v>0.40599999999999997</v>
          </cell>
          <cell r="EE81">
            <v>6.0999999999999999E-2</v>
          </cell>
          <cell r="EF81">
            <v>2.67</v>
          </cell>
          <cell r="EG81">
            <v>0.99481481480324874</v>
          </cell>
          <cell r="EH81">
            <v>10</v>
          </cell>
          <cell r="EI81">
            <v>39.150105046874188</v>
          </cell>
          <cell r="EJ81">
            <v>30</v>
          </cell>
          <cell r="EK81">
            <v>1.6886100284087888</v>
          </cell>
          <cell r="EL81">
            <v>1.4949329650295256</v>
          </cell>
          <cell r="EM81">
            <v>10.620347222222222</v>
          </cell>
          <cell r="EN81">
            <v>12.007048611111111</v>
          </cell>
          <cell r="EO81">
            <v>5.0270486111111108</v>
          </cell>
          <cell r="EP81">
            <v>7.3346527777777775</v>
          </cell>
          <cell r="EQ81">
            <v>4.9279861111111112</v>
          </cell>
          <cell r="ER81">
            <v>8.1445486111111105</v>
          </cell>
          <cell r="ES81">
            <v>18.333194444444445</v>
          </cell>
          <cell r="ET81">
            <v>0.73093750000000002</v>
          </cell>
          <cell r="EU81">
            <v>3718024.7375136102</v>
          </cell>
          <cell r="EV81">
            <v>2206425.4024142064</v>
          </cell>
          <cell r="EW81">
            <v>0</v>
          </cell>
          <cell r="EX81">
            <v>663364.88715011708</v>
          </cell>
          <cell r="EY81">
            <v>0</v>
          </cell>
          <cell r="EZ81">
            <v>267551.59999999998</v>
          </cell>
          <cell r="FA81">
            <v>1070206.3999999999</v>
          </cell>
          <cell r="FB81">
            <v>0</v>
          </cell>
          <cell r="FC81">
            <v>163379</v>
          </cell>
          <cell r="FD81">
            <v>1578569.5624173733</v>
          </cell>
          <cell r="FF81">
            <v>654161.33333333326</v>
          </cell>
          <cell r="FG81">
            <v>0</v>
          </cell>
          <cell r="FH81">
            <v>1.91</v>
          </cell>
          <cell r="FI81">
            <v>1.91</v>
          </cell>
          <cell r="FJ81">
            <v>2.95</v>
          </cell>
          <cell r="FK81">
            <v>2.95</v>
          </cell>
          <cell r="FL81">
            <v>2.95</v>
          </cell>
          <cell r="FM81">
            <v>1.46</v>
          </cell>
          <cell r="FN81">
            <v>258690.88874999984</v>
          </cell>
          <cell r="FO81">
            <v>200740.2</v>
          </cell>
          <cell r="FP81">
            <v>96074.41</v>
          </cell>
          <cell r="FQ81">
            <v>2894.66</v>
          </cell>
          <cell r="FR81">
            <v>21.001479166666684</v>
          </cell>
          <cell r="FS81">
            <v>0.11</v>
          </cell>
          <cell r="FT81">
            <v>1.7330833333333318</v>
          </cell>
          <cell r="FU81">
            <v>47.176437499999992</v>
          </cell>
          <cell r="FV81">
            <v>206856.38645833344</v>
          </cell>
          <cell r="FW81">
            <v>8650.2622291666612</v>
          </cell>
          <cell r="FX81">
            <v>30</v>
          </cell>
          <cell r="FY81">
            <v>50</v>
          </cell>
          <cell r="GA81">
            <v>0</v>
          </cell>
          <cell r="GB81">
            <v>70.020999999999958</v>
          </cell>
          <cell r="GC81">
            <v>10.259479166666669</v>
          </cell>
          <cell r="GD81">
            <v>5457.4761458333296</v>
          </cell>
          <cell r="GE81">
            <v>209.36961805555563</v>
          </cell>
          <cell r="GF81">
            <v>588872.17754166771</v>
          </cell>
          <cell r="GG81" t="str">
            <v xml:space="preserve"> </v>
          </cell>
          <cell r="GH81" t="str">
            <v xml:space="preserve"> </v>
          </cell>
          <cell r="GI81">
            <v>58.284147218261715</v>
          </cell>
          <cell r="GJ81">
            <v>1432.5333333166782</v>
          </cell>
          <cell r="GK81">
            <v>99.99999980044069</v>
          </cell>
          <cell r="GL81">
            <v>2.7702021887824899</v>
          </cell>
          <cell r="GM81">
            <v>34.516501352346879</v>
          </cell>
          <cell r="GN81">
            <v>530.04936795390381</v>
          </cell>
          <cell r="GO81">
            <v>60.768748265146108</v>
          </cell>
          <cell r="GP81">
            <v>30.797820732017723</v>
          </cell>
          <cell r="GQ81">
            <v>8.4334310028361639</v>
          </cell>
          <cell r="GR81">
            <v>75.959783041855417</v>
          </cell>
          <cell r="GS81">
            <v>23.227916404530298</v>
          </cell>
          <cell r="GT81">
            <v>0.81230055361429865</v>
          </cell>
          <cell r="GU81">
            <v>0.78214120370370377</v>
          </cell>
          <cell r="GV81">
            <v>7</v>
          </cell>
          <cell r="GW81">
            <v>1.46</v>
          </cell>
          <cell r="GX81">
            <v>10.01</v>
          </cell>
          <cell r="GY81">
            <v>26.96</v>
          </cell>
          <cell r="GZ81">
            <v>70.266666666666666</v>
          </cell>
          <cell r="HA81">
            <v>60.342743055555538</v>
          </cell>
          <cell r="HB81">
            <v>115.92149305555556</v>
          </cell>
          <cell r="HC81">
            <v>85.661180555555575</v>
          </cell>
          <cell r="HD81">
            <v>19.074999999999999</v>
          </cell>
          <cell r="HE81">
            <v>47.777867673611105</v>
          </cell>
          <cell r="HF81">
            <v>4777.7867673611108</v>
          </cell>
          <cell r="HG81">
            <v>12.372011423646207</v>
          </cell>
          <cell r="HH81">
            <v>0.18313322412325353</v>
          </cell>
          <cell r="HI81">
            <v>368930.09499999991</v>
          </cell>
          <cell r="HJ81">
            <v>8.6649036668364956E-3</v>
          </cell>
          <cell r="HL81">
            <v>0</v>
          </cell>
          <cell r="HM81">
            <v>0.94641261262903009</v>
          </cell>
          <cell r="HN81">
            <v>231.67466725349161</v>
          </cell>
          <cell r="HO81">
            <v>0</v>
          </cell>
          <cell r="HP81">
            <v>436.17979562197246</v>
          </cell>
          <cell r="HQ81">
            <v>8.3907204861111104</v>
          </cell>
          <cell r="HR81">
            <v>193.5439361657196</v>
          </cell>
          <cell r="HS81">
            <v>5.2055580537947161</v>
          </cell>
          <cell r="HT81">
            <v>168.75148367009263</v>
          </cell>
          <cell r="HU81">
            <v>53.786342201360853</v>
          </cell>
          <cell r="HV81">
            <v>15372.087291666679</v>
          </cell>
          <cell r="HW81">
            <v>176.07432291666666</v>
          </cell>
          <cell r="HX81">
            <v>528.66744791666679</v>
          </cell>
          <cell r="HY81">
            <v>918.02272802094524</v>
          </cell>
          <cell r="HZ81">
            <v>1532.969566393489</v>
          </cell>
          <cell r="IA81">
            <v>49.565045699698111</v>
          </cell>
          <cell r="IB81">
            <v>18.740275702400474</v>
          </cell>
          <cell r="IC81">
            <v>904.24136276523609</v>
          </cell>
          <cell r="ID81">
            <v>751.85737921541352</v>
          </cell>
          <cell r="IE81">
            <v>0.94038622672847594</v>
          </cell>
          <cell r="IF81">
            <v>2016</v>
          </cell>
          <cell r="IG81">
            <v>180</v>
          </cell>
          <cell r="IH81">
            <v>940</v>
          </cell>
          <cell r="II81">
            <v>14.992714779780547</v>
          </cell>
          <cell r="IJ81">
            <v>86.474999999999994</v>
          </cell>
          <cell r="IK81">
            <v>63.029999999999994</v>
          </cell>
          <cell r="IL81">
            <v>174.66</v>
          </cell>
          <cell r="IM81">
            <v>49.105717049928202</v>
          </cell>
          <cell r="IN81">
            <v>1239.55</v>
          </cell>
          <cell r="IO81">
            <v>25.003153066365591</v>
          </cell>
          <cell r="IP81">
            <v>0.72987012756134784</v>
          </cell>
          <cell r="IQ81">
            <v>0</v>
          </cell>
          <cell r="IR81">
            <v>3718.02473751361</v>
          </cell>
          <cell r="IS81">
            <v>0</v>
          </cell>
          <cell r="IU81">
            <v>163.37899999999999</v>
          </cell>
          <cell r="IV81">
            <v>163.18</v>
          </cell>
        </row>
        <row r="82">
          <cell r="A82">
            <v>45002</v>
          </cell>
          <cell r="B82">
            <v>2551.6242881944459</v>
          </cell>
          <cell r="C82">
            <v>3.0974479166666606</v>
          </cell>
          <cell r="D82">
            <v>1073.1395208333338</v>
          </cell>
          <cell r="E82">
            <v>1.397958333333325</v>
          </cell>
          <cell r="F82">
            <v>154.54708333333326</v>
          </cell>
          <cell r="G82">
            <v>149.50520833333331</v>
          </cell>
          <cell r="H82">
            <v>140.33333333333337</v>
          </cell>
          <cell r="I82">
            <v>139.1641666666668</v>
          </cell>
          <cell r="J82">
            <v>387.9122916666667</v>
          </cell>
          <cell r="K82">
            <v>532.99874999999997</v>
          </cell>
          <cell r="L82">
            <v>710.37354166666637</v>
          </cell>
          <cell r="M82">
            <v>512.83187499999985</v>
          </cell>
          <cell r="N82">
            <v>239.60062500000001</v>
          </cell>
          <cell r="O82">
            <v>511.51583333333321</v>
          </cell>
          <cell r="P82">
            <v>721.58249999999998</v>
          </cell>
          <cell r="Q82">
            <v>405.5793750000002</v>
          </cell>
          <cell r="R82">
            <v>856.6390624999998</v>
          </cell>
          <cell r="S82">
            <v>0.78777083333333309</v>
          </cell>
          <cell r="T82">
            <v>0.47741666666666638</v>
          </cell>
          <cell r="U82">
            <v>0.43849999999999983</v>
          </cell>
          <cell r="V82">
            <v>1.701958333333335</v>
          </cell>
          <cell r="W82">
            <v>4.6636458333333346</v>
          </cell>
          <cell r="X82">
            <v>7.2079546724872898</v>
          </cell>
          <cell r="Y82">
            <v>25.076562500000001</v>
          </cell>
          <cell r="Z82">
            <v>21.919291666666656</v>
          </cell>
          <cell r="AA82">
            <v>4.0442708333333304</v>
          </cell>
          <cell r="AB82">
            <v>37.616915334608741</v>
          </cell>
          <cell r="AC82">
            <v>0.98660471323509957</v>
          </cell>
          <cell r="AD82">
            <v>51.445452406168855</v>
          </cell>
          <cell r="AE82">
            <v>9.951027545987305</v>
          </cell>
          <cell r="AF82">
            <v>72.49155331952727</v>
          </cell>
          <cell r="AG82">
            <v>2112.193090277779</v>
          </cell>
          <cell r="AH82">
            <v>4219.9123344981026</v>
          </cell>
          <cell r="AI82">
            <v>0</v>
          </cell>
          <cell r="AJ82">
            <v>196111</v>
          </cell>
          <cell r="AK82">
            <v>0</v>
          </cell>
          <cell r="AL82">
            <v>109797</v>
          </cell>
          <cell r="AM82">
            <v>0</v>
          </cell>
          <cell r="AN82">
            <v>0</v>
          </cell>
          <cell r="AO82">
            <v>378.75388802784676</v>
          </cell>
          <cell r="AP82">
            <v>0</v>
          </cell>
          <cell r="AQ82">
            <v>46.472766364546899</v>
          </cell>
          <cell r="AR82">
            <v>0</v>
          </cell>
          <cell r="AS82">
            <v>26.018786954980371</v>
          </cell>
          <cell r="AT82">
            <v>0</v>
          </cell>
          <cell r="AU82">
            <v>0</v>
          </cell>
          <cell r="AV82">
            <v>178</v>
          </cell>
          <cell r="AW82">
            <v>378.75388802784676</v>
          </cell>
          <cell r="AX82">
            <v>3.447303514983143</v>
          </cell>
          <cell r="AZ82">
            <v>0</v>
          </cell>
          <cell r="BA82">
            <v>4.3299154973552243</v>
          </cell>
          <cell r="BB82">
            <v>-0.88261198237208127</v>
          </cell>
          <cell r="BC82">
            <v>0.9838137845758016</v>
          </cell>
          <cell r="BD82">
            <v>78.95828532016823</v>
          </cell>
          <cell r="BE82">
            <v>125.60296703020062</v>
          </cell>
          <cell r="BF82">
            <v>72.135716341915227</v>
          </cell>
          <cell r="BG82">
            <v>1464.58</v>
          </cell>
          <cell r="BH82">
            <v>4.7761404674477959</v>
          </cell>
          <cell r="BI82">
            <v>0.70713354419341623</v>
          </cell>
          <cell r="BJ82">
            <v>5.8959767761219993E-2</v>
          </cell>
          <cell r="BK82">
            <v>0.38887999323870459</v>
          </cell>
          <cell r="BL82">
            <v>0.1176070043116962</v>
          </cell>
          <cell r="BM82">
            <v>4.4224738927394473E-2</v>
          </cell>
          <cell r="BN82">
            <v>34.717207305204376</v>
          </cell>
          <cell r="BO82">
            <v>7.5909942697222537</v>
          </cell>
          <cell r="BP82">
            <v>35.29992504558416</v>
          </cell>
          <cell r="BQ82">
            <v>18.532880018153648</v>
          </cell>
          <cell r="BR82">
            <v>0.4684359163689929</v>
          </cell>
          <cell r="BS82">
            <v>0.44105208155257924</v>
          </cell>
          <cell r="BT82">
            <v>0.37078489658940844</v>
          </cell>
          <cell r="BU82">
            <v>0.67419856693723668</v>
          </cell>
          <cell r="BV82">
            <v>0.9838137845758016</v>
          </cell>
          <cell r="BW82">
            <v>1.1989976717318289</v>
          </cell>
          <cell r="BX82">
            <v>0.7861024171460641</v>
          </cell>
          <cell r="BY82">
            <v>0.77008374778279431</v>
          </cell>
          <cell r="BZ82">
            <v>4219.9123297200003</v>
          </cell>
          <cell r="CA82">
            <v>520.47302372721538</v>
          </cell>
          <cell r="CB82">
            <v>162.59258904287282</v>
          </cell>
          <cell r="CC82">
            <v>357.88043468434262</v>
          </cell>
          <cell r="CD82">
            <v>2.6700376973482358</v>
          </cell>
          <cell r="CE82">
            <v>2.6838169237786333</v>
          </cell>
          <cell r="CF82">
            <v>0</v>
          </cell>
          <cell r="CG82">
            <v>67.28</v>
          </cell>
          <cell r="CH82">
            <v>23.9</v>
          </cell>
          <cell r="CI82">
            <v>0</v>
          </cell>
          <cell r="CJ82">
            <v>0</v>
          </cell>
          <cell r="CK82">
            <v>12.51</v>
          </cell>
          <cell r="CL82">
            <v>46.640904937979883</v>
          </cell>
          <cell r="CM82">
            <v>1.1440407327639472</v>
          </cell>
          <cell r="CN82">
            <v>2.8863969423529414</v>
          </cell>
          <cell r="CO82">
            <v>100</v>
          </cell>
          <cell r="CP82">
            <v>2.0678514128069465</v>
          </cell>
          <cell r="CQ82">
            <v>1.0496449725851511</v>
          </cell>
          <cell r="CR82">
            <v>0.3298071295910453</v>
          </cell>
          <cell r="CS82">
            <v>54.279964334713128</v>
          </cell>
          <cell r="CT82">
            <v>17.332913237924107</v>
          </cell>
          <cell r="CU82">
            <v>0.52283876927799056</v>
          </cell>
          <cell r="CV82">
            <v>2112.193090277779</v>
          </cell>
          <cell r="CW82">
            <v>12.51</v>
          </cell>
          <cell r="CX82">
            <v>67.28</v>
          </cell>
          <cell r="CY82">
            <v>23.9</v>
          </cell>
          <cell r="CZ82">
            <v>42.895000000000003</v>
          </cell>
          <cell r="DA82">
            <v>0.51</v>
          </cell>
          <cell r="DB82" t="e">
            <v>#DIV/0!</v>
          </cell>
          <cell r="DC82">
            <v>2.4449999999999998</v>
          </cell>
          <cell r="DD82">
            <v>2.04</v>
          </cell>
          <cell r="DE82">
            <v>53.05</v>
          </cell>
          <cell r="DF82">
            <v>9.3133333333333344</v>
          </cell>
          <cell r="DG82">
            <v>5.9466666666666663</v>
          </cell>
          <cell r="DH82">
            <v>3.22</v>
          </cell>
          <cell r="DI82">
            <v>12.836666666666668</v>
          </cell>
          <cell r="DJ82">
            <v>1.95</v>
          </cell>
          <cell r="DK82">
            <v>6.1666666666666668E-2</v>
          </cell>
          <cell r="DL82">
            <v>1.2999999999999999E-2</v>
          </cell>
          <cell r="DM82">
            <v>2.1583333333333332</v>
          </cell>
          <cell r="DN82">
            <v>59.326666666666661</v>
          </cell>
          <cell r="DO82">
            <v>2</v>
          </cell>
          <cell r="DP82">
            <v>13.446666666666665</v>
          </cell>
          <cell r="DQ82">
            <v>61.93</v>
          </cell>
          <cell r="DR82">
            <v>0.43</v>
          </cell>
          <cell r="DS82">
            <v>4.62</v>
          </cell>
          <cell r="DT82">
            <v>3.04</v>
          </cell>
          <cell r="DU82">
            <v>7.5999999999999998E-2</v>
          </cell>
          <cell r="DV82">
            <v>4.8000000000000001E-2</v>
          </cell>
          <cell r="DW82">
            <v>7.0000000000000007E-2</v>
          </cell>
          <cell r="DX82">
            <v>98.05</v>
          </cell>
          <cell r="DY82">
            <v>61.6</v>
          </cell>
          <cell r="DZ82">
            <v>0.47666666666666663</v>
          </cell>
          <cell r="EA82">
            <v>5.53</v>
          </cell>
          <cell r="EB82">
            <v>3.2366666666666668</v>
          </cell>
          <cell r="EC82">
            <v>1.55</v>
          </cell>
          <cell r="ED82">
            <v>0.44133333333333336</v>
          </cell>
          <cell r="EE82">
            <v>6.0999999999999999E-2</v>
          </cell>
          <cell r="EF82">
            <v>2.68</v>
          </cell>
          <cell r="EG82">
            <v>1.004398148135806</v>
          </cell>
          <cell r="EH82">
            <v>10</v>
          </cell>
          <cell r="EI82">
            <v>47.022523045754333</v>
          </cell>
          <cell r="EJ82">
            <v>30</v>
          </cell>
          <cell r="EK82">
            <v>1.7007863453762495</v>
          </cell>
          <cell r="EL82">
            <v>1.5547858550472289</v>
          </cell>
          <cell r="EM82">
            <v>8.4084722222222226</v>
          </cell>
          <cell r="EN82">
            <v>14.012847222222222</v>
          </cell>
          <cell r="EO82">
            <v>5.0372222222222218</v>
          </cell>
          <cell r="EP82">
            <v>5.8690277777777782</v>
          </cell>
          <cell r="EQ82">
            <v>10.442430555555555</v>
          </cell>
          <cell r="ER82">
            <v>15.661423611111111</v>
          </cell>
          <cell r="ES82">
            <v>11.606041666666666</v>
          </cell>
          <cell r="ET82">
            <v>2.2352430555555554</v>
          </cell>
          <cell r="EU82">
            <v>3535886.8796755113</v>
          </cell>
          <cell r="EV82">
            <v>2585440.5232046982</v>
          </cell>
          <cell r="EW82">
            <v>67810.126994542632</v>
          </cell>
          <cell r="EX82">
            <v>683942.04139464372</v>
          </cell>
          <cell r="EY82">
            <v>0</v>
          </cell>
          <cell r="EZ82">
            <v>267822.2</v>
          </cell>
          <cell r="FA82">
            <v>1071288.8</v>
          </cell>
          <cell r="FB82">
            <v>0</v>
          </cell>
          <cell r="FC82">
            <v>206162</v>
          </cell>
          <cell r="FD82">
            <v>1598308.2020180989</v>
          </cell>
          <cell r="FF82">
            <v>697283</v>
          </cell>
          <cell r="FG82">
            <v>0</v>
          </cell>
          <cell r="FH82">
            <v>2.04</v>
          </cell>
          <cell r="FI82">
            <v>2.04</v>
          </cell>
          <cell r="FJ82">
            <v>3.75</v>
          </cell>
          <cell r="FK82">
            <v>3.75</v>
          </cell>
          <cell r="FL82">
            <v>3.75</v>
          </cell>
          <cell r="FM82">
            <v>1.6</v>
          </cell>
          <cell r="FN82">
            <v>257953.16791666669</v>
          </cell>
          <cell r="FO82">
            <v>215958.3</v>
          </cell>
          <cell r="FP82">
            <v>96074.41</v>
          </cell>
          <cell r="FQ82">
            <v>2917.1</v>
          </cell>
          <cell r="FR82">
            <v>20.374729166666658</v>
          </cell>
          <cell r="FS82">
            <v>0.10768749999999971</v>
          </cell>
          <cell r="FT82">
            <v>1.6249166666666666</v>
          </cell>
          <cell r="FU82">
            <v>45.502708333333345</v>
          </cell>
          <cell r="FV82">
            <v>206719.83354166651</v>
          </cell>
          <cell r="FW82">
            <v>12271.936520833337</v>
          </cell>
          <cell r="FX82">
            <v>30</v>
          </cell>
          <cell r="FY82">
            <v>50</v>
          </cell>
          <cell r="GA82">
            <v>0</v>
          </cell>
          <cell r="GB82">
            <v>67.610041666666689</v>
          </cell>
          <cell r="GC82">
            <v>10.4084375</v>
          </cell>
          <cell r="GD82">
            <v>5408.3217013888907</v>
          </cell>
          <cell r="GE82">
            <v>208.17368055555559</v>
          </cell>
          <cell r="GF82">
            <v>970641.34375000105</v>
          </cell>
          <cell r="GG82" t="str">
            <v xml:space="preserve"> </v>
          </cell>
          <cell r="GH82" t="str">
            <v xml:space="preserve"> </v>
          </cell>
          <cell r="GI82">
            <v>58.750064192718064</v>
          </cell>
          <cell r="GJ82">
            <v>1446.3333333155606</v>
          </cell>
          <cell r="GK82">
            <v>99.999999886772471</v>
          </cell>
          <cell r="GL82">
            <v>2.8863969423529414</v>
          </cell>
          <cell r="GM82">
            <v>30.46194179729974</v>
          </cell>
          <cell r="GN82">
            <v>528.9359997227798</v>
          </cell>
          <cell r="GO82">
            <v>59.98460546973503</v>
          </cell>
          <cell r="GP82">
            <v>30.448290033733329</v>
          </cell>
          <cell r="GQ82">
            <v>9.5671044965316323</v>
          </cell>
          <cell r="GR82">
            <v>75.247002576965016</v>
          </cell>
          <cell r="GS82">
            <v>24.028198674520731</v>
          </cell>
          <cell r="GT82">
            <v>0.72479874851424952</v>
          </cell>
          <cell r="GU82">
            <v>0.79305555555555562</v>
          </cell>
          <cell r="GV82">
            <v>10</v>
          </cell>
          <cell r="GW82">
            <v>1.6</v>
          </cell>
          <cell r="GX82">
            <v>10.82</v>
          </cell>
          <cell r="GY82">
            <v>25.65</v>
          </cell>
          <cell r="GZ82">
            <v>70.533333333333331</v>
          </cell>
          <cell r="HA82">
            <v>61.703958333333304</v>
          </cell>
          <cell r="HB82">
            <v>130.26954861111111</v>
          </cell>
          <cell r="HC82">
            <v>81.423090277777774</v>
          </cell>
          <cell r="HD82">
            <v>18.514270833333345</v>
          </cell>
          <cell r="HE82">
            <v>46.182606687500019</v>
          </cell>
          <cell r="HF82">
            <v>4618.260668750002</v>
          </cell>
          <cell r="HG82">
            <v>15.134948518803499</v>
          </cell>
          <cell r="HH82">
            <v>0.13313422633651414</v>
          </cell>
          <cell r="HI82">
            <v>368905.33850000001</v>
          </cell>
          <cell r="HJ82">
            <v>6.2327539837717192E-3</v>
          </cell>
          <cell r="HL82">
            <v>29.06148299766113</v>
          </cell>
          <cell r="HM82">
            <v>0.67851703679807784</v>
          </cell>
          <cell r="HN82">
            <v>271.47125493649327</v>
          </cell>
          <cell r="HO82">
            <v>1.9500000000000028</v>
          </cell>
          <cell r="HP82">
            <v>433.967753921049</v>
          </cell>
          <cell r="HQ82">
            <v>9.1590885416666659</v>
          </cell>
          <cell r="HR82">
            <v>193.66768490492234</v>
          </cell>
          <cell r="HS82">
            <v>5.4772025094506205</v>
          </cell>
          <cell r="HT82">
            <v>175.8296806040876</v>
          </cell>
          <cell r="HU82">
            <v>55.454760113079224</v>
          </cell>
          <cell r="HV82">
            <v>15371.055770833334</v>
          </cell>
          <cell r="HW82">
            <v>145.8874479166667</v>
          </cell>
          <cell r="HX82">
            <v>502.79934895833333</v>
          </cell>
          <cell r="HY82">
            <v>837.90529266908425</v>
          </cell>
          <cell r="HZ82">
            <v>1467.0627110874129</v>
          </cell>
          <cell r="IA82">
            <v>51.176015727749736</v>
          </cell>
          <cell r="IB82">
            <v>17.985867450259978</v>
          </cell>
          <cell r="IC82">
            <v>870.71452763651098</v>
          </cell>
          <cell r="ID82">
            <v>718.27206952000893</v>
          </cell>
          <cell r="IE82">
            <v>1.0449834635266451</v>
          </cell>
          <cell r="IF82">
            <v>1687</v>
          </cell>
          <cell r="IG82">
            <v>150</v>
          </cell>
          <cell r="IH82">
            <v>1079</v>
          </cell>
          <cell r="II82">
            <v>17.729968672275355</v>
          </cell>
          <cell r="IJ82">
            <v>86.584999999999994</v>
          </cell>
          <cell r="IK82">
            <v>63.530000000000008</v>
          </cell>
          <cell r="IL82">
            <v>97.6</v>
          </cell>
          <cell r="IM82">
            <v>50.917702455048037</v>
          </cell>
          <cell r="IN82">
            <v>1178.55</v>
          </cell>
          <cell r="IO82">
            <v>24.998743860181197</v>
          </cell>
          <cell r="IP82">
            <v>0.65546385419422437</v>
          </cell>
          <cell r="IQ82">
            <v>0</v>
          </cell>
          <cell r="IR82">
            <v>3535.8868796755114</v>
          </cell>
          <cell r="IS82">
            <v>0</v>
          </cell>
          <cell r="IU82">
            <v>206.16200000000001</v>
          </cell>
          <cell r="IV82">
            <v>241.32</v>
          </cell>
        </row>
        <row r="83">
          <cell r="A83">
            <v>45003</v>
          </cell>
          <cell r="B83">
            <v>2530.6421996527761</v>
          </cell>
          <cell r="C83">
            <v>3.0836979166666536</v>
          </cell>
          <cell r="D83">
            <v>1084.8188020833336</v>
          </cell>
          <cell r="E83">
            <v>1.3980520833333265</v>
          </cell>
          <cell r="F83">
            <v>145.77708333333337</v>
          </cell>
          <cell r="G83">
            <v>145.66458333333333</v>
          </cell>
          <cell r="H83">
            <v>136.325625</v>
          </cell>
          <cell r="I83">
            <v>135.49250000000001</v>
          </cell>
          <cell r="J83">
            <v>327.43812500000001</v>
          </cell>
          <cell r="K83">
            <v>510.29874999999998</v>
          </cell>
          <cell r="L83">
            <v>717.22354166666651</v>
          </cell>
          <cell r="M83">
            <v>467.07749999999999</v>
          </cell>
          <cell r="N83">
            <v>228.31104166666663</v>
          </cell>
          <cell r="O83">
            <v>500.79270833333322</v>
          </cell>
          <cell r="P83">
            <v>710.34791666666683</v>
          </cell>
          <cell r="Q83">
            <v>385.77562499999982</v>
          </cell>
          <cell r="R83">
            <v>860.76701249999996</v>
          </cell>
          <cell r="S83">
            <v>0.78781250000000003</v>
          </cell>
          <cell r="T83">
            <v>0.49884375000000064</v>
          </cell>
          <cell r="U83">
            <v>0.40306250000000016</v>
          </cell>
          <cell r="V83">
            <v>1.6879583333333341</v>
          </cell>
          <cell r="W83">
            <v>4.3765972222222187</v>
          </cell>
          <cell r="X83">
            <v>7.383718562168891</v>
          </cell>
          <cell r="Y83">
            <v>25.277729166666663</v>
          </cell>
          <cell r="Z83">
            <v>21.900854166666651</v>
          </cell>
          <cell r="AA83">
            <v>3.9703541666666693</v>
          </cell>
          <cell r="AB83">
            <v>37.985420851995727</v>
          </cell>
          <cell r="AC83">
            <v>0</v>
          </cell>
          <cell r="AD83">
            <v>52.07136496944883</v>
          </cell>
          <cell r="AE83">
            <v>9.9432141785554524</v>
          </cell>
          <cell r="AF83">
            <v>63.587640123876653</v>
          </cell>
          <cell r="AG83">
            <v>2123.180520833334</v>
          </cell>
          <cell r="AH83">
            <v>4225.3337201471822</v>
          </cell>
          <cell r="AI83">
            <v>0</v>
          </cell>
          <cell r="AJ83">
            <v>135498</v>
          </cell>
          <cell r="AK83">
            <v>0</v>
          </cell>
          <cell r="AL83">
            <v>133181</v>
          </cell>
          <cell r="AM83">
            <v>0</v>
          </cell>
          <cell r="AN83">
            <v>0</v>
          </cell>
          <cell r="AO83">
            <v>372.86930687592042</v>
          </cell>
          <cell r="AP83">
            <v>0</v>
          </cell>
          <cell r="AQ83">
            <v>32.067999588747313</v>
          </cell>
          <cell r="AR83">
            <v>0</v>
          </cell>
          <cell r="AS83">
            <v>31.519640535129344</v>
          </cell>
          <cell r="AT83">
            <v>0</v>
          </cell>
          <cell r="AU83">
            <v>0</v>
          </cell>
          <cell r="AV83">
            <v>177</v>
          </cell>
          <cell r="AW83">
            <v>372.86930687592042</v>
          </cell>
          <cell r="AX83">
            <v>3.2826986433193142</v>
          </cell>
          <cell r="AZ83">
            <v>0</v>
          </cell>
          <cell r="BA83">
            <v>4.0401683675395041</v>
          </cell>
          <cell r="BB83">
            <v>-0.75746972422018999</v>
          </cell>
          <cell r="BC83">
            <v>0.99672198095656028</v>
          </cell>
          <cell r="BD83">
            <v>76.732187583586864</v>
          </cell>
          <cell r="BE83">
            <v>123.07460435826883</v>
          </cell>
          <cell r="BF83">
            <v>70.659288757013655</v>
          </cell>
          <cell r="BG83">
            <v>1470.21</v>
          </cell>
          <cell r="BH83">
            <v>4.7490014236355096</v>
          </cell>
          <cell r="BI83">
            <v>0.69052892814919042</v>
          </cell>
          <cell r="BJ83">
            <v>5.4848045694532811E-2</v>
          </cell>
          <cell r="BK83">
            <v>0.4729954840299071</v>
          </cell>
          <cell r="BL83">
            <v>0.11888575506393552</v>
          </cell>
          <cell r="BM83">
            <v>4.7894736705914723E-2</v>
          </cell>
          <cell r="BN83">
            <v>34.769699654744208</v>
          </cell>
          <cell r="BO83">
            <v>7.0333555880719203</v>
          </cell>
          <cell r="BP83">
            <v>34.891097067157638</v>
          </cell>
          <cell r="BQ83">
            <v>19.222031841074244</v>
          </cell>
          <cell r="BR83">
            <v>0.49913318312320198</v>
          </cell>
          <cell r="BS83">
            <v>0.45757894782639147</v>
          </cell>
          <cell r="BT83">
            <v>0.37864773678494296</v>
          </cell>
          <cell r="BU83">
            <v>0.60512011428147883</v>
          </cell>
          <cell r="BV83">
            <v>0.99672198095656028</v>
          </cell>
          <cell r="BW83">
            <v>1.1984069790040177</v>
          </cell>
          <cell r="BX83">
            <v>0.77262758492666817</v>
          </cell>
          <cell r="BY83">
            <v>0.81393964612526792</v>
          </cell>
          <cell r="BZ83">
            <v>4225.33396988</v>
          </cell>
          <cell r="CA83">
            <v>521.70951057799061</v>
          </cell>
          <cell r="CB83">
            <v>169.96682644078834</v>
          </cell>
          <cell r="CC83">
            <v>351.74268413720227</v>
          </cell>
          <cell r="CD83">
            <v>2.6879729633929608</v>
          </cell>
          <cell r="CE83">
            <v>2.7295948972445299</v>
          </cell>
          <cell r="CF83">
            <v>0</v>
          </cell>
          <cell r="CG83">
            <v>67.97</v>
          </cell>
          <cell r="CH83">
            <v>23.2</v>
          </cell>
          <cell r="CI83">
            <v>0</v>
          </cell>
          <cell r="CJ83">
            <v>0</v>
          </cell>
          <cell r="CK83">
            <v>12.19</v>
          </cell>
          <cell r="CL83">
            <v>46.421178041590181</v>
          </cell>
          <cell r="CM83">
            <v>1.1541891916316056</v>
          </cell>
          <cell r="CN83">
            <v>2.8901053145554036</v>
          </cell>
          <cell r="CO83">
            <v>100</v>
          </cell>
          <cell r="CP83">
            <v>1.8794315327253006</v>
          </cell>
          <cell r="CQ83">
            <v>1.0191935584572906</v>
          </cell>
          <cell r="CR83">
            <v>0.3840735521367224</v>
          </cell>
          <cell r="CS83">
            <v>53.307913738644615</v>
          </cell>
          <cell r="CT83">
            <v>16.917254844289761</v>
          </cell>
          <cell r="CU83">
            <v>0.43412017407927689</v>
          </cell>
          <cell r="CV83">
            <v>2123.180520833334</v>
          </cell>
          <cell r="CW83">
            <v>12.19</v>
          </cell>
          <cell r="CX83">
            <v>67.97</v>
          </cell>
          <cell r="CY83">
            <v>23.2</v>
          </cell>
          <cell r="CZ83">
            <v>41.98</v>
          </cell>
          <cell r="DA83">
            <v>0.51</v>
          </cell>
          <cell r="DB83" t="e">
            <v>#DIV/0!</v>
          </cell>
          <cell r="DC83">
            <v>2.1800000000000002</v>
          </cell>
          <cell r="DD83">
            <v>2.0299999999999998</v>
          </cell>
          <cell r="DE83">
            <v>53.096666666666664</v>
          </cell>
          <cell r="DF83">
            <v>9.82</v>
          </cell>
          <cell r="DG83">
            <v>5.876666666666666</v>
          </cell>
          <cell r="DH83">
            <v>3.3566666666666669</v>
          </cell>
          <cell r="DI83">
            <v>12.766666666666666</v>
          </cell>
          <cell r="DJ83">
            <v>1.8666666666666665</v>
          </cell>
          <cell r="DK83">
            <v>6.7000000000000004E-2</v>
          </cell>
          <cell r="DL83">
            <v>1.4E-2</v>
          </cell>
          <cell r="DM83">
            <v>2.1736666666666671</v>
          </cell>
          <cell r="DN83">
            <v>59.73</v>
          </cell>
          <cell r="DO83">
            <v>2.06</v>
          </cell>
          <cell r="DP83">
            <v>13.686666666666667</v>
          </cell>
          <cell r="DQ83">
            <v>61.93</v>
          </cell>
          <cell r="DR83">
            <v>0.43</v>
          </cell>
          <cell r="DS83">
            <v>4.62</v>
          </cell>
          <cell r="DT83">
            <v>3.04</v>
          </cell>
          <cell r="DU83">
            <v>7.5999999999999998E-2</v>
          </cell>
          <cell r="DV83">
            <v>4.8000000000000001E-2</v>
          </cell>
          <cell r="DW83">
            <v>7.0000000000000007E-2</v>
          </cell>
          <cell r="DX83">
            <v>98.05</v>
          </cell>
          <cell r="DY83">
            <v>62.31</v>
          </cell>
          <cell r="DZ83">
            <v>0.38666666666666666</v>
          </cell>
          <cell r="EA83">
            <v>5.4133333333333331</v>
          </cell>
          <cell r="EB83">
            <v>2.95</v>
          </cell>
          <cell r="EC83">
            <v>1.1299999999999999</v>
          </cell>
          <cell r="ED83">
            <v>0.39199999999999996</v>
          </cell>
          <cell r="EE83">
            <v>5.3999999999999999E-2</v>
          </cell>
          <cell r="EF83">
            <v>2.7</v>
          </cell>
          <cell r="EG83">
            <v>1.0027662036955007</v>
          </cell>
          <cell r="EH83">
            <v>13</v>
          </cell>
          <cell r="EI83">
            <v>46.092774417168627</v>
          </cell>
          <cell r="EJ83">
            <v>65</v>
          </cell>
          <cell r="EK83">
            <v>1.5643006715305314</v>
          </cell>
          <cell r="EL83">
            <v>1.3547919158149695</v>
          </cell>
          <cell r="EM83">
            <v>16.180694444444445</v>
          </cell>
          <cell r="EN83">
            <v>20.045104166666668</v>
          </cell>
          <cell r="EO83">
            <v>10.938819444444444</v>
          </cell>
          <cell r="EP83">
            <v>5.5453124999999996</v>
          </cell>
          <cell r="EQ83">
            <v>15.901666666666667</v>
          </cell>
          <cell r="ER83">
            <v>21.079791666666665</v>
          </cell>
          <cell r="ES83">
            <v>26.572881944444443</v>
          </cell>
          <cell r="ET83">
            <v>4.049479166666667</v>
          </cell>
          <cell r="EU83">
            <v>3556045.3305819565</v>
          </cell>
          <cell r="EV83">
            <v>2594091.3692234191</v>
          </cell>
          <cell r="EW83">
            <v>0</v>
          </cell>
          <cell r="EX83">
            <v>679039.62900480675</v>
          </cell>
          <cell r="EY83">
            <v>0</v>
          </cell>
          <cell r="EZ83">
            <v>263646.59999999998</v>
          </cell>
          <cell r="FA83">
            <v>1054586.3999999999</v>
          </cell>
          <cell r="FB83">
            <v>0</v>
          </cell>
          <cell r="FC83">
            <v>200574</v>
          </cell>
          <cell r="FD83">
            <v>1575497.3486684368</v>
          </cell>
          <cell r="FF83">
            <v>728585.33333333337</v>
          </cell>
          <cell r="FG83">
            <v>0</v>
          </cell>
          <cell r="FH83">
            <v>2.0299999999999998</v>
          </cell>
          <cell r="FI83">
            <v>2.0299999999999998</v>
          </cell>
          <cell r="FJ83">
            <v>2.9</v>
          </cell>
          <cell r="FK83">
            <v>2.9</v>
          </cell>
          <cell r="FL83">
            <v>2.9</v>
          </cell>
          <cell r="FM83">
            <v>1.43</v>
          </cell>
          <cell r="FN83">
            <v>255784.54958333322</v>
          </cell>
          <cell r="FO83">
            <v>209195</v>
          </cell>
          <cell r="FP83">
            <v>96074.41</v>
          </cell>
          <cell r="FQ83">
            <v>2732.58</v>
          </cell>
          <cell r="FR83">
            <v>20.176583333333326</v>
          </cell>
          <cell r="FS83">
            <v>0.10987499999999954</v>
          </cell>
          <cell r="FT83">
            <v>1.6479166666666667</v>
          </cell>
          <cell r="FU83">
            <v>44.097374999999985</v>
          </cell>
          <cell r="FV83">
            <v>220342.04120833334</v>
          </cell>
          <cell r="FW83">
            <v>9648.8069791666658</v>
          </cell>
          <cell r="FX83">
            <v>40</v>
          </cell>
          <cell r="FY83">
            <v>40</v>
          </cell>
          <cell r="GA83">
            <v>0</v>
          </cell>
          <cell r="GB83">
            <v>66.031749999999988</v>
          </cell>
          <cell r="GC83">
            <v>10.385694444444448</v>
          </cell>
          <cell r="GD83">
            <v>5444.9610763888877</v>
          </cell>
          <cell r="GE83">
            <v>208.54822916666669</v>
          </cell>
          <cell r="GF83">
            <v>872800.58645833435</v>
          </cell>
          <cell r="GG83" t="str">
            <v xml:space="preserve"> </v>
          </cell>
          <cell r="GH83" t="str">
            <v xml:space="preserve"> </v>
          </cell>
          <cell r="GI83">
            <v>59.135224128088367</v>
          </cell>
          <cell r="GJ83">
            <v>1443.9833333215211</v>
          </cell>
          <cell r="GK83">
            <v>100.00000591036908</v>
          </cell>
          <cell r="GL83">
            <v>2.8901053145554036</v>
          </cell>
          <cell r="GM83">
            <v>28.824022237140188</v>
          </cell>
          <cell r="GN83">
            <v>529.27818867605833</v>
          </cell>
          <cell r="GO83">
            <v>57.252636837382852</v>
          </cell>
          <cell r="GP83">
            <v>31.047429849568193</v>
          </cell>
          <cell r="GQ83">
            <v>11.699933313048952</v>
          </cell>
          <cell r="GR83">
            <v>75.443603631452149</v>
          </cell>
          <cell r="GS83">
            <v>23.942011222990907</v>
          </cell>
          <cell r="GT83">
            <v>0.61438514555694002</v>
          </cell>
          <cell r="GU83">
            <v>0.76944444444444438</v>
          </cell>
          <cell r="GV83">
            <v>5</v>
          </cell>
          <cell r="GW83">
            <v>1.43</v>
          </cell>
          <cell r="GX83">
            <v>10.53</v>
          </cell>
          <cell r="GY83">
            <v>27.06</v>
          </cell>
          <cell r="GZ83">
            <v>69.599999999999994</v>
          </cell>
          <cell r="HA83">
            <v>61.382013888888892</v>
          </cell>
          <cell r="HB83">
            <v>131.49552083333336</v>
          </cell>
          <cell r="HC83">
            <v>74.406458333333362</v>
          </cell>
          <cell r="HD83">
            <v>19.521354166666665</v>
          </cell>
          <cell r="HE83">
            <v>45.518014819444417</v>
          </cell>
          <cell r="HF83">
            <v>4551.8014819444415</v>
          </cell>
          <cell r="HG83">
            <v>17.777028077626678</v>
          </cell>
          <cell r="HH83">
            <v>0.13819178592437995</v>
          </cell>
          <cell r="HI83">
            <v>375713.33149999997</v>
          </cell>
          <cell r="HJ83">
            <v>1.0131988796366575E-2</v>
          </cell>
          <cell r="HL83">
            <v>0</v>
          </cell>
          <cell r="HM83">
            <v>1.1121451040017478</v>
          </cell>
          <cell r="HN83">
            <v>210.40963328145509</v>
          </cell>
          <cell r="HO83">
            <v>1.9500000000000028</v>
          </cell>
          <cell r="HP83">
            <v>434.20370171332826</v>
          </cell>
          <cell r="HQ83">
            <v>15.039218750000002</v>
          </cell>
          <cell r="HR83">
            <v>194.87104560252573</v>
          </cell>
          <cell r="HS83">
            <v>5.4799932927355162</v>
          </cell>
          <cell r="HT83">
            <v>176.05557167279926</v>
          </cell>
          <cell r="HU83">
            <v>55.057267216605958</v>
          </cell>
          <cell r="HV83">
            <v>15654.722145833326</v>
          </cell>
          <cell r="HW83">
            <v>140.81494791666668</v>
          </cell>
          <cell r="HX83">
            <v>480.90815104166671</v>
          </cell>
          <cell r="HY83">
            <v>841.60105830838086</v>
          </cell>
          <cell r="HZ83">
            <v>1452.8625657966165</v>
          </cell>
          <cell r="IA83">
            <v>49.509698844027177</v>
          </cell>
          <cell r="IB83">
            <v>17.962790379869972</v>
          </cell>
          <cell r="IC83">
            <v>862.44661578424632</v>
          </cell>
          <cell r="ID83">
            <v>709.7388000564091</v>
          </cell>
          <cell r="IE83">
            <v>0.98376785106642184</v>
          </cell>
          <cell r="IF83">
            <v>1809</v>
          </cell>
          <cell r="IG83">
            <v>120</v>
          </cell>
          <cell r="IH83">
            <v>1031</v>
          </cell>
          <cell r="II83">
            <v>17.320973747005453</v>
          </cell>
          <cell r="IJ83">
            <v>86.87</v>
          </cell>
          <cell r="IK83">
            <v>62.41</v>
          </cell>
          <cell r="IL83">
            <v>112.97</v>
          </cell>
          <cell r="IM83">
            <v>52.452539246566893</v>
          </cell>
          <cell r="IN83">
            <v>1185.55</v>
          </cell>
          <cell r="IO83">
            <v>25.003188111679119</v>
          </cell>
          <cell r="IP83">
            <v>0.67213621934851608</v>
          </cell>
          <cell r="IQ83">
            <v>0</v>
          </cell>
          <cell r="IR83">
            <v>3556.0453305819565</v>
          </cell>
          <cell r="IS83">
            <v>0</v>
          </cell>
          <cell r="IU83">
            <v>200.57400000000001</v>
          </cell>
          <cell r="IV83">
            <v>262.58</v>
          </cell>
        </row>
        <row r="84">
          <cell r="A84">
            <v>45004</v>
          </cell>
          <cell r="B84">
            <v>2534.2177812500004</v>
          </cell>
          <cell r="C84">
            <v>3.0562708333333237</v>
          </cell>
          <cell r="D84">
            <v>1113.5219062499996</v>
          </cell>
          <cell r="E84">
            <v>1.3988749999999923</v>
          </cell>
          <cell r="F84">
            <v>140.47291666666669</v>
          </cell>
          <cell r="G84">
            <v>139.82249999999999</v>
          </cell>
          <cell r="H84">
            <v>132.71895833333335</v>
          </cell>
          <cell r="I84">
            <v>132.56625</v>
          </cell>
          <cell r="J84">
            <v>273.50020833333315</v>
          </cell>
          <cell r="K84">
            <v>496.96958333333333</v>
          </cell>
          <cell r="L84">
            <v>700.26854166666601</v>
          </cell>
          <cell r="M84">
            <v>447.5718750000002</v>
          </cell>
          <cell r="N84">
            <v>226.29875000000001</v>
          </cell>
          <cell r="O84">
            <v>504.47583333333381</v>
          </cell>
          <cell r="P84">
            <v>719.20854166666709</v>
          </cell>
          <cell r="Q84">
            <v>361.58145833333339</v>
          </cell>
          <cell r="R84">
            <v>864.53722499999969</v>
          </cell>
          <cell r="S84">
            <v>0.78883333333333383</v>
          </cell>
          <cell r="T84">
            <v>0.49808333333333377</v>
          </cell>
          <cell r="U84">
            <v>0.37493750000000037</v>
          </cell>
          <cell r="V84">
            <v>1.6601458333333312</v>
          </cell>
          <cell r="W84">
            <v>3.4056944444444461</v>
          </cell>
          <cell r="X84">
            <v>7.3582441371597263</v>
          </cell>
          <cell r="Y84">
            <v>25.497124999999986</v>
          </cell>
          <cell r="Z84">
            <v>21.637979166666689</v>
          </cell>
          <cell r="AA84">
            <v>3.8613750000000047</v>
          </cell>
          <cell r="AB84">
            <v>36.357369283918835</v>
          </cell>
          <cell r="AC84">
            <v>2.1641253951790467</v>
          </cell>
          <cell r="AD84">
            <v>51.422729994027371</v>
          </cell>
          <cell r="AE84">
            <v>10.055775326874736</v>
          </cell>
          <cell r="AF84">
            <v>65.858247334063861</v>
          </cell>
          <cell r="AG84">
            <v>2145.8100347222226</v>
          </cell>
          <cell r="AH84">
            <v>4379.648892520896</v>
          </cell>
          <cell r="AI84">
            <v>0</v>
          </cell>
          <cell r="AJ84">
            <v>135643</v>
          </cell>
          <cell r="AK84">
            <v>0</v>
          </cell>
          <cell r="AL84">
            <v>117174</v>
          </cell>
          <cell r="AM84">
            <v>35619</v>
          </cell>
          <cell r="AN84">
            <v>0</v>
          </cell>
          <cell r="AO84">
            <v>378.03016164241819</v>
          </cell>
          <cell r="AP84">
            <v>0</v>
          </cell>
          <cell r="AQ84">
            <v>30.971204160140978</v>
          </cell>
          <cell r="AR84">
            <v>0</v>
          </cell>
          <cell r="AS84">
            <v>26.754199451946352</v>
          </cell>
          <cell r="AT84">
            <v>8.1328437219765224</v>
          </cell>
          <cell r="AU84">
            <v>0</v>
          </cell>
          <cell r="AV84">
            <v>177</v>
          </cell>
          <cell r="AW84">
            <v>378.03016164241819</v>
          </cell>
          <cell r="AX84">
            <v>3.4258125383671625</v>
          </cell>
          <cell r="AZ84">
            <v>0</v>
          </cell>
          <cell r="BA84">
            <v>4.0280392103729019</v>
          </cell>
          <cell r="BB84">
            <v>-0.60222667200573943</v>
          </cell>
          <cell r="BC84">
            <v>0.99614711946612344</v>
          </cell>
          <cell r="BD84">
            <v>90.780669144667129</v>
          </cell>
          <cell r="BE84">
            <v>117.5790900774967</v>
          </cell>
          <cell r="BF84">
            <v>71.865062229603311</v>
          </cell>
          <cell r="BG84">
            <v>1472.5</v>
          </cell>
          <cell r="BH84">
            <v>4.7859260222789368</v>
          </cell>
          <cell r="BI84">
            <v>0.69811723793769065</v>
          </cell>
          <cell r="BJ84">
            <v>5.0959412641062109E-2</v>
          </cell>
          <cell r="BK84">
            <v>0.43703124507079288</v>
          </cell>
          <cell r="BL84">
            <v>0.11823254314651369</v>
          </cell>
          <cell r="BM84">
            <v>4.777333701936326E-2</v>
          </cell>
          <cell r="BN84">
            <v>34.939248087169922</v>
          </cell>
          <cell r="BO84">
            <v>7.3998115675148313</v>
          </cell>
          <cell r="BP84">
            <v>35.082519828555235</v>
          </cell>
          <cell r="BQ84">
            <v>18.596708770696068</v>
          </cell>
          <cell r="BR84">
            <v>0.46507679575549588</v>
          </cell>
          <cell r="BS84">
            <v>0.46820113649670364</v>
          </cell>
          <cell r="BT84">
            <v>0.35922057655645317</v>
          </cell>
          <cell r="BU84">
            <v>0.60790839391738405</v>
          </cell>
          <cell r="BV84">
            <v>0.99614711946612344</v>
          </cell>
          <cell r="BW84">
            <v>1.2072021918214859</v>
          </cell>
          <cell r="BX84">
            <v>0.78889481198742029</v>
          </cell>
          <cell r="BY84">
            <v>0.77908669874465442</v>
          </cell>
          <cell r="BZ84">
            <v>4379.6488702799998</v>
          </cell>
          <cell r="CA84">
            <v>523.65106808112614</v>
          </cell>
          <cell r="CB84">
            <v>175.31027754303608</v>
          </cell>
          <cell r="CC84">
            <v>348.34079053809012</v>
          </cell>
          <cell r="CD84">
            <v>2.6879729633929608</v>
          </cell>
          <cell r="CE84">
            <v>2.5877246891665013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11.92</v>
          </cell>
          <cell r="CL84">
            <v>45.90629330139209</v>
          </cell>
          <cell r="CM84">
            <v>1.1783505660860563</v>
          </cell>
          <cell r="CN84">
            <v>2.9956558620246234</v>
          </cell>
          <cell r="CO84">
            <v>100</v>
          </cell>
          <cell r="CP84">
            <v>2.0666475277744669</v>
          </cell>
          <cell r="CQ84">
            <v>1.0276753082425263</v>
          </cell>
          <cell r="CR84">
            <v>0.33148970235016922</v>
          </cell>
          <cell r="CS84">
            <v>53.980864756855141</v>
          </cell>
          <cell r="CT84">
            <v>17.311354462276643</v>
          </cell>
          <cell r="CU84">
            <v>0.5728430104715363</v>
          </cell>
          <cell r="CV84">
            <v>2145.8100347222226</v>
          </cell>
          <cell r="CW84">
            <v>11.92</v>
          </cell>
          <cell r="CX84">
            <v>0</v>
          </cell>
          <cell r="CY84">
            <v>0</v>
          </cell>
          <cell r="CZ84">
            <v>41.15</v>
          </cell>
          <cell r="DA84">
            <v>0.51</v>
          </cell>
          <cell r="DB84" t="e">
            <v>#DIV/0!</v>
          </cell>
          <cell r="DC84">
            <v>2.02</v>
          </cell>
          <cell r="DD84">
            <v>1.92</v>
          </cell>
          <cell r="DE84">
            <v>52.353333333333332</v>
          </cell>
          <cell r="DF84">
            <v>10.173333333333334</v>
          </cell>
          <cell r="DG84">
            <v>6.2166666666666659</v>
          </cell>
          <cell r="DH84">
            <v>3.4066666666666663</v>
          </cell>
          <cell r="DI84">
            <v>13.17</v>
          </cell>
          <cell r="DJ84">
            <v>1.9633333333333332</v>
          </cell>
          <cell r="DK84">
            <v>6.2E-2</v>
          </cell>
          <cell r="DL84">
            <v>1.2999999999999999E-2</v>
          </cell>
          <cell r="DM84">
            <v>2.1213333333333333</v>
          </cell>
          <cell r="DN84">
            <v>57.59</v>
          </cell>
          <cell r="DO84">
            <v>2.0699999999999998</v>
          </cell>
          <cell r="DP84">
            <v>13.69</v>
          </cell>
          <cell r="DQ84">
            <v>64.78</v>
          </cell>
          <cell r="DR84">
            <v>0.43</v>
          </cell>
          <cell r="DS84">
            <v>2.66</v>
          </cell>
          <cell r="DT84">
            <v>2.0699999999999998</v>
          </cell>
          <cell r="DU84">
            <v>8.5999999999999993E-2</v>
          </cell>
          <cell r="DV84">
            <v>4.4999999999999998E-2</v>
          </cell>
          <cell r="DW84">
            <v>5.1999999999999998E-2</v>
          </cell>
          <cell r="DX84">
            <v>97.97</v>
          </cell>
          <cell r="DY84">
            <v>62.16</v>
          </cell>
          <cell r="DZ84">
            <v>0.49333333333333335</v>
          </cell>
          <cell r="EA84">
            <v>5.44</v>
          </cell>
          <cell r="EB84">
            <v>3.03</v>
          </cell>
          <cell r="EC84">
            <v>1.2166666666666666</v>
          </cell>
          <cell r="ED84">
            <v>0.41566666666666668</v>
          </cell>
          <cell r="EE84">
            <v>5.9666666666666666E-2</v>
          </cell>
          <cell r="EF84">
            <v>2.6454545454545455</v>
          </cell>
          <cell r="EG84">
            <v>0.93402777778101154</v>
          </cell>
          <cell r="EH84">
            <v>11</v>
          </cell>
          <cell r="EI84">
            <v>35.858165198627439</v>
          </cell>
          <cell r="EJ84">
            <v>65</v>
          </cell>
          <cell r="EK84">
            <v>1.503808763756374</v>
          </cell>
          <cell r="EL84">
            <v>1.4394451578559209</v>
          </cell>
          <cell r="EM84">
            <v>11.346805555555555</v>
          </cell>
          <cell r="EN84">
            <v>13.386493055555556</v>
          </cell>
          <cell r="EO84">
            <v>12.795416666666666</v>
          </cell>
          <cell r="EP84">
            <v>6.9920833333333334</v>
          </cell>
          <cell r="EQ84">
            <v>10.369895833333333</v>
          </cell>
          <cell r="ER84">
            <v>18.026736111111113</v>
          </cell>
          <cell r="ES84">
            <v>16.424895833333334</v>
          </cell>
          <cell r="ET84">
            <v>1.2771527777777778</v>
          </cell>
          <cell r="EU84">
            <v>3644639.7038722332</v>
          </cell>
          <cell r="EV84">
            <v>2576866.5264544692</v>
          </cell>
          <cell r="EW84">
            <v>153384.64800184374</v>
          </cell>
          <cell r="EX84">
            <v>712713.58043035096</v>
          </cell>
          <cell r="EY84">
            <v>0</v>
          </cell>
          <cell r="EZ84">
            <v>279071</v>
          </cell>
          <cell r="FA84">
            <v>1116284</v>
          </cell>
          <cell r="FB84">
            <v>0</v>
          </cell>
          <cell r="FC84">
            <v>160333</v>
          </cell>
          <cell r="FD84">
            <v>1655639.3703689824</v>
          </cell>
          <cell r="FF84">
            <v>777647.66666666651</v>
          </cell>
          <cell r="FG84">
            <v>0</v>
          </cell>
          <cell r="FH84">
            <v>1.92</v>
          </cell>
          <cell r="FI84">
            <v>1.92</v>
          </cell>
          <cell r="FJ84">
            <v>2.0499999999999998</v>
          </cell>
          <cell r="FK84">
            <v>2.0499999999999998</v>
          </cell>
          <cell r="FL84">
            <v>2.0499999999999998</v>
          </cell>
          <cell r="FM84">
            <v>1.2666666666666668</v>
          </cell>
          <cell r="FN84">
            <v>255627.59979166646</v>
          </cell>
          <cell r="FR84">
            <v>20.897999999999993</v>
          </cell>
          <cell r="FS84">
            <v>0.11</v>
          </cell>
          <cell r="FT84">
            <v>1.633729166666666</v>
          </cell>
          <cell r="FU84">
            <v>49.045166666666645</v>
          </cell>
          <cell r="FV84">
            <v>240119.87166666615</v>
          </cell>
          <cell r="FW84">
            <v>12681.401104166667</v>
          </cell>
          <cell r="FX84">
            <v>40</v>
          </cell>
          <cell r="FY84">
            <v>40</v>
          </cell>
          <cell r="GA84">
            <v>0</v>
          </cell>
          <cell r="GB84">
            <v>71.686895833333395</v>
          </cell>
          <cell r="GC84">
            <v>10.330486111111103</v>
          </cell>
          <cell r="GD84">
            <v>5649.1711111111108</v>
          </cell>
          <cell r="GE84">
            <v>212.72378472222223</v>
          </cell>
          <cell r="GF84">
            <v>765272.1347916685</v>
          </cell>
          <cell r="GG84" t="str">
            <v xml:space="preserve"> </v>
          </cell>
          <cell r="GH84" t="str">
            <v xml:space="preserve"> </v>
          </cell>
          <cell r="GI84">
            <v>58.869248084050476</v>
          </cell>
          <cell r="GJ84">
            <v>1345.0000000046566</v>
          </cell>
          <cell r="GK84">
            <v>99.999999492176272</v>
          </cell>
          <cell r="GL84">
            <v>2.9956558620246234</v>
          </cell>
          <cell r="GM84">
            <v>22.398064796971205</v>
          </cell>
          <cell r="GN84">
            <v>530.36907638196431</v>
          </cell>
          <cell r="GO84">
            <v>60.325762271845981</v>
          </cell>
          <cell r="GP84">
            <v>29.998001838487781</v>
          </cell>
          <cell r="GQ84">
            <v>9.6762358896662342</v>
          </cell>
          <cell r="GR84">
            <v>75.114197472466458</v>
          </cell>
          <cell r="GS84">
            <v>24.088693344435168</v>
          </cell>
          <cell r="GT84">
            <v>0.79710918309838408</v>
          </cell>
          <cell r="GU84">
            <v>0.84791666666666676</v>
          </cell>
          <cell r="GV84">
            <v>7</v>
          </cell>
          <cell r="GW84">
            <v>1.2666666666666668</v>
          </cell>
          <cell r="GX84">
            <v>11.4</v>
          </cell>
          <cell r="GY84">
            <v>24.63</v>
          </cell>
          <cell r="GZ84">
            <v>70.400000000000006</v>
          </cell>
          <cell r="HA84">
            <v>61.120729166666642</v>
          </cell>
          <cell r="HB84">
            <v>132.29513888888897</v>
          </cell>
          <cell r="HC84">
            <v>71.820902777777803</v>
          </cell>
          <cell r="HD84">
            <v>19.30395833333332</v>
          </cell>
          <cell r="HE84">
            <v>49.864183000000018</v>
          </cell>
          <cell r="HF84">
            <v>4986.4183000000021</v>
          </cell>
          <cell r="HG84">
            <v>14.573949361789344</v>
          </cell>
          <cell r="HH84">
            <v>0.13742435935981101</v>
          </cell>
          <cell r="HI84">
            <v>374812.78599999996</v>
          </cell>
          <cell r="HJ84">
            <v>8.528828119437698E-3</v>
          </cell>
          <cell r="HL84">
            <v>65.736277715075886</v>
          </cell>
          <cell r="HM84">
            <v>0.93485214238275205</v>
          </cell>
          <cell r="HN84">
            <v>209.01250714575136</v>
          </cell>
          <cell r="HO84">
            <v>2.0300000000000011</v>
          </cell>
          <cell r="HP84">
            <v>436.09254106701337</v>
          </cell>
          <cell r="HQ84">
            <v>11.327434895833333</v>
          </cell>
          <cell r="HR84">
            <v>200.54767451819828</v>
          </cell>
          <cell r="HS84">
            <v>5.5025377214962345</v>
          </cell>
          <cell r="HT84">
            <v>182.485370521704</v>
          </cell>
          <cell r="HU84">
            <v>57.787587602460889</v>
          </cell>
          <cell r="HV84">
            <v>15617.199416666665</v>
          </cell>
          <cell r="HW84">
            <v>136.39515625000001</v>
          </cell>
          <cell r="HX84">
            <v>466.23434895833333</v>
          </cell>
          <cell r="HY84">
            <v>832.17622994760279</v>
          </cell>
          <cell r="HZ84">
            <v>1400.8114681240338</v>
          </cell>
          <cell r="IA84">
            <v>0</v>
          </cell>
          <cell r="IB84">
            <v>0</v>
          </cell>
          <cell r="IC84">
            <v>833.2342830567643</v>
          </cell>
          <cell r="ID84">
            <v>686.44693961788334</v>
          </cell>
          <cell r="IE84">
            <v>0.96712897047383728</v>
          </cell>
          <cell r="IF84">
            <v>1731</v>
          </cell>
          <cell r="IG84">
            <v>130</v>
          </cell>
          <cell r="IH84">
            <v>1152</v>
          </cell>
          <cell r="II84">
            <v>14.911006881620256</v>
          </cell>
          <cell r="IJ84">
            <v>87.19</v>
          </cell>
          <cell r="IK84">
            <v>63.97</v>
          </cell>
          <cell r="IL84">
            <v>200.03</v>
          </cell>
          <cell r="IM84">
            <v>53.595456536008186</v>
          </cell>
          <cell r="IN84">
            <v>1214.95</v>
          </cell>
          <cell r="IO84">
            <v>25.001081861538637</v>
          </cell>
          <cell r="IP84">
            <v>0.65827194950806278</v>
          </cell>
          <cell r="IQ84">
            <v>0</v>
          </cell>
          <cell r="IR84">
            <v>3644.639703872233</v>
          </cell>
          <cell r="IS84">
            <v>0</v>
          </cell>
          <cell r="IU84">
            <v>160.333</v>
          </cell>
          <cell r="IV84">
            <v>198.15</v>
          </cell>
        </row>
        <row r="85">
          <cell r="A85">
            <v>45005</v>
          </cell>
          <cell r="B85">
            <v>2548.7534184027772</v>
          </cell>
          <cell r="C85">
            <v>3.0620208333333236</v>
          </cell>
          <cell r="D85">
            <v>1118.9247916666659</v>
          </cell>
          <cell r="E85">
            <v>1.3984791666666589</v>
          </cell>
          <cell r="F85">
            <v>143.62791666666678</v>
          </cell>
          <cell r="G85">
            <v>141.9922916666666</v>
          </cell>
          <cell r="H85">
            <v>132.2160416666668</v>
          </cell>
          <cell r="I85">
            <v>130.14020833333339</v>
          </cell>
          <cell r="J85">
            <v>280.18416666666639</v>
          </cell>
          <cell r="K85">
            <v>435.11520833333299</v>
          </cell>
          <cell r="L85">
            <v>601.04937499999971</v>
          </cell>
          <cell r="M85">
            <v>439.22750000000002</v>
          </cell>
          <cell r="N85">
            <v>228.53874999999999</v>
          </cell>
          <cell r="O85">
            <v>502.46916666666641</v>
          </cell>
          <cell r="P85">
            <v>706.75083333333316</v>
          </cell>
          <cell r="Q85">
            <v>323.40812499999998</v>
          </cell>
          <cell r="R85">
            <v>864.31448750000038</v>
          </cell>
          <cell r="S85">
            <v>0.75368750000000029</v>
          </cell>
          <cell r="T85">
            <v>0.56906250000000003</v>
          </cell>
          <cell r="U85">
            <v>0.34499999999999997</v>
          </cell>
          <cell r="V85">
            <v>1.6662083333333366</v>
          </cell>
          <cell r="W85">
            <v>3.026875</v>
          </cell>
          <cell r="X85">
            <v>7.1047174009007819</v>
          </cell>
          <cell r="Y85">
            <v>25.415041666666678</v>
          </cell>
          <cell r="Z85">
            <v>21.440083333333313</v>
          </cell>
          <cell r="AA85">
            <v>3.9481875000000017</v>
          </cell>
          <cell r="AB85">
            <v>35.401404454229116</v>
          </cell>
          <cell r="AC85">
            <v>4.9834330575593748</v>
          </cell>
          <cell r="AD85">
            <v>49.481380426593788</v>
          </cell>
          <cell r="AE85">
            <v>10.133782061617726</v>
          </cell>
          <cell r="AF85">
            <v>84.201573861404356</v>
          </cell>
          <cell r="AG85">
            <v>2147.4244444444444</v>
          </cell>
          <cell r="AH85">
            <v>4270.5140000337124</v>
          </cell>
          <cell r="AI85">
            <v>0</v>
          </cell>
          <cell r="AJ85">
            <v>291067</v>
          </cell>
          <cell r="AK85">
            <v>0</v>
          </cell>
          <cell r="AL85">
            <v>68517</v>
          </cell>
          <cell r="AM85">
            <v>0</v>
          </cell>
          <cell r="AN85">
            <v>0</v>
          </cell>
          <cell r="AO85">
            <v>382.84711065346096</v>
          </cell>
          <cell r="AP85">
            <v>0</v>
          </cell>
          <cell r="AQ85">
            <v>68.157369346570988</v>
          </cell>
          <cell r="AR85">
            <v>0</v>
          </cell>
          <cell r="AS85">
            <v>16.044204514833371</v>
          </cell>
          <cell r="AT85">
            <v>0</v>
          </cell>
          <cell r="AU85">
            <v>0</v>
          </cell>
          <cell r="AV85">
            <v>174</v>
          </cell>
          <cell r="AW85">
            <v>382.84711065346096</v>
          </cell>
          <cell r="AX85">
            <v>3.6496530372595659</v>
          </cell>
          <cell r="AZ85">
            <v>0</v>
          </cell>
          <cell r="BA85">
            <v>4.0587299182323289</v>
          </cell>
          <cell r="BB85">
            <v>-0.40907688097276296</v>
          </cell>
          <cell r="BC85">
            <v>0.97574196577134675</v>
          </cell>
          <cell r="BD85">
            <v>78.732106340368006</v>
          </cell>
          <cell r="BE85">
            <v>111.20865125524175</v>
          </cell>
          <cell r="BF85">
            <v>75.251182119228133</v>
          </cell>
          <cell r="BG85">
            <v>1462.615</v>
          </cell>
          <cell r="BH85">
            <v>4.6881763253790982</v>
          </cell>
          <cell r="BI85">
            <v>0.62815481368284953</v>
          </cell>
          <cell r="BJ85">
            <v>5.4012331021511692E-2</v>
          </cell>
          <cell r="BK85">
            <v>0.41829354649112493</v>
          </cell>
          <cell r="BL85">
            <v>0.12323628776301868</v>
          </cell>
          <cell r="BM85">
            <v>4.1963336076172558E-2</v>
          </cell>
          <cell r="BN85">
            <v>34.21770871047373</v>
          </cell>
          <cell r="BO85">
            <v>8.011923592335723</v>
          </cell>
          <cell r="BP85">
            <v>35.080987892323975</v>
          </cell>
          <cell r="BQ85">
            <v>18.574789702597858</v>
          </cell>
          <cell r="BR85">
            <v>0.42320700599506283</v>
          </cell>
          <cell r="BS85">
            <v>0.46955213353708702</v>
          </cell>
          <cell r="BT85">
            <v>0.34464158927941696</v>
          </cell>
          <cell r="BU85">
            <v>0.61833548842130004</v>
          </cell>
          <cell r="BV85">
            <v>0.97574196577134675</v>
          </cell>
          <cell r="BW85">
            <v>1.2044466830692568</v>
          </cell>
          <cell r="BX85">
            <v>0.78737409854770757</v>
          </cell>
          <cell r="BY85">
            <v>0.80476007993417187</v>
          </cell>
          <cell r="BZ85">
            <v>4270.5140000000001</v>
          </cell>
          <cell r="CA85">
            <v>527.12690579166986</v>
          </cell>
          <cell r="CB85">
            <v>179.95333961478903</v>
          </cell>
          <cell r="CC85">
            <v>347.1735661768808</v>
          </cell>
          <cell r="CD85">
            <v>2.8214617406075257</v>
          </cell>
          <cell r="CE85">
            <v>2.4803591047502342</v>
          </cell>
          <cell r="CF85">
            <v>0</v>
          </cell>
          <cell r="CG85">
            <v>67.739999999999995</v>
          </cell>
          <cell r="CH85">
            <v>23.35</v>
          </cell>
          <cell r="CI85">
            <v>0</v>
          </cell>
          <cell r="CJ85">
            <v>0</v>
          </cell>
          <cell r="CK85">
            <v>12.85</v>
          </cell>
          <cell r="CL85">
            <v>45.758245940723278</v>
          </cell>
          <cell r="CM85">
            <v>1.1853984553853585</v>
          </cell>
          <cell r="CN85">
            <v>2.9210082079343365</v>
          </cell>
          <cell r="CO85">
            <v>100</v>
          </cell>
          <cell r="CP85">
            <v>1.9910475618888464</v>
          </cell>
          <cell r="CQ85">
            <v>1.071330200104041</v>
          </cell>
          <cell r="CR85">
            <v>0.58727527526667789</v>
          </cell>
          <cell r="CS85">
            <v>56.577671907444312</v>
          </cell>
          <cell r="CT85">
            <v>17.846774424529148</v>
          </cell>
          <cell r="CU85">
            <v>0.82673578725467922</v>
          </cell>
          <cell r="CV85">
            <v>2147.4244444444444</v>
          </cell>
          <cell r="CW85">
            <v>12.85</v>
          </cell>
          <cell r="CX85">
            <v>67.739999999999995</v>
          </cell>
          <cell r="CY85">
            <v>23.35</v>
          </cell>
          <cell r="CZ85">
            <v>43.47</v>
          </cell>
          <cell r="DA85">
            <v>0.53</v>
          </cell>
          <cell r="DB85" t="e">
            <v>#DIV/0!</v>
          </cell>
          <cell r="DC85">
            <v>1.87</v>
          </cell>
          <cell r="DD85">
            <v>1.88</v>
          </cell>
          <cell r="DE85">
            <v>52.093333333333334</v>
          </cell>
          <cell r="DF85">
            <v>10.199999999999999</v>
          </cell>
          <cell r="DG85">
            <v>6.8866666666666667</v>
          </cell>
          <cell r="DH85">
            <v>3.5566666666666666</v>
          </cell>
          <cell r="DI85">
            <v>12.876666666666665</v>
          </cell>
          <cell r="DJ85">
            <v>1.9966666666666668</v>
          </cell>
          <cell r="DK85">
            <v>6.3333333333333339E-2</v>
          </cell>
          <cell r="DL85">
            <v>1.2666666666666668E-2</v>
          </cell>
          <cell r="DM85">
            <v>1.8696666666666666</v>
          </cell>
          <cell r="DN85">
            <v>60.09</v>
          </cell>
          <cell r="DO85">
            <v>1.8633333333333333</v>
          </cell>
          <cell r="DP85">
            <v>14.36</v>
          </cell>
          <cell r="DQ85">
            <v>60.676666666666669</v>
          </cell>
          <cell r="DR85">
            <v>0.51666666666666661</v>
          </cell>
          <cell r="DS85">
            <v>4.4333333333333336</v>
          </cell>
          <cell r="DT85">
            <v>3.69</v>
          </cell>
          <cell r="DU85">
            <v>7.8333333333333324E-2</v>
          </cell>
          <cell r="DV85">
            <v>4.9666666666666671E-2</v>
          </cell>
          <cell r="DW85">
            <v>7.8E-2</v>
          </cell>
          <cell r="DX85">
            <v>98.326666666666668</v>
          </cell>
          <cell r="DY85">
            <v>62.276666666666664</v>
          </cell>
          <cell r="DZ85">
            <v>0.44333333333333336</v>
          </cell>
          <cell r="EA85">
            <v>5.3666666666666663</v>
          </cell>
          <cell r="EB85">
            <v>3.0766666666666667</v>
          </cell>
          <cell r="EC85">
            <v>1.21</v>
          </cell>
          <cell r="ED85">
            <v>0.40133333333333332</v>
          </cell>
          <cell r="EE85">
            <v>5.6999999999999995E-2</v>
          </cell>
          <cell r="EF85">
            <v>2.6833333333333331</v>
          </cell>
          <cell r="EG85">
            <v>1.0187499999883585</v>
          </cell>
          <cell r="EH85">
            <v>12</v>
          </cell>
          <cell r="EI85">
            <v>30.16027016864556</v>
          </cell>
          <cell r="EJ85">
            <v>50</v>
          </cell>
          <cell r="EK85">
            <v>1.6289848199090522</v>
          </cell>
          <cell r="EL85">
            <v>1.4642969911955563</v>
          </cell>
          <cell r="EM85">
            <v>22.183819444444445</v>
          </cell>
          <cell r="EN85">
            <v>20.913784722222221</v>
          </cell>
          <cell r="EO85">
            <v>16.185763888888889</v>
          </cell>
          <cell r="EP85">
            <v>10.893437499999999</v>
          </cell>
          <cell r="EQ85">
            <v>15.131354166666666</v>
          </cell>
          <cell r="ER85">
            <v>22.974895833333335</v>
          </cell>
          <cell r="ES85">
            <v>20.219687499999999</v>
          </cell>
          <cell r="ET85">
            <v>6.1145138888888892</v>
          </cell>
          <cell r="EU85">
            <v>3444981.5286272885</v>
          </cell>
          <cell r="EV85">
            <v>2464708.611216052</v>
          </cell>
          <cell r="EW85">
            <v>346955.45444435091</v>
          </cell>
          <cell r="EX85">
            <v>705531.89333911275</v>
          </cell>
          <cell r="EY85">
            <v>0</v>
          </cell>
          <cell r="EZ85">
            <v>275949.8</v>
          </cell>
          <cell r="FA85">
            <v>1103799.2</v>
          </cell>
          <cell r="FB85">
            <v>0</v>
          </cell>
          <cell r="FC85">
            <v>135152</v>
          </cell>
          <cell r="FD85">
            <v>1634953.9459051541</v>
          </cell>
          <cell r="FF85">
            <v>778562.66666666674</v>
          </cell>
          <cell r="FG85">
            <v>0</v>
          </cell>
          <cell r="FH85">
            <v>1.88</v>
          </cell>
          <cell r="FI85">
            <v>1.88</v>
          </cell>
          <cell r="FJ85">
            <v>4.7</v>
          </cell>
          <cell r="FK85">
            <v>4.7</v>
          </cell>
          <cell r="FL85">
            <v>4.7</v>
          </cell>
          <cell r="FM85">
            <v>1.2933333333333332</v>
          </cell>
          <cell r="FN85">
            <v>256194.18416666653</v>
          </cell>
          <cell r="FO85">
            <v>200252.1</v>
          </cell>
          <cell r="FP85">
            <v>96074.41</v>
          </cell>
          <cell r="FQ85">
            <v>2972.9</v>
          </cell>
          <cell r="FR85">
            <v>20.743187499999994</v>
          </cell>
          <cell r="FS85">
            <v>0.1044791666666673</v>
          </cell>
          <cell r="FT85">
            <v>1.5580833333333324</v>
          </cell>
          <cell r="FU85">
            <v>55.840833333333272</v>
          </cell>
          <cell r="FV85">
            <v>242699.22375000024</v>
          </cell>
          <cell r="FW85">
            <v>12381.582062499996</v>
          </cell>
          <cell r="FX85">
            <v>40</v>
          </cell>
          <cell r="FY85">
            <v>40</v>
          </cell>
          <cell r="GA85">
            <v>0</v>
          </cell>
          <cell r="GB85">
            <v>78.246583333333305</v>
          </cell>
          <cell r="GC85">
            <v>10.361770833333333</v>
          </cell>
          <cell r="GD85">
            <v>5690.6384722222165</v>
          </cell>
          <cell r="GE85">
            <v>212.99208333333326</v>
          </cell>
          <cell r="GF85">
            <v>685061.63237995876</v>
          </cell>
          <cell r="GG85" t="str">
            <v xml:space="preserve"> </v>
          </cell>
          <cell r="GH85" t="str">
            <v xml:space="preserve"> </v>
          </cell>
          <cell r="GI85">
            <v>58.752459541998768</v>
          </cell>
          <cell r="GJ85">
            <v>1466.9999999832362</v>
          </cell>
          <cell r="GK85">
            <v>99.999999999210573</v>
          </cell>
          <cell r="GL85">
            <v>2.9210082079343365</v>
          </cell>
          <cell r="GM85">
            <v>19.793172733940175</v>
          </cell>
          <cell r="GN85">
            <v>534.03374219066916</v>
          </cell>
          <cell r="GO85">
            <v>54.554434121876838</v>
          </cell>
          <cell r="GP85">
            <v>29.354302701291207</v>
          </cell>
          <cell r="GQ85">
            <v>16.091263176831969</v>
          </cell>
          <cell r="GR85">
            <v>75.185093860455936</v>
          </cell>
          <cell r="GS85">
            <v>23.716271189272057</v>
          </cell>
          <cell r="GT85">
            <v>1.0986349502720067</v>
          </cell>
          <cell r="GU85">
            <v>0.80208333333333337</v>
          </cell>
          <cell r="GV85">
            <v>8</v>
          </cell>
          <cell r="GW85">
            <v>1.2933333333333332</v>
          </cell>
          <cell r="GX85">
            <v>10.99</v>
          </cell>
          <cell r="GY85">
            <v>25.92</v>
          </cell>
          <cell r="GZ85">
            <v>68.733333333333334</v>
          </cell>
          <cell r="HA85">
            <v>61.313229166666673</v>
          </cell>
          <cell r="HB85">
            <v>125.74232638888897</v>
          </cell>
          <cell r="HC85">
            <v>72.621284722222285</v>
          </cell>
          <cell r="HD85">
            <v>20.806076388888879</v>
          </cell>
          <cell r="HE85">
            <v>56.956384302083336</v>
          </cell>
          <cell r="HF85">
            <v>5695.6384302083334</v>
          </cell>
          <cell r="HG85">
            <v>13.623731522830795</v>
          </cell>
          <cell r="HH85">
            <v>0.15583292821208075</v>
          </cell>
          <cell r="HI85">
            <v>362690.95600000001</v>
          </cell>
          <cell r="HJ85">
            <v>1.0613295692410726E-2</v>
          </cell>
          <cell r="HL85">
            <v>148.74240408172429</v>
          </cell>
          <cell r="HM85">
            <v>1.1566978865236077</v>
          </cell>
          <cell r="HN85">
            <v>258.79440417768546</v>
          </cell>
          <cell r="HO85">
            <v>1.673333333333332</v>
          </cell>
          <cell r="HP85">
            <v>436.39366602165552</v>
          </cell>
          <cell r="HQ85">
            <v>16.827157118055556</v>
          </cell>
          <cell r="HR85">
            <v>201.4842842878075</v>
          </cell>
          <cell r="HS85">
            <v>5.8486317738862397</v>
          </cell>
          <cell r="HT85">
            <v>177.93808333473802</v>
          </cell>
          <cell r="HU85">
            <v>57.205288649117257</v>
          </cell>
          <cell r="HV85">
            <v>15112.123166666663</v>
          </cell>
          <cell r="HW85">
            <v>136.99411458333338</v>
          </cell>
          <cell r="HX85">
            <v>439.59289062499982</v>
          </cell>
          <cell r="HY85">
            <v>806.69013814264349</v>
          </cell>
          <cell r="HZ85">
            <v>1439.7939966831761</v>
          </cell>
          <cell r="IA85">
            <v>46.891802719396111</v>
          </cell>
          <cell r="IB85">
            <v>17.772751453197635</v>
          </cell>
          <cell r="IC85">
            <v>859.42931517635259</v>
          </cell>
          <cell r="ID85">
            <v>708.33095319198253</v>
          </cell>
          <cell r="IE85">
            <v>0.96297707770071694</v>
          </cell>
          <cell r="IF85">
            <v>1885</v>
          </cell>
          <cell r="IG85">
            <v>700</v>
          </cell>
          <cell r="IH85">
            <v>1072</v>
          </cell>
          <cell r="II85">
            <v>16.216192720413662</v>
          </cell>
          <cell r="IJ85">
            <v>86.13</v>
          </cell>
          <cell r="IK85">
            <v>63.09</v>
          </cell>
          <cell r="IL85">
            <v>200.03</v>
          </cell>
          <cell r="IM85">
            <v>50.175979350463329</v>
          </cell>
          <cell r="IN85">
            <v>1621.05</v>
          </cell>
          <cell r="IO85">
            <v>31.998419094704012</v>
          </cell>
          <cell r="IP85">
            <v>0.69242250464463995</v>
          </cell>
          <cell r="IQ85">
            <v>0</v>
          </cell>
          <cell r="IR85">
            <v>3444.9815286272888</v>
          </cell>
          <cell r="IS85">
            <v>0</v>
          </cell>
          <cell r="IU85">
            <v>135.15199999999999</v>
          </cell>
          <cell r="IV85">
            <v>254.03</v>
          </cell>
        </row>
        <row r="86">
          <cell r="A86">
            <v>45006</v>
          </cell>
          <cell r="B86">
            <v>2507.0248281249992</v>
          </cell>
          <cell r="C86">
            <v>3.1153541666666604</v>
          </cell>
          <cell r="D86">
            <v>1106.6242708333334</v>
          </cell>
          <cell r="E86">
            <v>1.3979895833333253</v>
          </cell>
          <cell r="F86">
            <v>158.935</v>
          </cell>
          <cell r="G86">
            <v>147.92375000000001</v>
          </cell>
          <cell r="H86">
            <v>141.09437500000001</v>
          </cell>
          <cell r="I86">
            <v>140.02145833333341</v>
          </cell>
          <cell r="J86">
            <v>293.6145833333332</v>
          </cell>
          <cell r="K86">
            <v>437.95416666666648</v>
          </cell>
          <cell r="L86">
            <v>594.72375</v>
          </cell>
          <cell r="M86">
            <v>421.39354166666635</v>
          </cell>
          <cell r="N86">
            <v>247.02895833333363</v>
          </cell>
          <cell r="O86">
            <v>502.14749999999998</v>
          </cell>
          <cell r="P86">
            <v>721.88125000000048</v>
          </cell>
          <cell r="Q86">
            <v>314.98062499999997</v>
          </cell>
          <cell r="R86">
            <v>859.89160000000049</v>
          </cell>
          <cell r="S86">
            <v>0.78795833333333354</v>
          </cell>
          <cell r="T86">
            <v>0.55292708333333407</v>
          </cell>
          <cell r="U86">
            <v>0.38079166666666703</v>
          </cell>
          <cell r="V86">
            <v>1.7198750000000051</v>
          </cell>
          <cell r="W86">
            <v>3.6952777777777794</v>
          </cell>
          <cell r="X86">
            <v>6.9590431514646518</v>
          </cell>
          <cell r="Y86">
            <v>24.980354166666682</v>
          </cell>
          <cell r="Z86">
            <v>21.174604166666661</v>
          </cell>
          <cell r="AA86">
            <v>4.2822083333333358</v>
          </cell>
          <cell r="AB86">
            <v>34.196831324826917</v>
          </cell>
          <cell r="AC86">
            <v>4.7748442422131623</v>
          </cell>
          <cell r="AD86">
            <v>50.956603580242941</v>
          </cell>
          <cell r="AE86">
            <v>10.071720852716975</v>
          </cell>
          <cell r="AF86">
            <v>58.343280553984371</v>
          </cell>
          <cell r="AG86">
            <v>2121.6206944444457</v>
          </cell>
          <cell r="AH86">
            <v>4199.8324001214614</v>
          </cell>
          <cell r="AI86">
            <v>0</v>
          </cell>
          <cell r="AJ86">
            <v>171067</v>
          </cell>
          <cell r="AK86">
            <v>0</v>
          </cell>
          <cell r="AL86">
            <v>54978</v>
          </cell>
          <cell r="AM86">
            <v>18987</v>
          </cell>
          <cell r="AN86">
            <v>0</v>
          </cell>
          <cell r="AO86">
            <v>376.01983722202533</v>
          </cell>
          <cell r="AP86">
            <v>0</v>
          </cell>
          <cell r="AQ86">
            <v>40.731863489374632</v>
          </cell>
          <cell r="AR86">
            <v>0</v>
          </cell>
          <cell r="AS86">
            <v>13.090522373799965</v>
          </cell>
          <cell r="AT86">
            <v>4.5208946908097776</v>
          </cell>
          <cell r="AU86">
            <v>0</v>
          </cell>
          <cell r="AV86">
            <v>170</v>
          </cell>
          <cell r="AW86">
            <v>376.01983722202533</v>
          </cell>
          <cell r="AX86">
            <v>3.4111104256948988</v>
          </cell>
          <cell r="AZ86">
            <v>0</v>
          </cell>
          <cell r="BA86">
            <v>4.0200198548859252</v>
          </cell>
          <cell r="BB86">
            <v>-0.60890942919102642</v>
          </cell>
          <cell r="BC86">
            <v>0.9747888035588832</v>
          </cell>
          <cell r="BD86">
            <v>82.186712941589462</v>
          </cell>
          <cell r="BE86">
            <v>117.85076861201236</v>
          </cell>
          <cell r="BF86">
            <v>75.442401132012819</v>
          </cell>
          <cell r="BG86">
            <v>1459</v>
          </cell>
          <cell r="BH86">
            <v>4.7657521933494298</v>
          </cell>
          <cell r="BI86">
            <v>0.58960507757404812</v>
          </cell>
          <cell r="BJ86">
            <v>4.9675766775836114E-2</v>
          </cell>
          <cell r="BK86">
            <v>0.27634111065955869</v>
          </cell>
          <cell r="BL86">
            <v>0.12777043341062852</v>
          </cell>
          <cell r="BM86">
            <v>4.4110061915804077E-2</v>
          </cell>
          <cell r="BN86">
            <v>34.22280103272692</v>
          </cell>
          <cell r="BO86">
            <v>8.2762697520977255</v>
          </cell>
          <cell r="BP86">
            <v>35.109922545480622</v>
          </cell>
          <cell r="BQ86">
            <v>18.727803303769928</v>
          </cell>
          <cell r="BR86">
            <v>0.402190958858263</v>
          </cell>
          <cell r="BS86">
            <v>0.47389758791327008</v>
          </cell>
          <cell r="BT86">
            <v>0.34591140541703513</v>
          </cell>
          <cell r="BU86">
            <v>0.6242554564796442</v>
          </cell>
          <cell r="BV86">
            <v>0.9747888035588832</v>
          </cell>
          <cell r="BW86">
            <v>1.2105374474476271</v>
          </cell>
          <cell r="BX86">
            <v>0.7894763952646715</v>
          </cell>
          <cell r="BY86">
            <v>0.83135975711792687</v>
          </cell>
          <cell r="BZ86">
            <v>4199.8323999999993</v>
          </cell>
          <cell r="CA86">
            <v>524.88508707385063</v>
          </cell>
          <cell r="CB86">
            <v>178.91080380055203</v>
          </cell>
          <cell r="CC86">
            <v>345.97428327329862</v>
          </cell>
          <cell r="CD86">
            <v>2.7773127795066315</v>
          </cell>
          <cell r="CE86">
            <v>2.3290754565789045</v>
          </cell>
          <cell r="CF86">
            <v>0</v>
          </cell>
          <cell r="CG86">
            <v>68.08</v>
          </cell>
          <cell r="CH86">
            <v>23.4</v>
          </cell>
          <cell r="CI86">
            <v>0</v>
          </cell>
          <cell r="CJ86">
            <v>0</v>
          </cell>
          <cell r="CK86">
            <v>12.335000000000001</v>
          </cell>
          <cell r="CL86">
            <v>45.877203514609732</v>
          </cell>
          <cell r="CM86">
            <v>1.179731813168488</v>
          </cell>
          <cell r="CN86">
            <v>2.872662380300957</v>
          </cell>
          <cell r="CO86">
            <v>100</v>
          </cell>
          <cell r="CP86">
            <v>2.0307952326768408</v>
          </cell>
          <cell r="CQ86">
            <v>1.0305934335741513</v>
          </cell>
          <cell r="CR86">
            <v>0.34972175944390593</v>
          </cell>
          <cell r="CS86">
            <v>57.602701080810824</v>
          </cell>
          <cell r="CT86">
            <v>17.199521823132169</v>
          </cell>
          <cell r="CU86">
            <v>0.64017822806982549</v>
          </cell>
          <cell r="CV86">
            <v>2121.6206944444457</v>
          </cell>
          <cell r="CW86">
            <v>12.335000000000001</v>
          </cell>
          <cell r="CX86">
            <v>68.08</v>
          </cell>
          <cell r="CY86">
            <v>23.4</v>
          </cell>
          <cell r="CZ86">
            <v>42.7673925</v>
          </cell>
          <cell r="DA86">
            <v>0.52</v>
          </cell>
          <cell r="DB86" t="e">
            <v>#DIV/0!</v>
          </cell>
          <cell r="DC86">
            <v>2.4049999999999998</v>
          </cell>
          <cell r="DD86">
            <v>2.6</v>
          </cell>
          <cell r="DE86">
            <v>52.640293814712415</v>
          </cell>
          <cell r="DF86">
            <v>9.2200000000000006</v>
          </cell>
          <cell r="DG86">
            <v>6.39</v>
          </cell>
          <cell r="DH86">
            <v>3.3633333333333333</v>
          </cell>
          <cell r="DI86">
            <v>12.823333333333332</v>
          </cell>
          <cell r="DJ86">
            <v>2.06</v>
          </cell>
          <cell r="DK86">
            <v>6.4000000000000001E-2</v>
          </cell>
          <cell r="DL86">
            <v>1.2666666666666668E-2</v>
          </cell>
          <cell r="DM86">
            <v>2.0075811267405275</v>
          </cell>
          <cell r="DN86">
            <v>58.243333333333332</v>
          </cell>
          <cell r="DO86">
            <v>2.0433333333333334</v>
          </cell>
          <cell r="DP86">
            <v>13.590614666666667</v>
          </cell>
          <cell r="DQ86">
            <v>60.37762237762238</v>
          </cell>
          <cell r="DR86">
            <v>0.49666666666666665</v>
          </cell>
          <cell r="DS86">
            <v>5.1466666666666665</v>
          </cell>
          <cell r="DT86">
            <v>3.9</v>
          </cell>
          <cell r="DU86">
            <v>0.20766666666666667</v>
          </cell>
          <cell r="DV86">
            <v>7.2666666666666671E-2</v>
          </cell>
          <cell r="DW86">
            <v>6.0999999999999999E-2</v>
          </cell>
          <cell r="DX86">
            <v>97.716666666666669</v>
          </cell>
          <cell r="DY86">
            <v>61.446853146853151</v>
          </cell>
          <cell r="DZ86">
            <v>0.73666666666666669</v>
          </cell>
          <cell r="EA86">
            <v>5.5266666666666673</v>
          </cell>
          <cell r="EB86">
            <v>3.48</v>
          </cell>
          <cell r="EC86">
            <v>1.9433333333333334</v>
          </cell>
          <cell r="ED86">
            <v>0.36666666666666664</v>
          </cell>
          <cell r="EE86">
            <v>6.1666666666666668E-2</v>
          </cell>
          <cell r="EF86">
            <v>2.6363636363636362</v>
          </cell>
          <cell r="EG86">
            <v>0.96045138888439396</v>
          </cell>
          <cell r="EH86">
            <v>11</v>
          </cell>
          <cell r="EI86">
            <v>34.547386818532047</v>
          </cell>
          <cell r="EJ86">
            <v>60</v>
          </cell>
          <cell r="EK86">
            <v>1.5791558891619484</v>
          </cell>
          <cell r="EL86">
            <v>1.5009573526912037</v>
          </cell>
          <cell r="EM86">
            <v>21.931875000000002</v>
          </cell>
          <cell r="EN86">
            <v>24.247708333333332</v>
          </cell>
          <cell r="EO86">
            <v>19.325868055555556</v>
          </cell>
          <cell r="EP86">
            <v>11.645798611111111</v>
          </cell>
          <cell r="EQ86">
            <v>21.399861111111111</v>
          </cell>
          <cell r="ER86">
            <v>27.341180555555557</v>
          </cell>
          <cell r="ES86">
            <v>26.945520833333333</v>
          </cell>
          <cell r="ET86">
            <v>12.302916666666667</v>
          </cell>
          <cell r="EU86">
            <v>3493702.46163774</v>
          </cell>
          <cell r="EV86">
            <v>2344613.7573046773</v>
          </cell>
          <cell r="EW86">
            <v>327374.35211291962</v>
          </cell>
          <cell r="EX86">
            <v>690540.44939738687</v>
          </cell>
          <cell r="EY86">
            <v>0</v>
          </cell>
          <cell r="EZ86">
            <v>268571</v>
          </cell>
          <cell r="FA86">
            <v>1074284</v>
          </cell>
          <cell r="FB86">
            <v>0</v>
          </cell>
          <cell r="FC86">
            <v>150903</v>
          </cell>
          <cell r="FD86">
            <v>1579220.2954077877</v>
          </cell>
          <cell r="FF86">
            <v>760803.99999999895</v>
          </cell>
          <cell r="FG86">
            <v>0</v>
          </cell>
          <cell r="FH86">
            <v>2.6</v>
          </cell>
          <cell r="FI86">
            <v>2.6</v>
          </cell>
          <cell r="FJ86">
            <v>3.85</v>
          </cell>
          <cell r="FK86">
            <v>3.85</v>
          </cell>
          <cell r="FL86">
            <v>3.85</v>
          </cell>
          <cell r="FM86">
            <v>1.2366666666666668</v>
          </cell>
          <cell r="FN86">
            <v>250794.03812499993</v>
          </cell>
          <cell r="FO86">
            <v>201379.20000000001</v>
          </cell>
          <cell r="FP86">
            <v>96074.41</v>
          </cell>
          <cell r="FQ86">
            <v>2968.69</v>
          </cell>
          <cell r="FR86">
            <v>20.58589583333335</v>
          </cell>
          <cell r="FS86">
            <v>0.10339583333333351</v>
          </cell>
          <cell r="FT86">
            <v>1.5077916666666664</v>
          </cell>
          <cell r="FU86">
            <v>54.854666666666688</v>
          </cell>
          <cell r="FV86">
            <v>233051.41916666672</v>
          </cell>
          <cell r="FW86">
            <v>11938.809562499993</v>
          </cell>
          <cell r="FX86">
            <v>40</v>
          </cell>
          <cell r="FY86">
            <v>40</v>
          </cell>
          <cell r="GA86">
            <v>0</v>
          </cell>
          <cell r="GB86">
            <v>77.051749999999956</v>
          </cell>
          <cell r="GC86">
            <v>10.968958333333335</v>
          </cell>
          <cell r="GD86">
            <v>5219.0542361111111</v>
          </cell>
          <cell r="GE86">
            <v>206.06722222222217</v>
          </cell>
          <cell r="GF86">
            <v>591786.68104166701</v>
          </cell>
          <cell r="GG86" t="str">
            <v xml:space="preserve"> </v>
          </cell>
          <cell r="GH86" t="str">
            <v xml:space="preserve"> </v>
          </cell>
          <cell r="GI86">
            <v>58.568412053887066</v>
          </cell>
          <cell r="GJ86">
            <v>1383.0499999935273</v>
          </cell>
          <cell r="GK86">
            <v>99.999999997107921</v>
          </cell>
          <cell r="GL86">
            <v>2.872662380300957</v>
          </cell>
          <cell r="GM86">
            <v>24.566155975816386</v>
          </cell>
          <cell r="GN86">
            <v>531.45744413296154</v>
          </cell>
          <cell r="GO86">
            <v>59.534725624226468</v>
          </cell>
          <cell r="GP86">
            <v>30.212842885735746</v>
          </cell>
          <cell r="GQ86">
            <v>10.252431490037793</v>
          </cell>
          <cell r="GR86">
            <v>76.353218106108244</v>
          </cell>
          <cell r="GS86">
            <v>22.798216341279488</v>
          </cell>
          <cell r="GT86">
            <v>0.84856555261226396</v>
          </cell>
          <cell r="GU86">
            <v>0.7893634259259259</v>
          </cell>
          <cell r="GV86">
            <v>8</v>
          </cell>
          <cell r="GW86">
            <v>1.2366666666666668</v>
          </cell>
          <cell r="GX86">
            <v>10.34</v>
          </cell>
          <cell r="GY86">
            <v>28.28</v>
          </cell>
          <cell r="GZ86">
            <v>66.266666666666666</v>
          </cell>
          <cell r="HA86">
            <v>66.182534722222243</v>
          </cell>
          <cell r="HB86">
            <v>140.66847222222225</v>
          </cell>
          <cell r="HC86">
            <v>86.927569444444458</v>
          </cell>
          <cell r="HD86">
            <v>20.369375000000002</v>
          </cell>
          <cell r="HE86">
            <v>56.163197489583311</v>
          </cell>
          <cell r="HF86">
            <v>5616.3197489583308</v>
          </cell>
          <cell r="HG86">
            <v>14.794894014114764</v>
          </cell>
          <cell r="HH86">
            <v>0.10102804891052149</v>
          </cell>
          <cell r="HI86">
            <v>348731.50499999977</v>
          </cell>
          <cell r="HJ86">
            <v>9.3786104159056614E-3</v>
          </cell>
          <cell r="HL86">
            <v>140.34783873323659</v>
          </cell>
          <cell r="HM86">
            <v>1.0391478898604281</v>
          </cell>
          <cell r="HN86">
            <v>246.18444451699108</v>
          </cell>
          <cell r="HO86">
            <v>2.2833333333333314</v>
          </cell>
          <cell r="HP86">
            <v>434.36172742534075</v>
          </cell>
          <cell r="HQ86">
            <v>20.642591145833332</v>
          </cell>
          <cell r="HR86">
            <v>193.49640438136021</v>
          </cell>
          <cell r="HS86">
            <v>5.5384339824592583</v>
          </cell>
          <cell r="HT86">
            <v>174.99301667172756</v>
          </cell>
          <cell r="HU86">
            <v>55.989766167355697</v>
          </cell>
          <cell r="HV86">
            <v>14530.479374999992</v>
          </cell>
          <cell r="HW86">
            <v>146.99364583333335</v>
          </cell>
          <cell r="HX86">
            <v>441.71554687499997</v>
          </cell>
          <cell r="HY86">
            <v>831.86711487265541</v>
          </cell>
          <cell r="HZ86">
            <v>1433.1659793914453</v>
          </cell>
          <cell r="IA86">
            <v>47.949341977116994</v>
          </cell>
          <cell r="IB86">
            <v>18.071860176564421</v>
          </cell>
          <cell r="IC86">
            <v>859.58567117954328</v>
          </cell>
          <cell r="ID86">
            <v>710.31766575581617</v>
          </cell>
          <cell r="IE86">
            <v>0.97016686189667933</v>
          </cell>
          <cell r="IF86">
            <v>1784</v>
          </cell>
          <cell r="IG86">
            <v>750</v>
          </cell>
          <cell r="IH86">
            <v>1048</v>
          </cell>
          <cell r="II86">
            <v>16.243755669007701</v>
          </cell>
          <cell r="IJ86">
            <v>86.795000000000002</v>
          </cell>
          <cell r="IK86">
            <v>61.379999999999995</v>
          </cell>
          <cell r="IL86">
            <v>356.69</v>
          </cell>
          <cell r="IM86">
            <v>58.756391960323057</v>
          </cell>
          <cell r="IN86">
            <v>1644.0952760648188</v>
          </cell>
          <cell r="IO86">
            <v>32.000000000000007</v>
          </cell>
          <cell r="IP86">
            <v>0.67431262257036739</v>
          </cell>
          <cell r="IQ86">
            <v>0</v>
          </cell>
          <cell r="IR86">
            <v>3493.7024616377398</v>
          </cell>
          <cell r="IS86">
            <v>0</v>
          </cell>
          <cell r="IU86">
            <v>150.90299999999999</v>
          </cell>
          <cell r="IV86">
            <v>183.32</v>
          </cell>
        </row>
        <row r="87">
          <cell r="A87">
            <v>45007</v>
          </cell>
          <cell r="B87">
            <v>2515.5851545138894</v>
          </cell>
          <cell r="C87">
            <v>3.0983749999999937</v>
          </cell>
          <cell r="D87">
            <v>1100.7317916666673</v>
          </cell>
          <cell r="E87">
            <v>1.3982708333333258</v>
          </cell>
          <cell r="F87">
            <v>157.00208333333342</v>
          </cell>
          <cell r="G87">
            <v>154.02083333333329</v>
          </cell>
          <cell r="H87">
            <v>145.22166666666681</v>
          </cell>
          <cell r="I87">
            <v>141.01645833333345</v>
          </cell>
          <cell r="J87">
            <v>304.35500000000002</v>
          </cell>
          <cell r="K87">
            <v>451.88645833333368</v>
          </cell>
          <cell r="L87">
            <v>613.08375000000001</v>
          </cell>
          <cell r="M87">
            <v>426.97500000000002</v>
          </cell>
          <cell r="N87">
            <v>269.25770833333331</v>
          </cell>
          <cell r="O87">
            <v>513.61708333333343</v>
          </cell>
          <cell r="P87">
            <v>720.1879166666663</v>
          </cell>
          <cell r="Q87">
            <v>333.98041666666643</v>
          </cell>
          <cell r="R87">
            <v>856.39352500000007</v>
          </cell>
          <cell r="S87">
            <v>0.76133333333333342</v>
          </cell>
          <cell r="T87">
            <v>0.58512500000000023</v>
          </cell>
          <cell r="U87">
            <v>0.35816666666666663</v>
          </cell>
          <cell r="V87">
            <v>1.7029166666666666</v>
          </cell>
          <cell r="W87">
            <v>4.1156597222222215</v>
          </cell>
          <cell r="X87">
            <v>7.2631630079502649</v>
          </cell>
          <cell r="Y87">
            <v>24.876687500000003</v>
          </cell>
          <cell r="Z87">
            <v>21.276541666666674</v>
          </cell>
          <cell r="AA87">
            <v>4.2671666666666663</v>
          </cell>
          <cell r="AB87">
            <v>30.959220622316714</v>
          </cell>
          <cell r="AC87">
            <v>4.966064538426143</v>
          </cell>
          <cell r="AD87">
            <v>54.102401140438985</v>
          </cell>
          <cell r="AE87">
            <v>9.9723136988181516</v>
          </cell>
          <cell r="AF87">
            <v>35.215100026168415</v>
          </cell>
          <cell r="AG87">
            <v>2105.7727777777782</v>
          </cell>
          <cell r="AH87">
            <v>4215.294004267841</v>
          </cell>
          <cell r="AI87">
            <v>0</v>
          </cell>
          <cell r="AJ87">
            <v>96892</v>
          </cell>
          <cell r="AK87">
            <v>0</v>
          </cell>
          <cell r="AL87">
            <v>51550</v>
          </cell>
          <cell r="AM87">
            <v>0</v>
          </cell>
          <cell r="AN87">
            <v>0</v>
          </cell>
          <cell r="AO87">
            <v>364.62558299036021</v>
          </cell>
          <cell r="AP87">
            <v>0</v>
          </cell>
          <cell r="AQ87">
            <v>22.985822555176497</v>
          </cell>
          <cell r="AR87">
            <v>0</v>
          </cell>
          <cell r="AS87">
            <v>12.229277470991914</v>
          </cell>
          <cell r="AT87">
            <v>0</v>
          </cell>
          <cell r="AU87">
            <v>0</v>
          </cell>
          <cell r="AV87">
            <v>174</v>
          </cell>
          <cell r="AW87">
            <v>364.62558299036021</v>
          </cell>
          <cell r="AX87">
            <v>3.2545583237995004</v>
          </cell>
          <cell r="AZ87">
            <v>0</v>
          </cell>
          <cell r="BA87">
            <v>3.7875060665372269</v>
          </cell>
          <cell r="BB87">
            <v>-0.53294774273772649</v>
          </cell>
          <cell r="BC87">
            <v>1.023787030530378</v>
          </cell>
          <cell r="BD87">
            <v>76.469697852060463</v>
          </cell>
          <cell r="BE87">
            <v>116.37542454963727</v>
          </cell>
          <cell r="BF87">
            <v>72.884381414952372</v>
          </cell>
          <cell r="BG87">
            <v>1471.92</v>
          </cell>
          <cell r="BH87">
            <v>4.7236320114326551</v>
          </cell>
          <cell r="BI87">
            <v>0.67362343694176485</v>
          </cell>
          <cell r="BJ87">
            <v>3.758225556746457E-2</v>
          </cell>
          <cell r="BK87">
            <v>0.23690791949505777</v>
          </cell>
          <cell r="BL87">
            <v>0.12037687269262831</v>
          </cell>
          <cell r="BM87">
            <v>5.3502536620221496E-2</v>
          </cell>
          <cell r="BN87">
            <v>35.287539359294982</v>
          </cell>
          <cell r="BO87">
            <v>7.8862524711206392</v>
          </cell>
          <cell r="BP87">
            <v>34.473969512921293</v>
          </cell>
          <cell r="BQ87">
            <v>18.868175062522333</v>
          </cell>
          <cell r="BR87">
            <v>0.50819626056925093</v>
          </cell>
          <cell r="BS87">
            <v>0.46584685006549964</v>
          </cell>
          <cell r="BT87">
            <v>0.34623055853280937</v>
          </cell>
          <cell r="BU87">
            <v>0.5904854114564726</v>
          </cell>
          <cell r="BV87">
            <v>1.023787030530378</v>
          </cell>
          <cell r="BW87">
            <v>1.2525715771764723</v>
          </cell>
          <cell r="BX87">
            <v>0.80951805520981446</v>
          </cell>
          <cell r="BY87">
            <v>0.78036012861736337</v>
          </cell>
          <cell r="BZ87">
            <v>4215.2939999999999</v>
          </cell>
          <cell r="CA87">
            <v>522.4398993214495</v>
          </cell>
          <cell r="CB87">
            <v>178.26783992745982</v>
          </cell>
          <cell r="CC87">
            <v>344.17205939398968</v>
          </cell>
          <cell r="CD87">
            <v>2.8633946699323722</v>
          </cell>
          <cell r="CE87">
            <v>2.5488361335104868</v>
          </cell>
          <cell r="CF87">
            <v>0</v>
          </cell>
          <cell r="CG87">
            <v>67.62</v>
          </cell>
          <cell r="CH87">
            <v>23.1</v>
          </cell>
          <cell r="CI87">
            <v>0</v>
          </cell>
          <cell r="CJ87">
            <v>0</v>
          </cell>
          <cell r="CK87">
            <v>12.74</v>
          </cell>
          <cell r="CL87">
            <v>46.099789875663269</v>
          </cell>
          <cell r="CM87">
            <v>1.1692072842351806</v>
          </cell>
          <cell r="CN87">
            <v>2.8832380300957592</v>
          </cell>
          <cell r="CO87">
            <v>100</v>
          </cell>
          <cell r="CP87">
            <v>1.9813454293209321</v>
          </cell>
          <cell r="CQ87">
            <v>1.040091888742849</v>
          </cell>
          <cell r="CR87">
            <v>0.23312100573571931</v>
          </cell>
          <cell r="CS87">
            <v>55.308258005124287</v>
          </cell>
          <cell r="CT87">
            <v>17.258290948918624</v>
          </cell>
          <cell r="CU87">
            <v>0.31783246090945849</v>
          </cell>
          <cell r="CV87">
            <v>2105.7727777777782</v>
          </cell>
          <cell r="CW87">
            <v>12.74</v>
          </cell>
          <cell r="CX87">
            <v>67.62</v>
          </cell>
          <cell r="CY87">
            <v>23.1</v>
          </cell>
          <cell r="CZ87">
            <v>43.5</v>
          </cell>
          <cell r="DA87">
            <v>0.54</v>
          </cell>
          <cell r="DB87">
            <v>0</v>
          </cell>
          <cell r="DC87">
            <v>1.62</v>
          </cell>
          <cell r="DD87">
            <v>2.04</v>
          </cell>
          <cell r="DE87">
            <v>52.633333333333326</v>
          </cell>
          <cell r="DF87">
            <v>9.7433333333333341</v>
          </cell>
          <cell r="DG87">
            <v>6.4266666666666659</v>
          </cell>
          <cell r="DH87">
            <v>3.33</v>
          </cell>
          <cell r="DI87">
            <v>13.06</v>
          </cell>
          <cell r="DJ87">
            <v>2.0099999999999998</v>
          </cell>
          <cell r="DK87">
            <v>6.8000000000000005E-2</v>
          </cell>
          <cell r="DL87">
            <v>1.2000000000000002E-2</v>
          </cell>
          <cell r="DM87">
            <v>2.0373333333333332</v>
          </cell>
          <cell r="DN87">
            <v>61.42</v>
          </cell>
          <cell r="DO87">
            <v>2</v>
          </cell>
          <cell r="DP87">
            <v>14.22</v>
          </cell>
          <cell r="DQ87">
            <v>61.62</v>
          </cell>
          <cell r="DR87">
            <v>0.5</v>
          </cell>
          <cell r="DS87">
            <v>4.9666666666666668</v>
          </cell>
          <cell r="DT87">
            <v>3.06</v>
          </cell>
          <cell r="DU87">
            <v>4.6333333333333337E-2</v>
          </cell>
          <cell r="DV87">
            <v>4.6000000000000006E-2</v>
          </cell>
          <cell r="DW87">
            <v>7.0666666666666669E-2</v>
          </cell>
          <cell r="DX87">
            <v>98.103333333333339</v>
          </cell>
          <cell r="DY87">
            <v>62.466666666666661</v>
          </cell>
          <cell r="DZ87">
            <v>0.63</v>
          </cell>
          <cell r="EA87">
            <v>5.1033333333333335</v>
          </cell>
          <cell r="EB87">
            <v>3.21</v>
          </cell>
          <cell r="EC87">
            <v>1.1533333333333333</v>
          </cell>
          <cell r="ED87">
            <v>0.39666666666666667</v>
          </cell>
          <cell r="EE87">
            <v>5.5E-2</v>
          </cell>
          <cell r="EF87">
            <v>2.7166666666666668</v>
          </cell>
          <cell r="EG87">
            <v>0.99403935184818693</v>
          </cell>
          <cell r="EH87">
            <v>12</v>
          </cell>
          <cell r="EI87">
            <v>32.298934276506756</v>
          </cell>
          <cell r="EJ87">
            <v>60</v>
          </cell>
          <cell r="EK87">
            <v>1.5746694883411565</v>
          </cell>
          <cell r="EL87">
            <v>1.462524175912151</v>
          </cell>
          <cell r="EM87">
            <v>22.380277777777778</v>
          </cell>
          <cell r="EN87">
            <v>29.400694444444444</v>
          </cell>
          <cell r="EO87">
            <v>20.066875</v>
          </cell>
          <cell r="EP87">
            <v>17.479791666666667</v>
          </cell>
          <cell r="EQ87">
            <v>20.816041666666667</v>
          </cell>
          <cell r="ER87">
            <v>27.330416666666668</v>
          </cell>
          <cell r="ES87">
            <v>31.072569444444444</v>
          </cell>
          <cell r="ET87">
            <v>13.460034722222222</v>
          </cell>
          <cell r="EU87">
            <v>3737335.9727906752</v>
          </cell>
          <cell r="EV87">
            <v>2138629.8294044319</v>
          </cell>
          <cell r="EW87">
            <v>343050.42385239969</v>
          </cell>
          <cell r="EX87">
            <v>688876.75838640064</v>
          </cell>
          <cell r="EY87">
            <v>0</v>
          </cell>
          <cell r="EZ87">
            <v>268402.8</v>
          </cell>
          <cell r="FA87">
            <v>1073611.2</v>
          </cell>
          <cell r="FB87">
            <v>0</v>
          </cell>
          <cell r="FC87">
            <v>140288</v>
          </cell>
          <cell r="FD87">
            <v>1537004.0322257674</v>
          </cell>
          <cell r="FF87">
            <v>761812</v>
          </cell>
          <cell r="FG87">
            <v>0</v>
          </cell>
          <cell r="FH87">
            <v>2.04</v>
          </cell>
          <cell r="FI87">
            <v>2.04</v>
          </cell>
          <cell r="FJ87">
            <v>2.95</v>
          </cell>
          <cell r="FK87">
            <v>2.95</v>
          </cell>
          <cell r="FL87">
            <v>2.95</v>
          </cell>
          <cell r="FM87">
            <v>1.36</v>
          </cell>
          <cell r="FN87">
            <v>256723.56874999977</v>
          </cell>
          <cell r="FO87">
            <v>201681.8</v>
          </cell>
          <cell r="FP87">
            <v>96074.41</v>
          </cell>
          <cell r="FQ87">
            <v>2758.68</v>
          </cell>
          <cell r="FR87">
            <v>20.754145833333361</v>
          </cell>
          <cell r="FS87">
            <v>0.11</v>
          </cell>
          <cell r="FT87">
            <v>1.6316666666666664</v>
          </cell>
          <cell r="FU87">
            <v>52.527708333333301</v>
          </cell>
          <cell r="FV87">
            <v>240995.30937499981</v>
          </cell>
          <cell r="FW87">
            <v>13961.631958333339</v>
          </cell>
          <cell r="FX87">
            <v>40</v>
          </cell>
          <cell r="FY87">
            <v>40</v>
          </cell>
          <cell r="GA87">
            <v>0</v>
          </cell>
          <cell r="GB87">
            <v>75.023520833333365</v>
          </cell>
          <cell r="GC87">
            <v>10.519340277777779</v>
          </cell>
          <cell r="GD87">
            <v>5387.2879166666635</v>
          </cell>
          <cell r="GE87">
            <v>209.44225694444435</v>
          </cell>
          <cell r="GF87">
            <v>573780.63335416699</v>
          </cell>
          <cell r="GG87" t="str">
            <v xml:space="preserve"> </v>
          </cell>
          <cell r="GH87" t="str">
            <v xml:space="preserve"> </v>
          </cell>
          <cell r="GI87">
            <v>58.578791583240097</v>
          </cell>
          <cell r="GJ87">
            <v>1431.4166666613892</v>
          </cell>
          <cell r="GK87">
            <v>99.999999898753416</v>
          </cell>
          <cell r="GL87">
            <v>2.8832380300957592</v>
          </cell>
          <cell r="GM87">
            <v>27.267742688264843</v>
          </cell>
          <cell r="GN87">
            <v>529.64304472977437</v>
          </cell>
          <cell r="GO87">
            <v>60.879088103353787</v>
          </cell>
          <cell r="GP87">
            <v>31.958004290075358</v>
          </cell>
          <cell r="GQ87">
            <v>7.1629076065708546</v>
          </cell>
          <cell r="GR87">
            <v>75.884924769050301</v>
          </cell>
          <cell r="GS87">
            <v>23.678997631415793</v>
          </cell>
          <cell r="GT87">
            <v>0.43607759953390307</v>
          </cell>
          <cell r="GU87">
            <v>0.76013888888888881</v>
          </cell>
          <cell r="GV87">
            <v>10</v>
          </cell>
          <cell r="GW87">
            <v>1.36</v>
          </cell>
          <cell r="GX87">
            <v>10.43</v>
          </cell>
          <cell r="GY87">
            <v>26.52</v>
          </cell>
          <cell r="GZ87">
            <v>70.266666666666666</v>
          </cell>
          <cell r="HA87">
            <v>63.732569444444458</v>
          </cell>
          <cell r="HB87">
            <v>129.46704861111121</v>
          </cell>
          <cell r="HC87">
            <v>80.605104166666663</v>
          </cell>
          <cell r="HD87">
            <v>21.317048611111108</v>
          </cell>
          <cell r="HE87">
            <v>53.623242781249971</v>
          </cell>
          <cell r="HF87">
            <v>5362.3242781249974</v>
          </cell>
          <cell r="HG87">
            <v>17.468586524147511</v>
          </cell>
          <cell r="HH87">
            <v>0.18205060901415432</v>
          </cell>
          <cell r="HI87">
            <v>366762.63349999971</v>
          </cell>
          <cell r="HJ87">
            <v>4.8498281756504868E-3</v>
          </cell>
          <cell r="HL87">
            <v>147.04494809731176</v>
          </cell>
          <cell r="HM87">
            <v>0.53553126230647263</v>
          </cell>
          <cell r="HN87">
            <v>224.55613208746533</v>
          </cell>
          <cell r="HO87">
            <v>1.8966666666666612</v>
          </cell>
          <cell r="HP87">
            <v>433.8933727977647</v>
          </cell>
          <cell r="HQ87">
            <v>22.750837673611109</v>
          </cell>
          <cell r="HR87">
            <v>194.95176961372931</v>
          </cell>
          <cell r="HS87">
            <v>5.2163297876631214</v>
          </cell>
          <cell r="HT87">
            <v>175.6372501778267</v>
          </cell>
          <cell r="HU87">
            <v>55.854872301600054</v>
          </cell>
          <cell r="HV87">
            <v>15281.776395833318</v>
          </cell>
          <cell r="HW87">
            <v>149.31526041666672</v>
          </cell>
          <cell r="HX87">
            <v>454.1679166666666</v>
          </cell>
          <cell r="HY87">
            <v>886.61335816831524</v>
          </cell>
          <cell r="HZ87">
            <v>1461.669255753412</v>
          </cell>
          <cell r="IA87">
            <v>47.845251077577046</v>
          </cell>
          <cell r="IB87">
            <v>18.005572997554875</v>
          </cell>
          <cell r="IC87">
            <v>859.35705050048739</v>
          </cell>
          <cell r="ID87">
            <v>724.68983122840427</v>
          </cell>
          <cell r="IE87">
            <v>0.93671596998928197</v>
          </cell>
          <cell r="IF87">
            <v>1877</v>
          </cell>
          <cell r="IG87">
            <v>700</v>
          </cell>
          <cell r="IH87">
            <v>928</v>
          </cell>
          <cell r="II87">
            <v>18.016659431341584</v>
          </cell>
          <cell r="IJ87">
            <v>86.44</v>
          </cell>
          <cell r="IK87">
            <v>63.05</v>
          </cell>
          <cell r="IL87">
            <v>209.87</v>
          </cell>
          <cell r="IM87">
            <v>45.109943551118107</v>
          </cell>
          <cell r="IN87">
            <v>1758.8052760648002</v>
          </cell>
          <cell r="IO87">
            <v>32.000729173964665</v>
          </cell>
          <cell r="IP87">
            <v>0.66543401243187306</v>
          </cell>
          <cell r="IQ87">
            <v>0</v>
          </cell>
          <cell r="IR87">
            <v>3737.3359727906754</v>
          </cell>
          <cell r="IS87">
            <v>0</v>
          </cell>
          <cell r="IU87">
            <v>140.28800000000001</v>
          </cell>
          <cell r="IV87">
            <v>197.38</v>
          </cell>
        </row>
        <row r="88">
          <cell r="A88">
            <v>45008</v>
          </cell>
          <cell r="B88">
            <v>2535.4042690972224</v>
          </cell>
          <cell r="C88">
            <v>3.1031562499999894</v>
          </cell>
          <cell r="D88">
            <v>1100.1349479166665</v>
          </cell>
          <cell r="E88">
            <v>1.3985729166666587</v>
          </cell>
          <cell r="F88">
            <v>144.97770833333325</v>
          </cell>
          <cell r="G88">
            <v>144.22270833333334</v>
          </cell>
          <cell r="H88">
            <v>135.71937500000001</v>
          </cell>
          <cell r="I88">
            <v>133.22375</v>
          </cell>
          <cell r="J88">
            <v>294.48583333333374</v>
          </cell>
          <cell r="K88">
            <v>428.96749999999997</v>
          </cell>
          <cell r="L88">
            <v>587.94791666666674</v>
          </cell>
          <cell r="M88">
            <v>433.87187500000016</v>
          </cell>
          <cell r="N88">
            <v>277.32062500000001</v>
          </cell>
          <cell r="O88">
            <v>513.28708333333327</v>
          </cell>
          <cell r="P88">
            <v>714.39583333333235</v>
          </cell>
          <cell r="Q88">
            <v>326.38458333333324</v>
          </cell>
          <cell r="R88">
            <v>841.35044999999968</v>
          </cell>
          <cell r="S88">
            <v>0.78004166666666586</v>
          </cell>
          <cell r="T88">
            <v>0.55440624999999921</v>
          </cell>
          <cell r="U88">
            <v>0.37487500000000068</v>
          </cell>
          <cell r="V88">
            <v>1.707729166666671</v>
          </cell>
          <cell r="W88">
            <v>3.7847569444444451</v>
          </cell>
          <cell r="X88">
            <v>6.7223490125449104</v>
          </cell>
          <cell r="Y88">
            <v>24.567354166666654</v>
          </cell>
          <cell r="Z88">
            <v>20.750187499999992</v>
          </cell>
          <cell r="AA88">
            <v>4.0437916666666665</v>
          </cell>
          <cell r="AB88">
            <v>28.687423673009715</v>
          </cell>
          <cell r="AC88">
            <v>4.0369857943998051</v>
          </cell>
          <cell r="AD88">
            <v>56.84552391082233</v>
          </cell>
          <cell r="AE88">
            <v>10.430066621768146</v>
          </cell>
          <cell r="AF88">
            <v>47.747029574123331</v>
          </cell>
          <cell r="AG88">
            <v>2109.7210069444459</v>
          </cell>
          <cell r="AH88">
            <v>4253.6468092681143</v>
          </cell>
          <cell r="AI88">
            <v>0</v>
          </cell>
          <cell r="AJ88">
            <v>76608</v>
          </cell>
          <cell r="AK88">
            <v>0</v>
          </cell>
          <cell r="AL88">
            <v>126491</v>
          </cell>
          <cell r="AM88">
            <v>0</v>
          </cell>
          <cell r="AN88">
            <v>0</v>
          </cell>
          <cell r="AO88">
            <v>385.42688415018426</v>
          </cell>
          <cell r="AP88">
            <v>0</v>
          </cell>
          <cell r="AQ88">
            <v>18.009957910252833</v>
          </cell>
          <cell r="AR88">
            <v>0</v>
          </cell>
          <cell r="AS88">
            <v>29.737071663870498</v>
          </cell>
          <cell r="AT88">
            <v>0</v>
          </cell>
          <cell r="AU88">
            <v>0</v>
          </cell>
          <cell r="AV88">
            <v>176</v>
          </cell>
          <cell r="AW88">
            <v>385.42688415018426</v>
          </cell>
          <cell r="AX88">
            <v>3.2414776162379733</v>
          </cell>
          <cell r="AZ88">
            <v>0</v>
          </cell>
          <cell r="BA88">
            <v>3.9644174563539671</v>
          </cell>
          <cell r="BB88">
            <v>-0.72293984011599388</v>
          </cell>
          <cell r="BC88">
            <v>0.98392732760950241</v>
          </cell>
          <cell r="BD88">
            <v>78.562060889844076</v>
          </cell>
          <cell r="BE88">
            <v>122.30278674436848</v>
          </cell>
          <cell r="BF88">
            <v>72.750044378481121</v>
          </cell>
          <cell r="BG88">
            <v>1470.53</v>
          </cell>
          <cell r="BH88">
            <v>4.7764939693629476</v>
          </cell>
          <cell r="BI88">
            <v>0.80272617839356097</v>
          </cell>
          <cell r="BJ88">
            <v>5.4178074916798442E-2</v>
          </cell>
          <cell r="BK88">
            <v>0.25273793282507612</v>
          </cell>
          <cell r="BL88">
            <v>0.12343119645006723</v>
          </cell>
          <cell r="BM88">
            <v>4.9139672386527243E-2</v>
          </cell>
          <cell r="BN88">
            <v>35.070034224750387</v>
          </cell>
          <cell r="BO88">
            <v>7.1553107371303133</v>
          </cell>
          <cell r="BP88">
            <v>35.663677862487319</v>
          </cell>
          <cell r="BQ88">
            <v>18.563197299785212</v>
          </cell>
          <cell r="BR88">
            <v>0.46317794509877974</v>
          </cell>
          <cell r="BS88">
            <v>0.52646470130054046</v>
          </cell>
          <cell r="BT88">
            <v>0.33741308093563382</v>
          </cell>
          <cell r="BU88">
            <v>0.59464890126749581</v>
          </cell>
          <cell r="BV88">
            <v>0.98392732760950241</v>
          </cell>
          <cell r="BW88">
            <v>1.1847413840897136</v>
          </cell>
          <cell r="BX88">
            <v>0.77877133382821229</v>
          </cell>
          <cell r="BY88">
            <v>0.73941534685014298</v>
          </cell>
          <cell r="BZ88">
            <v>4253.6468000000004</v>
          </cell>
          <cell r="CA88">
            <v>521.24606706940608</v>
          </cell>
          <cell r="CB88">
            <v>177.55699114174567</v>
          </cell>
          <cell r="CC88">
            <v>343.68907592766044</v>
          </cell>
          <cell r="CD88">
            <v>2.7917266257179474</v>
          </cell>
          <cell r="CE88">
            <v>2.6469930710330623</v>
          </cell>
          <cell r="CF88">
            <v>0</v>
          </cell>
          <cell r="CG88">
            <v>67.540000000000006</v>
          </cell>
          <cell r="CH88">
            <v>23.6</v>
          </cell>
          <cell r="CI88">
            <v>0</v>
          </cell>
          <cell r="CJ88">
            <v>0</v>
          </cell>
          <cell r="CK88">
            <v>12.565</v>
          </cell>
          <cell r="CL88">
            <v>45.788422621483043</v>
          </cell>
          <cell r="CM88">
            <v>1.1839581770847452</v>
          </cell>
          <cell r="CN88">
            <v>2.9094711354309171</v>
          </cell>
          <cell r="CO88">
            <v>100</v>
          </cell>
          <cell r="CP88">
            <v>2.023243434819435</v>
          </cell>
          <cell r="CQ88">
            <v>1.0404789265740262</v>
          </cell>
          <cell r="CR88">
            <v>0.17775525484451224</v>
          </cell>
          <cell r="CS88">
            <v>54.944152623870607</v>
          </cell>
          <cell r="CT88">
            <v>17.518379976543915</v>
          </cell>
          <cell r="CU88">
            <v>0.28751177806660111</v>
          </cell>
          <cell r="CV88">
            <v>2109.7210069444459</v>
          </cell>
          <cell r="CW88">
            <v>12.565</v>
          </cell>
          <cell r="CX88">
            <v>67.540000000000006</v>
          </cell>
          <cell r="CY88">
            <v>23.6</v>
          </cell>
          <cell r="CZ88">
            <v>41.515000000000001</v>
          </cell>
          <cell r="DA88">
            <v>0.5</v>
          </cell>
          <cell r="DB88">
            <v>0</v>
          </cell>
          <cell r="DC88">
            <v>1.96</v>
          </cell>
          <cell r="DD88">
            <v>2.68</v>
          </cell>
          <cell r="DE88">
            <v>52.876666666666665</v>
          </cell>
          <cell r="DF88">
            <v>9.0366666666666671</v>
          </cell>
          <cell r="DG88">
            <v>5.9466666666666663</v>
          </cell>
          <cell r="DH88">
            <v>3.1966666666666668</v>
          </cell>
          <cell r="DI88">
            <v>13.183333333333332</v>
          </cell>
          <cell r="DJ88">
            <v>2.023333333333333</v>
          </cell>
          <cell r="DK88">
            <v>6.9666666666666668E-2</v>
          </cell>
          <cell r="DL88">
            <v>1.2999999999999999E-2</v>
          </cell>
          <cell r="DM88">
            <v>2.2176666666666667</v>
          </cell>
          <cell r="DN88">
            <v>57.846666666666664</v>
          </cell>
          <cell r="DO88">
            <v>2.0099999999999998</v>
          </cell>
          <cell r="DP88">
            <v>13.3</v>
          </cell>
          <cell r="DQ88">
            <v>60.156666666666666</v>
          </cell>
          <cell r="DR88">
            <v>0.78666666666666663</v>
          </cell>
          <cell r="DS88">
            <v>6.5666666666666664</v>
          </cell>
          <cell r="DT88">
            <v>3.42</v>
          </cell>
          <cell r="DU88">
            <v>4.6999999999999993E-2</v>
          </cell>
          <cell r="DV88">
            <v>4.9666666666666665E-2</v>
          </cell>
          <cell r="DW88">
            <v>6.7000000000000004E-2</v>
          </cell>
          <cell r="DX88">
            <v>97.98</v>
          </cell>
          <cell r="DY88">
            <v>61.983333333333327</v>
          </cell>
          <cell r="DZ88">
            <v>0.54333333333333333</v>
          </cell>
          <cell r="EA88">
            <v>5.0666666666666664</v>
          </cell>
          <cell r="EB88">
            <v>3.2833333333333332</v>
          </cell>
          <cell r="EC88">
            <v>1.5533333333333335</v>
          </cell>
          <cell r="ED88">
            <v>0.47400000000000003</v>
          </cell>
          <cell r="EE88">
            <v>6.0999999999999999E-2</v>
          </cell>
          <cell r="EF88">
            <v>2.76</v>
          </cell>
          <cell r="EG88">
            <v>0.98842592592700385</v>
          </cell>
          <cell r="EH88">
            <v>10</v>
          </cell>
          <cell r="EI88">
            <v>31.163666835519017</v>
          </cell>
          <cell r="EJ88">
            <v>50</v>
          </cell>
          <cell r="EK88">
            <v>1.7135186348031832</v>
          </cell>
          <cell r="EL88">
            <v>1.4428443716613792</v>
          </cell>
          <cell r="EM88">
            <v>20.820659722222221</v>
          </cell>
          <cell r="EN88">
            <v>29.07298611111111</v>
          </cell>
          <cell r="EO88">
            <v>15.264305555555556</v>
          </cell>
          <cell r="EP88">
            <v>14.190555555555555</v>
          </cell>
          <cell r="EQ88">
            <v>18.795555555555556</v>
          </cell>
          <cell r="ER88">
            <v>24.646666666666668</v>
          </cell>
          <cell r="ES88">
            <v>20.402291666666667</v>
          </cell>
          <cell r="ET88">
            <v>7.3957986111111111</v>
          </cell>
          <cell r="EU88">
            <v>3969571.3639942054</v>
          </cell>
          <cell r="EV88">
            <v>2003267.2352144301</v>
          </cell>
          <cell r="EW88">
            <v>281906.15731575625</v>
          </cell>
          <cell r="EX88">
            <v>728340.43804881314</v>
          </cell>
          <cell r="EY88">
            <v>0</v>
          </cell>
          <cell r="EZ88">
            <v>300515.82</v>
          </cell>
          <cell r="FA88">
            <v>1065465.18</v>
          </cell>
          <cell r="FB88">
            <v>0</v>
          </cell>
          <cell r="FC88">
            <v>136448</v>
          </cell>
          <cell r="FD88">
            <v>1639469.8323994023</v>
          </cell>
          <cell r="FF88">
            <v>765600.33333333326</v>
          </cell>
          <cell r="FG88">
            <v>0</v>
          </cell>
          <cell r="FH88">
            <v>2.68</v>
          </cell>
          <cell r="FI88">
            <v>2.68</v>
          </cell>
          <cell r="FJ88">
            <v>2.85</v>
          </cell>
          <cell r="FK88">
            <v>2.85</v>
          </cell>
          <cell r="FL88">
            <v>2.85</v>
          </cell>
          <cell r="FM88">
            <v>1.35</v>
          </cell>
          <cell r="FN88">
            <v>251959.45437499977</v>
          </cell>
          <cell r="FO88">
            <v>194173.5</v>
          </cell>
          <cell r="FP88">
            <v>96074.41</v>
          </cell>
          <cell r="FQ88">
            <v>2763.88</v>
          </cell>
          <cell r="FR88">
            <v>20.553416666666653</v>
          </cell>
          <cell r="FS88">
            <v>0.11</v>
          </cell>
          <cell r="FT88">
            <v>1.587270833333333</v>
          </cell>
          <cell r="FU88">
            <v>51.099166666666648</v>
          </cell>
          <cell r="FV88">
            <v>234551.15958333312</v>
          </cell>
          <cell r="FW88">
            <v>12503.857958333325</v>
          </cell>
          <cell r="FX88">
            <v>35</v>
          </cell>
          <cell r="FY88">
            <v>43</v>
          </cell>
          <cell r="GA88">
            <v>0</v>
          </cell>
          <cell r="GB88">
            <v>73.349854166666603</v>
          </cell>
          <cell r="GC88">
            <v>10.469479166666671</v>
          </cell>
          <cell r="GD88">
            <v>5322.9801736111076</v>
          </cell>
          <cell r="GE88">
            <v>209.48767361111106</v>
          </cell>
          <cell r="GF88">
            <v>535845.31314465462</v>
          </cell>
          <cell r="GG88" t="str">
            <v xml:space="preserve"> </v>
          </cell>
          <cell r="GH88" t="str">
            <v xml:space="preserve"> </v>
          </cell>
          <cell r="GI88">
            <v>58.32518218626668</v>
          </cell>
          <cell r="GJ88">
            <v>1423.3333333348855</v>
          </cell>
          <cell r="GK88">
            <v>99.99999978211369</v>
          </cell>
          <cell r="GL88">
            <v>2.9094711354309171</v>
          </cell>
          <cell r="GM88">
            <v>24.879378478710205</v>
          </cell>
          <cell r="GN88">
            <v>528.37918608150642</v>
          </cell>
          <cell r="GO88">
            <v>62.417319332520684</v>
          </cell>
          <cell r="GP88">
            <v>32.09890826830992</v>
          </cell>
          <cell r="GQ88">
            <v>5.4837723991694016</v>
          </cell>
          <cell r="GR88">
            <v>75.524562346689976</v>
          </cell>
          <cell r="GS88">
            <v>24.080232701171671</v>
          </cell>
          <cell r="GT88">
            <v>0.39520495213834506</v>
          </cell>
          <cell r="GU88">
            <v>0.77652777777777782</v>
          </cell>
          <cell r="GV88">
            <v>9</v>
          </cell>
          <cell r="GW88">
            <v>1.35</v>
          </cell>
          <cell r="GX88">
            <v>11.27</v>
          </cell>
          <cell r="GY88">
            <v>24.16</v>
          </cell>
          <cell r="GZ88">
            <v>68.333333333333329</v>
          </cell>
          <cell r="HA88">
            <v>64.503263888888966</v>
          </cell>
          <cell r="HB88">
            <v>134.97888888888892</v>
          </cell>
          <cell r="HC88">
            <v>80.834236111111068</v>
          </cell>
          <cell r="HD88">
            <v>20.770347222222217</v>
          </cell>
          <cell r="HE88">
            <v>52.098230857638903</v>
          </cell>
          <cell r="HF88">
            <v>5209.82308576389</v>
          </cell>
          <cell r="HG88">
            <v>18.210192506151909</v>
          </cell>
          <cell r="HH88">
            <v>0.18862367001224667</v>
          </cell>
          <cell r="HI88">
            <v>339567.984</v>
          </cell>
          <cell r="HJ88">
            <v>1.0855106325289148E-2</v>
          </cell>
          <cell r="HL88">
            <v>120.81692456389557</v>
          </cell>
          <cell r="HM88">
            <v>1.1892806797449997</v>
          </cell>
          <cell r="HN88">
            <v>210.34305969751512</v>
          </cell>
          <cell r="HO88">
            <v>2.019999999999996</v>
          </cell>
          <cell r="HP88">
            <v>433.68034903618815</v>
          </cell>
          <cell r="HQ88">
            <v>18.823602430555553</v>
          </cell>
          <cell r="HR88">
            <v>194.70561676401633</v>
          </cell>
          <cell r="HS88">
            <v>4.9049531778187365</v>
          </cell>
          <cell r="HT88">
            <v>177.23528371950476</v>
          </cell>
          <cell r="HU88">
            <v>59.054630112065929</v>
          </cell>
          <cell r="HV88">
            <v>14148.665999999996</v>
          </cell>
          <cell r="HW88">
            <v>139.53588541666664</v>
          </cell>
          <cell r="HX88">
            <v>447.08265625000001</v>
          </cell>
          <cell r="HY88">
            <v>933.21602427005757</v>
          </cell>
          <cell r="HZ88">
            <v>1421.6100151578994</v>
          </cell>
          <cell r="IA88">
            <v>45.648712435861512</v>
          </cell>
          <cell r="IB88">
            <v>17.843226601378124</v>
          </cell>
          <cell r="IC88">
            <v>858.31812353226178</v>
          </cell>
          <cell r="ID88">
            <v>719.88435687575839</v>
          </cell>
          <cell r="IE88">
            <v>0.93206198220312964</v>
          </cell>
          <cell r="IF88">
            <v>1770</v>
          </cell>
          <cell r="IG88">
            <v>800</v>
          </cell>
          <cell r="IH88">
            <v>987</v>
          </cell>
          <cell r="II88">
            <v>19.609123412642436</v>
          </cell>
          <cell r="IJ88">
            <v>86.504999999999995</v>
          </cell>
          <cell r="IK88">
            <v>64.570000000000007</v>
          </cell>
          <cell r="IL88">
            <v>190.53</v>
          </cell>
          <cell r="IM88">
            <v>44.721423471143957</v>
          </cell>
          <cell r="IN88">
            <v>1867.8052760648002</v>
          </cell>
          <cell r="IO88">
            <v>31.997340436232669</v>
          </cell>
          <cell r="IP88">
            <v>0.64814972413788552</v>
          </cell>
          <cell r="IQ88">
            <v>0</v>
          </cell>
          <cell r="IR88">
            <v>3969.5713639942055</v>
          </cell>
          <cell r="IS88">
            <v>0</v>
          </cell>
          <cell r="IU88">
            <v>136.44800000000001</v>
          </cell>
          <cell r="IV88">
            <v>250.31</v>
          </cell>
        </row>
        <row r="89">
          <cell r="A89">
            <v>45009</v>
          </cell>
          <cell r="B89">
            <v>2549.1169479166647</v>
          </cell>
          <cell r="C89">
            <v>3.0923020833333155</v>
          </cell>
          <cell r="D89">
            <v>1099.3527291666671</v>
          </cell>
          <cell r="E89">
            <v>1.3987604166666581</v>
          </cell>
          <cell r="F89">
            <v>148.20458333333346</v>
          </cell>
          <cell r="G89">
            <v>148.89166666666662</v>
          </cell>
          <cell r="H89">
            <v>142.62145833333349</v>
          </cell>
          <cell r="I89">
            <v>139.420625</v>
          </cell>
          <cell r="J89">
            <v>247.57729166666698</v>
          </cell>
          <cell r="K89">
            <v>390.68083333333385</v>
          </cell>
          <cell r="L89">
            <v>597.9608333333332</v>
          </cell>
          <cell r="M89">
            <v>421.7877083333334</v>
          </cell>
          <cell r="N89">
            <v>285.40916666666664</v>
          </cell>
          <cell r="O89">
            <v>512.48812499999974</v>
          </cell>
          <cell r="P89">
            <v>716.78416666666692</v>
          </cell>
          <cell r="Q89">
            <v>323.63166666666683</v>
          </cell>
          <cell r="R89">
            <v>842.16168749999918</v>
          </cell>
          <cell r="S89">
            <v>0.76635416666666634</v>
          </cell>
          <cell r="T89">
            <v>0.5480729166666668</v>
          </cell>
          <cell r="U89">
            <v>0.38387500000000013</v>
          </cell>
          <cell r="V89">
            <v>1.6966875000000017</v>
          </cell>
          <cell r="W89">
            <v>3.7481249999999999</v>
          </cell>
          <cell r="X89">
            <v>7.0385882569939504</v>
          </cell>
          <cell r="Y89">
            <v>24.683208333333308</v>
          </cell>
          <cell r="Z89">
            <v>20.807479166666667</v>
          </cell>
          <cell r="AA89">
            <v>3.9405208333333324</v>
          </cell>
          <cell r="AB89">
            <v>29.876404356136682</v>
          </cell>
          <cell r="AC89">
            <v>4.0326181910032917</v>
          </cell>
          <cell r="AD89">
            <v>56.03680439000842</v>
          </cell>
          <cell r="AE89">
            <v>10.054173062851609</v>
          </cell>
          <cell r="AF89">
            <v>35.995188124449356</v>
          </cell>
          <cell r="AG89">
            <v>2126.7948263888889</v>
          </cell>
          <cell r="AH89">
            <v>4262.1808078783852</v>
          </cell>
          <cell r="AI89">
            <v>0</v>
          </cell>
          <cell r="AJ89">
            <v>45139</v>
          </cell>
          <cell r="AK89">
            <v>0</v>
          </cell>
          <cell r="AL89">
            <v>108279</v>
          </cell>
          <cell r="AM89">
            <v>0</v>
          </cell>
          <cell r="AN89">
            <v>0</v>
          </cell>
          <cell r="AO89">
            <v>371.03777891042773</v>
          </cell>
          <cell r="AP89">
            <v>0</v>
          </cell>
          <cell r="AQ89">
            <v>10.590587784676631</v>
          </cell>
          <cell r="AR89">
            <v>0</v>
          </cell>
          <cell r="AS89">
            <v>25.404600339772724</v>
          </cell>
          <cell r="AT89">
            <v>0</v>
          </cell>
          <cell r="AU89">
            <v>0</v>
          </cell>
          <cell r="AV89">
            <v>172</v>
          </cell>
          <cell r="AW89">
            <v>371.03777891042773</v>
          </cell>
          <cell r="AX89">
            <v>2.9990837434907607</v>
          </cell>
          <cell r="AZ89">
            <v>0</v>
          </cell>
          <cell r="BA89">
            <v>3.7808584637337446</v>
          </cell>
          <cell r="BB89">
            <v>-0.78177472024298389</v>
          </cell>
          <cell r="BC89">
            <v>0.99397380419550574</v>
          </cell>
          <cell r="BD89">
            <v>75.37588783324351</v>
          </cell>
          <cell r="BE89">
            <v>126.06711873050412</v>
          </cell>
          <cell r="BF89">
            <v>71.972136408430359</v>
          </cell>
          <cell r="BG89">
            <v>1473.23</v>
          </cell>
          <cell r="BH89">
            <v>4.7335897013097146</v>
          </cell>
          <cell r="BI89">
            <v>0.76553695938942812</v>
          </cell>
          <cell r="BJ89">
            <v>5.6279939696598516E-2</v>
          </cell>
          <cell r="BK89">
            <v>0.20117177047017806</v>
          </cell>
          <cell r="BL89">
            <v>0.12790108828794874</v>
          </cell>
          <cell r="BM89">
            <v>4.781541505700556E-2</v>
          </cell>
          <cell r="BN89">
            <v>35.221001130688776</v>
          </cell>
          <cell r="BO89">
            <v>7.0952489870913027</v>
          </cell>
          <cell r="BP89">
            <v>35.439874917553944</v>
          </cell>
          <cell r="BQ89">
            <v>18.815064307924246</v>
          </cell>
          <cell r="BR89">
            <v>0.45315085272778671</v>
          </cell>
          <cell r="BS89">
            <v>0.50522896447752752</v>
          </cell>
          <cell r="BT89">
            <v>0.33531847733911241</v>
          </cell>
          <cell r="BU89">
            <v>0.58341774239140676</v>
          </cell>
          <cell r="BV89">
            <v>0.99397380419550574</v>
          </cell>
          <cell r="BW89">
            <v>1.1942326278835467</v>
          </cell>
          <cell r="BX89">
            <v>0.78002726532789279</v>
          </cell>
          <cell r="BY89">
            <v>0.78020898897578439</v>
          </cell>
          <cell r="BZ89">
            <v>4262.1808000000001</v>
          </cell>
          <cell r="CA89">
            <v>519.86814899594503</v>
          </cell>
          <cell r="CB89">
            <v>175.42757303859369</v>
          </cell>
          <cell r="CC89">
            <v>344.44057595735131</v>
          </cell>
          <cell r="CD89">
            <v>2.8731503538313823</v>
          </cell>
          <cell r="CE89">
            <v>2.5641602560408288</v>
          </cell>
          <cell r="CF89">
            <v>0</v>
          </cell>
          <cell r="CG89">
            <v>67.75</v>
          </cell>
          <cell r="CH89">
            <v>23.5</v>
          </cell>
          <cell r="CI89">
            <v>0</v>
          </cell>
          <cell r="CJ89">
            <v>0</v>
          </cell>
          <cell r="CK89">
            <v>12.49</v>
          </cell>
          <cell r="CL89">
            <v>45.740085081516249</v>
          </cell>
          <cell r="CM89">
            <v>1.186266156299967</v>
          </cell>
          <cell r="CN89">
            <v>2.9153083447332424</v>
          </cell>
          <cell r="CO89">
            <v>100</v>
          </cell>
          <cell r="CP89">
            <v>1.8329190668603348</v>
          </cell>
          <cell r="CQ89">
            <v>1.0447316901125137</v>
          </cell>
          <cell r="CR89">
            <v>0.12143298651791218</v>
          </cell>
          <cell r="CS89">
            <v>54.283666315783428</v>
          </cell>
          <cell r="CT89">
            <v>17.486033041007751</v>
          </cell>
          <cell r="CU89">
            <v>0.20243705163918033</v>
          </cell>
          <cell r="CV89">
            <v>2126.7948263888889</v>
          </cell>
          <cell r="CW89">
            <v>12.49</v>
          </cell>
          <cell r="CX89">
            <v>67.75</v>
          </cell>
          <cell r="CY89">
            <v>23.5</v>
          </cell>
          <cell r="CZ89">
            <v>42.255000000000003</v>
          </cell>
          <cell r="DA89">
            <v>0.55000000000000004</v>
          </cell>
          <cell r="DB89">
            <v>0</v>
          </cell>
          <cell r="DC89">
            <v>1.86</v>
          </cell>
          <cell r="DD89">
            <v>2.165</v>
          </cell>
          <cell r="DE89">
            <v>53.243333333333332</v>
          </cell>
          <cell r="DF89">
            <v>9.3133333333333344</v>
          </cell>
          <cell r="DG89">
            <v>5.753333333333333</v>
          </cell>
          <cell r="DH89">
            <v>3.27</v>
          </cell>
          <cell r="DI89">
            <v>13.003333333333332</v>
          </cell>
          <cell r="DJ89">
            <v>2.0033333333333334</v>
          </cell>
          <cell r="DK89">
            <v>6.7666666666666667E-2</v>
          </cell>
          <cell r="DL89">
            <v>1.1666666666666667E-2</v>
          </cell>
          <cell r="DM89">
            <v>2.2609999999999997</v>
          </cell>
          <cell r="DN89">
            <v>60.05</v>
          </cell>
          <cell r="DO89">
            <v>1.9</v>
          </cell>
          <cell r="DP89">
            <v>13.383333333333335</v>
          </cell>
          <cell r="DQ89">
            <v>60.586666666666666</v>
          </cell>
          <cell r="DR89">
            <v>0.53333333333333333</v>
          </cell>
          <cell r="DS89">
            <v>7.3666666666666671</v>
          </cell>
          <cell r="DT89">
            <v>2.84</v>
          </cell>
          <cell r="DU89">
            <v>0.11366666666666668</v>
          </cell>
          <cell r="DV89">
            <v>5.3666666666666668E-2</v>
          </cell>
          <cell r="DW89">
            <v>5.9666666666666666E-2</v>
          </cell>
          <cell r="DX89">
            <v>98.103333333333339</v>
          </cell>
          <cell r="DY89">
            <v>62.23</v>
          </cell>
          <cell r="DZ89">
            <v>0.35</v>
          </cell>
          <cell r="EA89">
            <v>4.99</v>
          </cell>
          <cell r="EB89">
            <v>3.15</v>
          </cell>
          <cell r="EC89">
            <v>1.39</v>
          </cell>
          <cell r="ED89">
            <v>0.51866666666666672</v>
          </cell>
          <cell r="EE89">
            <v>5.8999999999999997E-2</v>
          </cell>
          <cell r="EF89">
            <v>2.6636363636363636</v>
          </cell>
          <cell r="EG89">
            <v>1.0037962962960592</v>
          </cell>
          <cell r="EH89">
            <v>11</v>
          </cell>
          <cell r="EI89">
            <v>33.659373796348213</v>
          </cell>
          <cell r="EJ89">
            <v>55</v>
          </cell>
          <cell r="EK89">
            <v>1.6532449862425553</v>
          </cell>
          <cell r="EL89">
            <v>1.3085322852535313</v>
          </cell>
          <cell r="EM89">
            <v>31.328055555555554</v>
          </cell>
          <cell r="EN89">
            <v>29.170520833333335</v>
          </cell>
          <cell r="EO89">
            <v>30.051180555555554</v>
          </cell>
          <cell r="EP89">
            <v>18.332847222222224</v>
          </cell>
          <cell r="EQ89">
            <v>20.216944444444444</v>
          </cell>
          <cell r="ER89">
            <v>28.198923611111113</v>
          </cell>
          <cell r="ES89">
            <v>25.870694444444446</v>
          </cell>
          <cell r="ET89">
            <v>14.490763888888889</v>
          </cell>
          <cell r="EU89">
            <v>3912642.5536649753</v>
          </cell>
          <cell r="EV89">
            <v>2086052.0564439071</v>
          </cell>
          <cell r="EW89">
            <v>281568.40327633428</v>
          </cell>
          <cell r="EX89">
            <v>702009.79152621899</v>
          </cell>
          <cell r="EY89">
            <v>0</v>
          </cell>
          <cell r="EZ89">
            <v>270783.59999999998</v>
          </cell>
          <cell r="FA89">
            <v>1083134.3999999999</v>
          </cell>
          <cell r="FB89">
            <v>0</v>
          </cell>
          <cell r="FC89">
            <v>147747</v>
          </cell>
          <cell r="FD89">
            <v>1581430.09734667</v>
          </cell>
          <cell r="FF89">
            <v>756198.66666666651</v>
          </cell>
          <cell r="FG89">
            <v>0</v>
          </cell>
          <cell r="FH89">
            <v>2.165</v>
          </cell>
          <cell r="FI89">
            <v>2.165</v>
          </cell>
          <cell r="FJ89">
            <v>2.9</v>
          </cell>
          <cell r="FK89">
            <v>2.9</v>
          </cell>
          <cell r="FL89">
            <v>2.9</v>
          </cell>
          <cell r="FM89">
            <v>1.1233333333333333</v>
          </cell>
          <cell r="FN89">
            <v>256046.10624999981</v>
          </cell>
          <cell r="FO89">
            <v>203087</v>
          </cell>
          <cell r="FP89">
            <v>96074.41</v>
          </cell>
          <cell r="FQ89">
            <v>2762.97</v>
          </cell>
          <cell r="FR89">
            <v>20.760104166666657</v>
          </cell>
          <cell r="FS89">
            <v>0.11</v>
          </cell>
          <cell r="FT89">
            <v>1.6213749999999991</v>
          </cell>
          <cell r="FU89">
            <v>54.89325000000003</v>
          </cell>
          <cell r="FV89">
            <v>239079.17333333305</v>
          </cell>
          <cell r="FW89">
            <v>12661.250479166663</v>
          </cell>
          <cell r="FX89">
            <v>35</v>
          </cell>
          <cell r="FY89">
            <v>45</v>
          </cell>
          <cell r="GA89">
            <v>0</v>
          </cell>
          <cell r="GB89">
            <v>77.384729166666631</v>
          </cell>
          <cell r="GC89">
            <v>10.269236111111121</v>
          </cell>
          <cell r="GD89">
            <v>5510.3193402777797</v>
          </cell>
          <cell r="GE89">
            <v>211.19513888888889</v>
          </cell>
          <cell r="GF89">
            <v>490581.34027149342</v>
          </cell>
          <cell r="GG89" t="str">
            <v xml:space="preserve"> </v>
          </cell>
          <cell r="GH89" t="str">
            <v xml:space="preserve"> </v>
          </cell>
          <cell r="GI89">
            <v>58.677237888864518</v>
          </cell>
          <cell r="GJ89">
            <v>1445.4666666663252</v>
          </cell>
          <cell r="GK89">
            <v>99.999999815156002</v>
          </cell>
          <cell r="GL89">
            <v>2.9153083447332424</v>
          </cell>
          <cell r="GM89">
            <v>24.506035335512671</v>
          </cell>
          <cell r="GN89">
            <v>525.77434749952295</v>
          </cell>
          <cell r="GO89">
            <v>61.115968196570677</v>
          </cell>
          <cell r="GP89">
            <v>34.835028944423748</v>
          </cell>
          <cell r="GQ89">
            <v>4.0490028590055704</v>
          </cell>
          <cell r="GR89">
            <v>75.423169332826674</v>
          </cell>
          <cell r="GS89">
            <v>24.295559245007418</v>
          </cell>
          <cell r="GT89">
            <v>0.28127142216590939</v>
          </cell>
          <cell r="GU89">
            <v>0.75662037037037033</v>
          </cell>
          <cell r="GV89">
            <v>7</v>
          </cell>
          <cell r="GW89">
            <v>1.1233333333333333</v>
          </cell>
          <cell r="GX89">
            <v>11.24</v>
          </cell>
          <cell r="GY89">
            <v>25.18</v>
          </cell>
          <cell r="GZ89">
            <v>68.066666666666663</v>
          </cell>
          <cell r="HA89">
            <v>62.460277777777733</v>
          </cell>
          <cell r="HB89">
            <v>128.33656250000001</v>
          </cell>
          <cell r="HC89">
            <v>79.101805555555558</v>
          </cell>
          <cell r="HD89">
            <v>20.181006944444437</v>
          </cell>
          <cell r="HE89">
            <v>55.741521774305518</v>
          </cell>
          <cell r="HF89">
            <v>5574.152177430552</v>
          </cell>
          <cell r="HG89">
            <v>13.597459655796397</v>
          </cell>
          <cell r="HH89">
            <v>0.20766997419419664</v>
          </cell>
          <cell r="HI89">
            <v>359036.11700000043</v>
          </cell>
          <cell r="HJ89">
            <v>1.1579762911688163E-2</v>
          </cell>
          <cell r="HL89">
            <v>120.69132805801631</v>
          </cell>
          <cell r="HM89">
            <v>1.2618490538188616</v>
          </cell>
          <cell r="HN89">
            <v>219.03546592661019</v>
          </cell>
          <cell r="HO89">
            <v>1.8966666666666612</v>
          </cell>
          <cell r="HP89">
            <v>431.54458059759332</v>
          </cell>
          <cell r="HQ89">
            <v>24.707491319444447</v>
          </cell>
          <cell r="HR89">
            <v>197.02814947562717</v>
          </cell>
          <cell r="HS89">
            <v>5.0356797681676992</v>
          </cell>
          <cell r="HT89">
            <v>177.59086699493272</v>
          </cell>
          <cell r="HU89">
            <v>69.429539821274403</v>
          </cell>
          <cell r="HV89">
            <v>14959.838208333344</v>
          </cell>
          <cell r="HW89">
            <v>144.78458333333339</v>
          </cell>
          <cell r="HX89">
            <v>437.03997395833341</v>
          </cell>
          <cell r="HY89">
            <v>917.99074934425369</v>
          </cell>
          <cell r="HZ89">
            <v>1441.7751913858592</v>
          </cell>
          <cell r="IA89">
            <v>47.648612096560022</v>
          </cell>
          <cell r="IB89">
            <v>17.80749980378722</v>
          </cell>
          <cell r="IC89">
            <v>861.23244659515069</v>
          </cell>
          <cell r="ID89">
            <v>729.08829283360012</v>
          </cell>
          <cell r="IE89">
            <v>0.91873621973051911</v>
          </cell>
          <cell r="IF89">
            <v>1884</v>
          </cell>
          <cell r="IG89">
            <v>850</v>
          </cell>
          <cell r="IH89">
            <v>855</v>
          </cell>
          <cell r="II89">
            <v>21.279863305445723</v>
          </cell>
          <cell r="IJ89">
            <v>86.57</v>
          </cell>
          <cell r="IK89">
            <v>63.580000000000005</v>
          </cell>
          <cell r="IL89">
            <v>254.54</v>
          </cell>
          <cell r="IM89">
            <v>49.988851814389854</v>
          </cell>
          <cell r="IN89">
            <v>1840.9052760648001</v>
          </cell>
          <cell r="IO89">
            <v>31.996001954697594</v>
          </cell>
          <cell r="IP89">
            <v>0.64262876882182007</v>
          </cell>
          <cell r="IQ89">
            <v>0</v>
          </cell>
          <cell r="IR89">
            <v>3912.6425536649754</v>
          </cell>
          <cell r="IS89">
            <v>0</v>
          </cell>
          <cell r="IU89">
            <v>147.74700000000001</v>
          </cell>
          <cell r="IV89">
            <v>230.74</v>
          </cell>
        </row>
        <row r="90">
          <cell r="A90">
            <v>45010</v>
          </cell>
          <cell r="B90">
            <v>2540.7912326388914</v>
          </cell>
          <cell r="C90">
            <v>3.0778333333333285</v>
          </cell>
          <cell r="D90">
            <v>1105.3270312499997</v>
          </cell>
          <cell r="E90">
            <v>1.3988333333333254</v>
          </cell>
          <cell r="F90">
            <v>129.60749999999999</v>
          </cell>
          <cell r="G90">
            <v>132.14708333333337</v>
          </cell>
          <cell r="H90">
            <v>123.65666666666678</v>
          </cell>
          <cell r="I90">
            <v>120.67645833333341</v>
          </cell>
          <cell r="J90">
            <v>232.83625000000001</v>
          </cell>
          <cell r="K90">
            <v>407.43124999999998</v>
          </cell>
          <cell r="L90">
            <v>633.73375000000112</v>
          </cell>
          <cell r="M90">
            <v>425.66500000000002</v>
          </cell>
          <cell r="N90">
            <v>288.63375000000002</v>
          </cell>
          <cell r="O90">
            <v>507.29</v>
          </cell>
          <cell r="P90">
            <v>638.78479166666693</v>
          </cell>
          <cell r="Q90">
            <v>330.87291666666687</v>
          </cell>
          <cell r="R90">
            <v>848.68748750000009</v>
          </cell>
          <cell r="S90">
            <v>0.76060416666666564</v>
          </cell>
          <cell r="T90">
            <v>0.53433333333333366</v>
          </cell>
          <cell r="U90">
            <v>0.38879166666666659</v>
          </cell>
          <cell r="V90">
            <v>1.68204166666667</v>
          </cell>
          <cell r="W90">
            <v>3.7383680555555574</v>
          </cell>
          <cell r="X90">
            <v>7.3406082166902316</v>
          </cell>
          <cell r="Y90">
            <v>24.737729166666671</v>
          </cell>
          <cell r="Z90">
            <v>21.163104166666692</v>
          </cell>
          <cell r="AA90">
            <v>4.1300624999999966</v>
          </cell>
          <cell r="AB90">
            <v>29.868921077348109</v>
          </cell>
          <cell r="AC90">
            <v>4.0510856662620602</v>
          </cell>
          <cell r="AD90">
            <v>56.255678115533101</v>
          </cell>
          <cell r="AE90">
            <v>9.8243151408567364</v>
          </cell>
          <cell r="AF90">
            <v>56.549602784692226</v>
          </cell>
          <cell r="AG90">
            <v>2133.0382638888914</v>
          </cell>
          <cell r="AH90">
            <v>4351.4364006569258</v>
          </cell>
          <cell r="AI90">
            <v>0</v>
          </cell>
          <cell r="AJ90">
            <v>134356</v>
          </cell>
          <cell r="AK90">
            <v>0</v>
          </cell>
          <cell r="AL90">
            <v>111716</v>
          </cell>
          <cell r="AM90">
            <v>0</v>
          </cell>
          <cell r="AN90">
            <v>0</v>
          </cell>
          <cell r="AO90">
            <v>371.24693796878944</v>
          </cell>
          <cell r="AP90">
            <v>0</v>
          </cell>
          <cell r="AQ90">
            <v>30.876241229152885</v>
          </cell>
          <cell r="AR90">
            <v>0</v>
          </cell>
          <cell r="AS90">
            <v>25.673361555539341</v>
          </cell>
          <cell r="AT90">
            <v>0</v>
          </cell>
          <cell r="AU90">
            <v>0</v>
          </cell>
          <cell r="AV90">
            <v>179</v>
          </cell>
          <cell r="AW90">
            <v>371.24693796878944</v>
          </cell>
          <cell r="AX90">
            <v>3.1860317454421434</v>
          </cell>
          <cell r="AZ90">
            <v>0</v>
          </cell>
          <cell r="BA90">
            <v>3.6799728803542666</v>
          </cell>
          <cell r="BB90">
            <v>-0.49394113491212321</v>
          </cell>
          <cell r="BC90">
            <v>0.98663333537028131</v>
          </cell>
          <cell r="BD90">
            <v>83.104554665003477</v>
          </cell>
          <cell r="BE90">
            <v>115.50333375110723</v>
          </cell>
          <cell r="BF90">
            <v>70.680577440836331</v>
          </cell>
          <cell r="BG90">
            <v>1472</v>
          </cell>
          <cell r="BH90">
            <v>4.7056574606031241</v>
          </cell>
          <cell r="BI90">
            <v>0.73175053644355237</v>
          </cell>
          <cell r="BJ90">
            <v>6.1634572344892807E-2</v>
          </cell>
          <cell r="BK90">
            <v>0.1759453173669274</v>
          </cell>
          <cell r="BL90">
            <v>0.12626168062573545</v>
          </cell>
          <cell r="BM90">
            <v>4.4110795782284662E-2</v>
          </cell>
          <cell r="BN90">
            <v>35.126064696246047</v>
          </cell>
          <cell r="BO90">
            <v>7.2738118640548208</v>
          </cell>
          <cell r="BP90">
            <v>35.606628135022262</v>
          </cell>
          <cell r="BQ90">
            <v>18.675079485937104</v>
          </cell>
          <cell r="BR90">
            <v>0.42114464363997145</v>
          </cell>
          <cell r="BS90">
            <v>0.48782423109757506</v>
          </cell>
          <cell r="BT90">
            <v>0.33038877737015759</v>
          </cell>
          <cell r="BU90">
            <v>0.5606550379548233</v>
          </cell>
          <cell r="BV90">
            <v>0.98663333537028131</v>
          </cell>
          <cell r="BW90">
            <v>1.1909397974002152</v>
          </cell>
          <cell r="BX90">
            <v>0.78122851387574022</v>
          </cell>
          <cell r="BY90">
            <v>0.76527398998638696</v>
          </cell>
          <cell r="BZ90">
            <v>4351.4364000000005</v>
          </cell>
          <cell r="CA90">
            <v>519.45190839432598</v>
          </cell>
          <cell r="CB90">
            <v>174.67679634775942</v>
          </cell>
          <cell r="CC90">
            <v>344.77511204656662</v>
          </cell>
          <cell r="CD90">
            <v>2.8324236110931129</v>
          </cell>
          <cell r="CE90">
            <v>2.4998323173818919</v>
          </cell>
          <cell r="CF90">
            <v>0</v>
          </cell>
          <cell r="CG90">
            <v>67.89</v>
          </cell>
          <cell r="CH90">
            <v>23.4</v>
          </cell>
          <cell r="CI90">
            <v>0</v>
          </cell>
          <cell r="CJ90">
            <v>0</v>
          </cell>
          <cell r="CK90">
            <v>12.225</v>
          </cell>
          <cell r="CL90">
            <v>46.106143679308673</v>
          </cell>
          <cell r="CM90">
            <v>1.1689083497320896</v>
          </cell>
          <cell r="CN90">
            <v>2.9763586867305065</v>
          </cell>
          <cell r="CO90">
            <v>100</v>
          </cell>
          <cell r="CP90">
            <v>1.9048967819031541</v>
          </cell>
          <cell r="CQ90">
            <v>1.0277211762831628</v>
          </cell>
          <cell r="CR90">
            <v>0.25341378725582647</v>
          </cell>
          <cell r="CS90">
            <v>53.041811757170606</v>
          </cell>
          <cell r="CT90">
            <v>17.240066183977596</v>
          </cell>
          <cell r="CU90">
            <v>0.39869949968813762</v>
          </cell>
          <cell r="CV90">
            <v>2133.0382638888914</v>
          </cell>
          <cell r="CW90">
            <v>12.225</v>
          </cell>
          <cell r="CX90">
            <v>67.89</v>
          </cell>
          <cell r="CY90">
            <v>23.4</v>
          </cell>
          <cell r="CZ90">
            <v>42.67</v>
          </cell>
          <cell r="DA90">
            <v>0.52</v>
          </cell>
          <cell r="DB90" t="e">
            <v>#DIV/0!</v>
          </cell>
          <cell r="DC90">
            <v>1.91</v>
          </cell>
          <cell r="DD90">
            <v>3.75</v>
          </cell>
          <cell r="DE90">
            <v>53.43</v>
          </cell>
          <cell r="DF90">
            <v>9.8833333333333329</v>
          </cell>
          <cell r="DG90">
            <v>5.8433333333333337</v>
          </cell>
          <cell r="DH90">
            <v>3.2533333333333339</v>
          </cell>
          <cell r="DI90">
            <v>12.766666666666666</v>
          </cell>
          <cell r="DJ90">
            <v>1.9533333333333331</v>
          </cell>
          <cell r="DK90">
            <v>7.9666666666666663E-2</v>
          </cell>
          <cell r="DL90">
            <v>1.3666666666666667E-2</v>
          </cell>
          <cell r="DM90">
            <v>2.1856666666666666</v>
          </cell>
          <cell r="DN90">
            <v>60.74</v>
          </cell>
          <cell r="DO90">
            <v>1.9033333333333333</v>
          </cell>
          <cell r="DP90">
            <v>13.963333333333333</v>
          </cell>
          <cell r="DQ90">
            <v>61.743333333333339</v>
          </cell>
          <cell r="DR90">
            <v>0.71</v>
          </cell>
          <cell r="DS90">
            <v>5.4133333333333331</v>
          </cell>
          <cell r="DT90">
            <v>2.44</v>
          </cell>
          <cell r="DU90">
            <v>5.9666666666666666E-2</v>
          </cell>
          <cell r="DV90">
            <v>4.6666666666666669E-2</v>
          </cell>
          <cell r="DW90">
            <v>7.0333333333333345E-2</v>
          </cell>
          <cell r="DX90">
            <v>98.063333333333333</v>
          </cell>
          <cell r="DY90">
            <v>62.61</v>
          </cell>
          <cell r="DZ90">
            <v>0.45</v>
          </cell>
          <cell r="EA90">
            <v>4.9066666666666663</v>
          </cell>
          <cell r="EB90">
            <v>3.05</v>
          </cell>
          <cell r="EC90">
            <v>1.2933333333333332</v>
          </cell>
          <cell r="ED90">
            <v>0.4463333333333333</v>
          </cell>
          <cell r="EE90">
            <v>6.133333333333333E-2</v>
          </cell>
          <cell r="EF90">
            <v>2.71</v>
          </cell>
          <cell r="EG90">
            <v>0.95953703704435611</v>
          </cell>
          <cell r="EH90">
            <v>10</v>
          </cell>
          <cell r="EI90">
            <v>42.673558315586696</v>
          </cell>
          <cell r="EJ90">
            <v>60</v>
          </cell>
          <cell r="EK90">
            <v>1.5159001337483899</v>
          </cell>
          <cell r="EL90">
            <v>1.5242222228182454</v>
          </cell>
          <cell r="EM90">
            <v>20.982777777777777</v>
          </cell>
          <cell r="EN90">
            <v>31.39</v>
          </cell>
          <cell r="EO90">
            <v>20.127152777777777</v>
          </cell>
          <cell r="EP90">
            <v>17.159652777777779</v>
          </cell>
          <cell r="EQ90">
            <v>13.110694444444444</v>
          </cell>
          <cell r="ER90">
            <v>20.586666666666666</v>
          </cell>
          <cell r="ES90">
            <v>29.393055555555556</v>
          </cell>
          <cell r="ET90">
            <v>12.523472222222223</v>
          </cell>
          <cell r="EU90">
            <v>3977379.8875149526</v>
          </cell>
          <cell r="EV90">
            <v>2111787.6440993999</v>
          </cell>
          <cell r="EW90">
            <v>286419.2058710932</v>
          </cell>
          <cell r="EX90">
            <v>694597.14572461904</v>
          </cell>
          <cell r="EY90">
            <v>0</v>
          </cell>
          <cell r="EZ90">
            <v>272507.40000000002</v>
          </cell>
          <cell r="FA90">
            <v>1090029.6000000001</v>
          </cell>
          <cell r="FB90">
            <v>0</v>
          </cell>
          <cell r="FC90">
            <v>192926</v>
          </cell>
          <cell r="FD90">
            <v>1615457.4392659327</v>
          </cell>
          <cell r="FF90">
            <v>770002.33333333256</v>
          </cell>
          <cell r="FG90">
            <v>0</v>
          </cell>
          <cell r="FH90">
            <v>2.6</v>
          </cell>
          <cell r="FI90">
            <v>3.75</v>
          </cell>
          <cell r="FJ90">
            <v>3.75</v>
          </cell>
          <cell r="FK90">
            <v>3.75</v>
          </cell>
          <cell r="FL90">
            <v>3.75</v>
          </cell>
          <cell r="FM90">
            <v>1.2866666666666668</v>
          </cell>
          <cell r="FN90">
            <v>257595.16020833325</v>
          </cell>
          <cell r="FO90">
            <v>203730.3</v>
          </cell>
          <cell r="FP90">
            <v>96074.41</v>
          </cell>
          <cell r="FQ90">
            <v>2707.83</v>
          </cell>
          <cell r="FR90">
            <v>20.984333333333346</v>
          </cell>
          <cell r="FS90">
            <v>0.11</v>
          </cell>
          <cell r="FT90">
            <v>1.7073749999999996</v>
          </cell>
          <cell r="FU90">
            <v>53.051041666666684</v>
          </cell>
          <cell r="FV90">
            <v>243105.92854166657</v>
          </cell>
          <cell r="FW90">
            <v>13682.860999999988</v>
          </cell>
          <cell r="FX90">
            <v>35</v>
          </cell>
          <cell r="FY90">
            <v>45</v>
          </cell>
          <cell r="GA90">
            <v>0</v>
          </cell>
          <cell r="GB90">
            <v>75.852749999999986</v>
          </cell>
          <cell r="GC90">
            <v>10.208576388888881</v>
          </cell>
          <cell r="GD90">
            <v>5608.04</v>
          </cell>
          <cell r="GE90">
            <v>212.19378472222215</v>
          </cell>
          <cell r="GF90">
            <v>540466.88676339376</v>
          </cell>
          <cell r="GG90" t="str">
            <v xml:space="preserve"> </v>
          </cell>
          <cell r="GH90" t="str">
            <v xml:space="preserve"> </v>
          </cell>
          <cell r="GI90">
            <v>59.00117596119118</v>
          </cell>
          <cell r="GJ90">
            <v>1381.7333333438728</v>
          </cell>
          <cell r="GK90">
            <v>99.999999984903255</v>
          </cell>
          <cell r="GL90">
            <v>2.9763586867305065</v>
          </cell>
          <cell r="GM90">
            <v>24.522335191840028</v>
          </cell>
          <cell r="GN90">
            <v>526.22263969169239</v>
          </cell>
          <cell r="GO90">
            <v>59.789008211492288</v>
          </cell>
          <cell r="GP90">
            <v>32.257091529404711</v>
          </cell>
          <cell r="GQ90">
            <v>7.9539002591030004</v>
          </cell>
          <cell r="GR90">
            <v>75.044395048370433</v>
          </cell>
          <cell r="GS90">
            <v>24.391518587137341</v>
          </cell>
          <cell r="GT90">
            <v>0.56408636449224225</v>
          </cell>
          <cell r="GU90">
            <v>0.79741898148148149</v>
          </cell>
          <cell r="GV90">
            <v>6</v>
          </cell>
          <cell r="GW90">
            <v>1.2866666666666668</v>
          </cell>
          <cell r="GX90">
            <v>11.15</v>
          </cell>
          <cell r="GY90">
            <v>25.68</v>
          </cell>
          <cell r="GZ90">
            <v>69.733333333333334</v>
          </cell>
          <cell r="HA90">
            <v>61.346493055555534</v>
          </cell>
          <cell r="HB90">
            <v>125.7628125</v>
          </cell>
          <cell r="HC90">
            <v>74.489479166666683</v>
          </cell>
          <cell r="HD90">
            <v>20.513506944444437</v>
          </cell>
          <cell r="HE90">
            <v>54.142305097222234</v>
          </cell>
          <cell r="HF90">
            <v>5414.2305097222234</v>
          </cell>
          <cell r="HG90">
            <v>9.2855921847894134</v>
          </cell>
          <cell r="HH90">
            <v>0.199983332638831</v>
          </cell>
          <cell r="HI90">
            <v>374792.07750000019</v>
          </cell>
          <cell r="HJ90">
            <v>1.0617072205755331E-2</v>
          </cell>
          <cell r="HL90">
            <v>122.77057345805559</v>
          </cell>
          <cell r="HM90">
            <v>1.1607355558913315</v>
          </cell>
          <cell r="HN90">
            <v>221.73770263043696</v>
          </cell>
          <cell r="HO90">
            <v>1.9366666666666674</v>
          </cell>
          <cell r="HP90">
            <v>431.24496138461234</v>
          </cell>
          <cell r="HQ90">
            <v>20.659184027777776</v>
          </cell>
          <cell r="HR90">
            <v>198.7736412577043</v>
          </cell>
          <cell r="HS90">
            <v>4.9976026147680122</v>
          </cell>
          <cell r="HT90">
            <v>181.30985002737191</v>
          </cell>
          <cell r="HU90">
            <v>68.696421005731551</v>
          </cell>
          <cell r="HV90">
            <v>15616.336562500006</v>
          </cell>
          <cell r="HW90">
            <v>126.52192708333338</v>
          </cell>
          <cell r="HX90">
            <v>433.15596354166684</v>
          </cell>
          <cell r="HY90">
            <v>914.03838211090419</v>
          </cell>
          <cell r="HZ90">
            <v>1420.7455368224325</v>
          </cell>
          <cell r="IA90">
            <v>46.81909173008787</v>
          </cell>
          <cell r="IB90">
            <v>17.44223674935057</v>
          </cell>
          <cell r="IC90">
            <v>840.81186948926859</v>
          </cell>
          <cell r="ID90">
            <v>709.93381723806863</v>
          </cell>
          <cell r="IE90">
            <v>0.89104381532498089</v>
          </cell>
          <cell r="IF90">
            <v>1674</v>
          </cell>
          <cell r="IG90">
            <v>820</v>
          </cell>
          <cell r="IH90">
            <v>1088</v>
          </cell>
          <cell r="II90">
            <v>22.164657329341011</v>
          </cell>
          <cell r="IJ90">
            <v>86.844999999999999</v>
          </cell>
          <cell r="IK90">
            <v>63.169999999999995</v>
          </cell>
          <cell r="IL90">
            <v>191.93</v>
          </cell>
          <cell r="IM90">
            <v>50.812482602681769</v>
          </cell>
          <cell r="IN90">
            <v>1871.51</v>
          </cell>
          <cell r="IO90">
            <v>31.997695904566907</v>
          </cell>
          <cell r="IP90">
            <v>0.63473293554284738</v>
          </cell>
          <cell r="IQ90">
            <v>0</v>
          </cell>
          <cell r="IR90">
            <v>3977.3798875149528</v>
          </cell>
          <cell r="IS90">
            <v>0</v>
          </cell>
          <cell r="IU90">
            <v>192.92599999999999</v>
          </cell>
          <cell r="IV90">
            <v>267.77999999999997</v>
          </cell>
        </row>
        <row r="91">
          <cell r="A91">
            <v>45011</v>
          </cell>
          <cell r="B91">
            <v>2520.1624618055553</v>
          </cell>
          <cell r="C91">
            <v>3.061552083333333</v>
          </cell>
          <cell r="D91">
            <v>1106.7053125000002</v>
          </cell>
          <cell r="E91">
            <v>1.3985312499999922</v>
          </cell>
          <cell r="F91">
            <v>141.1283333333333</v>
          </cell>
          <cell r="G91">
            <v>139.36041666666668</v>
          </cell>
          <cell r="H91">
            <v>128.37812500000001</v>
          </cell>
          <cell r="I91">
            <v>127.7127083333335</v>
          </cell>
          <cell r="J91">
            <v>238.105625</v>
          </cell>
          <cell r="K91">
            <v>404.14</v>
          </cell>
          <cell r="L91">
            <v>632.70875000000001</v>
          </cell>
          <cell r="M91">
            <v>407.19479166666673</v>
          </cell>
          <cell r="N91">
            <v>284.93666666666701</v>
          </cell>
          <cell r="O91">
            <v>501.41208333333287</v>
          </cell>
          <cell r="P91">
            <v>618.67437500000051</v>
          </cell>
          <cell r="Q91">
            <v>350.04166666666674</v>
          </cell>
          <cell r="R91">
            <v>827.4531374999998</v>
          </cell>
          <cell r="S91">
            <v>0.74237500000000067</v>
          </cell>
          <cell r="T91">
            <v>0.53534375000000012</v>
          </cell>
          <cell r="U91">
            <v>0.3899374999999996</v>
          </cell>
          <cell r="V91">
            <v>1.6659166666666689</v>
          </cell>
          <cell r="W91">
            <v>3.2327430555555576</v>
          </cell>
          <cell r="X91">
            <v>7.0896485873794219</v>
          </cell>
          <cell r="Y91">
            <v>24.374562499999993</v>
          </cell>
          <cell r="Z91">
            <v>21.354791666666657</v>
          </cell>
          <cell r="AA91">
            <v>3.7293124999999989</v>
          </cell>
          <cell r="AB91">
            <v>29.383692909327952</v>
          </cell>
          <cell r="AC91">
            <v>3.948703248212651</v>
          </cell>
          <cell r="AD91">
            <v>56.712970880112415</v>
          </cell>
          <cell r="AE91">
            <v>9.9546329623469809</v>
          </cell>
          <cell r="AF91">
            <v>51.756639961138319</v>
          </cell>
          <cell r="AG91">
            <v>2141.725833333332</v>
          </cell>
          <cell r="AH91">
            <v>4227.8440054126604</v>
          </cell>
          <cell r="AI91">
            <v>0</v>
          </cell>
          <cell r="AJ91">
            <v>131882</v>
          </cell>
          <cell r="AK91">
            <v>0</v>
          </cell>
          <cell r="AL91">
            <v>86937</v>
          </cell>
          <cell r="AM91">
            <v>0</v>
          </cell>
          <cell r="AN91">
            <v>0</v>
          </cell>
          <cell r="AO91">
            <v>375.29192515804448</v>
          </cell>
          <cell r="AP91">
            <v>0</v>
          </cell>
          <cell r="AQ91">
            <v>31.193676926385937</v>
          </cell>
          <cell r="AR91">
            <v>0</v>
          </cell>
          <cell r="AS91">
            <v>20.562963034752386</v>
          </cell>
          <cell r="AT91">
            <v>0</v>
          </cell>
          <cell r="AU91">
            <v>0</v>
          </cell>
          <cell r="AV91">
            <v>171</v>
          </cell>
          <cell r="AW91">
            <v>375.29192515804448</v>
          </cell>
          <cell r="AX91">
            <v>3.273618285093236</v>
          </cell>
          <cell r="AZ91">
            <v>0</v>
          </cell>
          <cell r="BA91">
            <v>3.549338495891023</v>
          </cell>
          <cell r="BB91">
            <v>-0.27572021079778697</v>
          </cell>
          <cell r="BC91">
            <v>1.0219848103851457</v>
          </cell>
          <cell r="BD91">
            <v>73.127922311934796</v>
          </cell>
          <cell r="BE91">
            <v>108.42249116377765</v>
          </cell>
          <cell r="BF91">
            <v>73.062626281123002</v>
          </cell>
          <cell r="BG91">
            <v>1475.9166666666667</v>
          </cell>
          <cell r="BH91">
            <v>4.7610021372595588</v>
          </cell>
          <cell r="BI91">
            <v>0.62264663975302781</v>
          </cell>
          <cell r="BJ91">
            <v>4.751716931845168E-2</v>
          </cell>
          <cell r="BK91">
            <v>0.16515060555687483</v>
          </cell>
          <cell r="BL91">
            <v>0.12679667537402042</v>
          </cell>
          <cell r="BM91">
            <v>4.7075089052481582E-2</v>
          </cell>
          <cell r="BN91">
            <v>35.643301808998608</v>
          </cell>
          <cell r="BO91">
            <v>7.7479276400556625</v>
          </cell>
          <cell r="BP91">
            <v>34.896456218110607</v>
          </cell>
          <cell r="BQ91">
            <v>18.460474153481421</v>
          </cell>
          <cell r="BR91">
            <v>0.48629670669484099</v>
          </cell>
          <cell r="BS91">
            <v>0.46905942380044324</v>
          </cell>
          <cell r="BT91">
            <v>0.33200020615368764</v>
          </cell>
          <cell r="BU91">
            <v>0.51463098489924253</v>
          </cell>
          <cell r="BV91">
            <v>1.0219848103851457</v>
          </cell>
          <cell r="BW91">
            <v>1.24421754848505</v>
          </cell>
          <cell r="BX91">
            <v>0.81371738053013332</v>
          </cell>
          <cell r="BY91">
            <v>0.76838066278410566</v>
          </cell>
          <cell r="BZ91">
            <v>4227.8440000000001</v>
          </cell>
          <cell r="CA91">
            <v>519.93332208704408</v>
          </cell>
          <cell r="CB91">
            <v>175.43454780981321</v>
          </cell>
          <cell r="CC91">
            <v>344.49877427723089</v>
          </cell>
          <cell r="CD91">
            <v>2.7803067332925866</v>
          </cell>
          <cell r="CE91">
            <v>2.6202039657197544</v>
          </cell>
          <cell r="CF91">
            <v>0</v>
          </cell>
          <cell r="CG91">
            <v>67.5</v>
          </cell>
          <cell r="CH91">
            <v>23.85</v>
          </cell>
          <cell r="CI91">
            <v>0</v>
          </cell>
          <cell r="CJ91">
            <v>0</v>
          </cell>
          <cell r="CK91">
            <v>12.46</v>
          </cell>
          <cell r="CL91">
            <v>46.6982139936556</v>
          </cell>
          <cell r="CM91">
            <v>1.1414095197213743</v>
          </cell>
          <cell r="CN91">
            <v>2.8918221614227089</v>
          </cell>
          <cell r="CO91">
            <v>100</v>
          </cell>
          <cell r="CP91">
            <v>1.9883324085696823</v>
          </cell>
          <cell r="CQ91">
            <v>1.0388696439348162</v>
          </cell>
          <cell r="CR91">
            <v>0.24641623258873777</v>
          </cell>
          <cell r="CS91">
            <v>55.315996704299657</v>
          </cell>
          <cell r="CT91">
            <v>17.366237800146052</v>
          </cell>
          <cell r="CU91">
            <v>0.38039177667728558</v>
          </cell>
          <cell r="CV91">
            <v>2141.725833333332</v>
          </cell>
          <cell r="CW91">
            <v>12.46</v>
          </cell>
          <cell r="CX91">
            <v>67.5</v>
          </cell>
          <cell r="CY91">
            <v>23.85</v>
          </cell>
          <cell r="CZ91">
            <v>40.39</v>
          </cell>
          <cell r="DA91">
            <v>0.52</v>
          </cell>
          <cell r="DB91" t="e">
            <v>#DIV/0!</v>
          </cell>
          <cell r="DC91">
            <v>2.42</v>
          </cell>
          <cell r="DD91">
            <v>2.7949999999999999</v>
          </cell>
          <cell r="DE91">
            <v>53.48</v>
          </cell>
          <cell r="DF91">
            <v>9.3000000000000007</v>
          </cell>
          <cell r="DG91">
            <v>5.88</v>
          </cell>
          <cell r="DH91">
            <v>3.3233333333333337</v>
          </cell>
          <cell r="DI91">
            <v>12.596666666666666</v>
          </cell>
          <cell r="DJ91">
            <v>1.9266666666666665</v>
          </cell>
          <cell r="DK91">
            <v>7.2333333333333319E-2</v>
          </cell>
          <cell r="DL91">
            <v>1.1999999999999999E-2</v>
          </cell>
          <cell r="DM91">
            <v>2.1426666666666665</v>
          </cell>
          <cell r="DN91">
            <v>57.803333333333335</v>
          </cell>
          <cell r="DO91">
            <v>1.9666666666666668</v>
          </cell>
          <cell r="DP91">
            <v>12.986666666666666</v>
          </cell>
          <cell r="DQ91">
            <v>62.443333333333328</v>
          </cell>
          <cell r="DR91">
            <v>0.49</v>
          </cell>
          <cell r="DS91">
            <v>4.4033333333333333</v>
          </cell>
          <cell r="DT91">
            <v>2.3966666666666665</v>
          </cell>
          <cell r="DU91">
            <v>4.8333333333333332E-2</v>
          </cell>
          <cell r="DV91">
            <v>4.4666666666666667E-2</v>
          </cell>
          <cell r="DW91">
            <v>6.5000000000000002E-2</v>
          </cell>
          <cell r="DX91">
            <v>98.11333333333333</v>
          </cell>
          <cell r="DY91">
            <v>61.892307692307689</v>
          </cell>
          <cell r="DZ91">
            <v>0.44</v>
          </cell>
          <cell r="EA91">
            <v>5.3066666666666666</v>
          </cell>
          <cell r="EB91">
            <v>3.32</v>
          </cell>
          <cell r="EC91">
            <v>1.58</v>
          </cell>
          <cell r="ED91">
            <v>0.5033333333333333</v>
          </cell>
          <cell r="EE91">
            <v>6.0999999999999999E-2</v>
          </cell>
          <cell r="EF91">
            <v>123.88333333333334</v>
          </cell>
          <cell r="EG91">
            <v>0.96539351851242827</v>
          </cell>
          <cell r="EH91">
            <v>12</v>
          </cell>
          <cell r="EI91">
            <v>47.331113504616717</v>
          </cell>
          <cell r="EJ91">
            <v>65</v>
          </cell>
          <cell r="EK91">
            <v>1.5503965654778071</v>
          </cell>
          <cell r="EL91">
            <v>1.6123234396265103</v>
          </cell>
          <cell r="EM91">
            <v>27.605138888888888</v>
          </cell>
          <cell r="EN91">
            <v>32.605694444444445</v>
          </cell>
          <cell r="EO91">
            <v>25.567499999999999</v>
          </cell>
          <cell r="EP91">
            <v>19.515729166666667</v>
          </cell>
          <cell r="EQ91">
            <v>20.980069444444446</v>
          </cell>
          <cell r="ER91">
            <v>28.5621875</v>
          </cell>
          <cell r="ES91">
            <v>34.531111111111109</v>
          </cell>
          <cell r="ET91">
            <v>18.793368055555554</v>
          </cell>
          <cell r="EU91">
            <v>3918075.5591673008</v>
          </cell>
          <cell r="EV91">
            <v>2030003.4937243471</v>
          </cell>
          <cell r="EW91">
            <v>272800.33909582859</v>
          </cell>
          <cell r="EX91">
            <v>687726.34381476406</v>
          </cell>
          <cell r="EY91">
            <v>0</v>
          </cell>
          <cell r="EZ91">
            <v>258500.8</v>
          </cell>
          <cell r="FA91">
            <v>1034003.2</v>
          </cell>
          <cell r="FB91">
            <v>0</v>
          </cell>
          <cell r="FC91">
            <v>207259</v>
          </cell>
          <cell r="FD91">
            <v>1586675.7140278874</v>
          </cell>
          <cell r="FF91">
            <v>751403</v>
          </cell>
          <cell r="FG91">
            <v>0</v>
          </cell>
          <cell r="FH91">
            <v>2.7949999999999999</v>
          </cell>
          <cell r="FI91">
            <v>2.7949999999999999</v>
          </cell>
          <cell r="FJ91">
            <v>3.45</v>
          </cell>
          <cell r="FK91">
            <v>3.45</v>
          </cell>
          <cell r="FL91">
            <v>3.45</v>
          </cell>
          <cell r="FM91">
            <v>1.29</v>
          </cell>
          <cell r="FN91">
            <v>252486.43374999971</v>
          </cell>
          <cell r="FO91">
            <v>203327.4</v>
          </cell>
          <cell r="FP91">
            <v>96074.41</v>
          </cell>
          <cell r="FQ91">
            <v>2836.63</v>
          </cell>
          <cell r="FR91">
            <v>20.779291666666662</v>
          </cell>
          <cell r="FS91">
            <v>0.10506250000000052</v>
          </cell>
          <cell r="FT91">
            <v>1.6081874999999992</v>
          </cell>
          <cell r="FU91">
            <v>53.159229166666655</v>
          </cell>
          <cell r="FV91">
            <v>235798.24979166649</v>
          </cell>
          <cell r="FW91">
            <v>10900.514020833327</v>
          </cell>
          <cell r="FX91">
            <v>35</v>
          </cell>
          <cell r="FY91">
            <v>45</v>
          </cell>
          <cell r="GA91">
            <v>0</v>
          </cell>
          <cell r="GB91">
            <v>75.65177083333333</v>
          </cell>
          <cell r="GC91">
            <v>10.229444444444447</v>
          </cell>
          <cell r="GD91">
            <v>5425.3026041666635</v>
          </cell>
          <cell r="GE91">
            <v>210.8319444444445</v>
          </cell>
          <cell r="GF91">
            <v>579787.93431578996</v>
          </cell>
          <cell r="GG91" t="str">
            <v xml:space="preserve"> </v>
          </cell>
          <cell r="GH91" t="str">
            <v xml:space="preserve"> </v>
          </cell>
          <cell r="GI91">
            <v>58.729735219708409</v>
          </cell>
          <cell r="GJ91">
            <v>1390.1666666578967</v>
          </cell>
          <cell r="GK91">
            <v>99.999999871975874</v>
          </cell>
          <cell r="GL91">
            <v>2.8918221614227089</v>
          </cell>
          <cell r="GM91">
            <v>21.379197469406257</v>
          </cell>
          <cell r="GN91">
            <v>526.72811476754543</v>
          </cell>
          <cell r="GO91">
            <v>60.738065205212301</v>
          </cell>
          <cell r="GP91">
            <v>31.734599255674311</v>
          </cell>
          <cell r="GQ91">
            <v>7.5273355391134</v>
          </cell>
          <cell r="GR91">
            <v>75.710386444993574</v>
          </cell>
          <cell r="GS91">
            <v>23.768975581750915</v>
          </cell>
          <cell r="GT91">
            <v>0.52063797325550887</v>
          </cell>
          <cell r="GU91">
            <v>0.70597222222222233</v>
          </cell>
          <cell r="GV91">
            <v>7</v>
          </cell>
          <cell r="GW91">
            <v>1.29</v>
          </cell>
          <cell r="GX91">
            <v>11.1</v>
          </cell>
          <cell r="GY91">
            <v>24.16</v>
          </cell>
          <cell r="GZ91">
            <v>68.133333333333326</v>
          </cell>
          <cell r="HA91">
            <v>62.650590277777773</v>
          </cell>
          <cell r="HB91">
            <v>126.24725694444436</v>
          </cell>
          <cell r="HC91">
            <v>82.346631944444496</v>
          </cell>
          <cell r="HD91">
            <v>20.064270833333332</v>
          </cell>
          <cell r="HE91">
            <v>54.150295684027782</v>
          </cell>
          <cell r="HF91">
            <v>5415.0295684027778</v>
          </cell>
          <cell r="HG91">
            <v>14.51305577329946</v>
          </cell>
          <cell r="HH91">
            <v>0.16395444674073548</v>
          </cell>
          <cell r="HI91">
            <v>357786.81200000021</v>
          </cell>
          <cell r="HJ91">
            <v>1.721169440358571E-2</v>
          </cell>
          <cell r="HL91">
            <v>116.93298977101541</v>
          </cell>
          <cell r="HM91">
            <v>1.8971103235118085</v>
          </cell>
          <cell r="HN91">
            <v>213.15036684105641</v>
          </cell>
          <cell r="HO91">
            <v>1.8866666666666703</v>
          </cell>
          <cell r="HP91">
            <v>432.45736407553426</v>
          </cell>
          <cell r="HQ91">
            <v>26.020099826388886</v>
          </cell>
          <cell r="HR91">
            <v>197.45655889700572</v>
          </cell>
          <cell r="HS91">
            <v>5.0396312147428493</v>
          </cell>
          <cell r="HT91">
            <v>176.16016689219418</v>
          </cell>
          <cell r="HU91">
            <v>68.016891146515135</v>
          </cell>
          <cell r="HV91">
            <v>14907.783833333337</v>
          </cell>
          <cell r="HW91">
            <v>134.14489583333338</v>
          </cell>
          <cell r="HX91">
            <v>429.65174479166672</v>
          </cell>
          <cell r="HY91">
            <v>926.73134442784988</v>
          </cell>
          <cell r="HZ91">
            <v>1433.2776711350152</v>
          </cell>
          <cell r="IA91">
            <v>48.092455573027735</v>
          </cell>
          <cell r="IB91">
            <v>17.952124960814839</v>
          </cell>
          <cell r="IC91">
            <v>858.36514789901435</v>
          </cell>
          <cell r="ID91">
            <v>724.39764536058544</v>
          </cell>
          <cell r="IE91">
            <v>0.84663119105293017</v>
          </cell>
          <cell r="IF91">
            <v>1688</v>
          </cell>
          <cell r="IG91">
            <v>800</v>
          </cell>
          <cell r="IH91">
            <v>1113</v>
          </cell>
          <cell r="II91">
            <v>19.074577800850275</v>
          </cell>
          <cell r="IJ91">
            <v>86.42</v>
          </cell>
          <cell r="IK91">
            <v>64.740000000000009</v>
          </cell>
          <cell r="IL91">
            <v>287.22000000000003</v>
          </cell>
          <cell r="IM91">
            <v>50.971011005541492</v>
          </cell>
          <cell r="IN91">
            <v>1843.51</v>
          </cell>
          <cell r="IO91">
            <v>31.996574225419209</v>
          </cell>
          <cell r="IP91">
            <v>0.66251261872481582</v>
          </cell>
          <cell r="IQ91">
            <v>0</v>
          </cell>
          <cell r="IR91">
            <v>3918.075559167301</v>
          </cell>
          <cell r="IS91">
            <v>0</v>
          </cell>
          <cell r="IU91">
            <v>207.25899999999999</v>
          </cell>
          <cell r="IV91">
            <v>255.21</v>
          </cell>
        </row>
        <row r="92">
          <cell r="A92">
            <v>45012</v>
          </cell>
          <cell r="B92">
            <v>2523.3201302083326</v>
          </cell>
          <cell r="C92">
            <v>3.0816145833333324</v>
          </cell>
          <cell r="D92">
            <v>1105.1720937500004</v>
          </cell>
          <cell r="E92">
            <v>1.3980833333333251</v>
          </cell>
          <cell r="F92">
            <v>157.45229166666658</v>
          </cell>
          <cell r="G92">
            <v>153.26666666666657</v>
          </cell>
          <cell r="H92">
            <v>143.55562499999999</v>
          </cell>
          <cell r="I92">
            <v>142.35083333333344</v>
          </cell>
          <cell r="J92">
            <v>275.83875</v>
          </cell>
          <cell r="K92">
            <v>413.24354166666654</v>
          </cell>
          <cell r="L92">
            <v>629.89187499999957</v>
          </cell>
          <cell r="M92">
            <v>408.93729166666691</v>
          </cell>
          <cell r="N92">
            <v>279.86166666666685</v>
          </cell>
          <cell r="O92">
            <v>502.47812500000055</v>
          </cell>
          <cell r="P92">
            <v>669.33208333333357</v>
          </cell>
          <cell r="Q92">
            <v>343.97791666666666</v>
          </cell>
          <cell r="R92">
            <v>853.62198749999959</v>
          </cell>
          <cell r="S92">
            <v>0.76018750000000035</v>
          </cell>
          <cell r="T92">
            <v>0.55593749999999997</v>
          </cell>
          <cell r="U92">
            <v>0.37216666666666676</v>
          </cell>
          <cell r="V92">
            <v>1.6864583333333363</v>
          </cell>
          <cell r="W92">
            <v>3.9111111111111132</v>
          </cell>
          <cell r="X92">
            <v>7.3392001348007341</v>
          </cell>
          <cell r="Y92">
            <v>24.950229166666652</v>
          </cell>
          <cell r="Z92">
            <v>20.770166666666675</v>
          </cell>
          <cell r="AA92">
            <v>4.0742291666666679</v>
          </cell>
          <cell r="AB92">
            <v>29.102284316843413</v>
          </cell>
          <cell r="AC92">
            <v>3.7950377587606576</v>
          </cell>
          <cell r="AD92">
            <v>57.028340040172864</v>
          </cell>
          <cell r="AE92">
            <v>10.074337884223066</v>
          </cell>
          <cell r="AF92">
            <v>58.475026093801795</v>
          </cell>
          <cell r="AG92">
            <v>2130.744687500001</v>
          </cell>
          <cell r="AH92">
            <v>4311.2764002121958</v>
          </cell>
          <cell r="AI92">
            <v>0</v>
          </cell>
          <cell r="AJ92">
            <v>149833</v>
          </cell>
          <cell r="AK92">
            <v>0</v>
          </cell>
          <cell r="AL92">
            <v>102269</v>
          </cell>
          <cell r="AM92">
            <v>0</v>
          </cell>
          <cell r="AN92">
            <v>0</v>
          </cell>
          <cell r="AO92">
            <v>365.65789359694628</v>
          </cell>
          <cell r="AP92">
            <v>0</v>
          </cell>
          <cell r="AQ92">
            <v>34.753744852133678</v>
          </cell>
          <cell r="AR92">
            <v>0</v>
          </cell>
          <cell r="AS92">
            <v>23.721281241668116</v>
          </cell>
          <cell r="AT92">
            <v>0</v>
          </cell>
          <cell r="AU92">
            <v>0</v>
          </cell>
          <cell r="AV92">
            <v>169</v>
          </cell>
          <cell r="AW92">
            <v>365.65789359694628</v>
          </cell>
          <cell r="AX92">
            <v>3.2194306385590012</v>
          </cell>
          <cell r="AZ92">
            <v>0</v>
          </cell>
          <cell r="BA92">
            <v>3.607455420804945</v>
          </cell>
          <cell r="BB92">
            <v>-0.38802478224594372</v>
          </cell>
          <cell r="BC92">
            <v>1.0003867116034479</v>
          </cell>
          <cell r="BD92">
            <v>73.605863232268447</v>
          </cell>
          <cell r="BE92">
            <v>112.05259021885998</v>
          </cell>
          <cell r="BF92">
            <v>71.203845953290013</v>
          </cell>
          <cell r="BG92">
            <v>1468.3</v>
          </cell>
          <cell r="BH92">
            <v>4.3139848862392585</v>
          </cell>
          <cell r="BI92">
            <v>0.78164539717286519</v>
          </cell>
          <cell r="BJ92">
            <v>4.5111257306536881E-2</v>
          </cell>
          <cell r="BK92">
            <v>0.15451271512074707</v>
          </cell>
          <cell r="BL92">
            <v>0.1203281129922452</v>
          </cell>
          <cell r="BM92">
            <v>4.9562306420437345E-2</v>
          </cell>
          <cell r="BN92">
            <v>35.469796464916975</v>
          </cell>
          <cell r="BO92">
            <v>6.964616799795067</v>
          </cell>
          <cell r="BP92">
            <v>35.460471111525109</v>
          </cell>
          <cell r="BQ92">
            <v>18.917096481218412</v>
          </cell>
          <cell r="BR92">
            <v>0.49261125730653677</v>
          </cell>
          <cell r="BS92">
            <v>0.48215598146293748</v>
          </cell>
          <cell r="BT92">
            <v>0.33856547355674055</v>
          </cell>
          <cell r="BU92">
            <v>0.54626580657180779</v>
          </cell>
          <cell r="BV92">
            <v>1.0003867116034479</v>
          </cell>
          <cell r="BW92">
            <v>1.196826401009073</v>
          </cell>
          <cell r="BX92">
            <v>0.78049145144952869</v>
          </cell>
          <cell r="BY92">
            <v>0.72353671316457457</v>
          </cell>
          <cell r="BZ92">
            <v>4311.2763999999997</v>
          </cell>
          <cell r="CA92">
            <v>520.28477445556439</v>
          </cell>
          <cell r="CB92">
            <v>174.62997340252741</v>
          </cell>
          <cell r="CC92">
            <v>345.65480105303698</v>
          </cell>
          <cell r="CD92">
            <v>2.9648631125438971</v>
          </cell>
          <cell r="CE92">
            <v>2.572384520153884</v>
          </cell>
          <cell r="CF92">
            <v>0</v>
          </cell>
          <cell r="CG92">
            <v>67.86</v>
          </cell>
          <cell r="CH92">
            <v>23.08</v>
          </cell>
          <cell r="CI92">
            <v>0</v>
          </cell>
          <cell r="CJ92">
            <v>0</v>
          </cell>
          <cell r="CK92">
            <v>12.66</v>
          </cell>
          <cell r="CL92">
            <v>45.428667639670323</v>
          </cell>
          <cell r="CM92">
            <v>1.2012531997014937</v>
          </cell>
          <cell r="CN92">
            <v>2.948889466484268</v>
          </cell>
          <cell r="CO92">
            <v>100</v>
          </cell>
          <cell r="CP92">
            <v>1.8935844437129064</v>
          </cell>
          <cell r="CQ92">
            <v>1.0324118813511245</v>
          </cell>
          <cell r="CR92">
            <v>0.29343431349497046</v>
          </cell>
          <cell r="CS92">
            <v>53.70095951280679</v>
          </cell>
          <cell r="CT92">
            <v>17.10385991365651</v>
          </cell>
          <cell r="CU92">
            <v>0.39902652682671763</v>
          </cell>
          <cell r="CV92">
            <v>2130.744687500001</v>
          </cell>
          <cell r="CW92">
            <v>12.66</v>
          </cell>
          <cell r="CX92">
            <v>67.86</v>
          </cell>
          <cell r="CY92">
            <v>23.08</v>
          </cell>
          <cell r="CZ92">
            <v>43.03</v>
          </cell>
          <cell r="DA92">
            <v>0.56999999999999995</v>
          </cell>
          <cell r="DB92" t="e">
            <v>#DIV/0!</v>
          </cell>
          <cell r="DC92">
            <v>1.99</v>
          </cell>
          <cell r="DD92">
            <v>1.72</v>
          </cell>
          <cell r="DE92">
            <v>53.78</v>
          </cell>
          <cell r="DF92">
            <v>10.103333333333333</v>
          </cell>
          <cell r="DG92">
            <v>5.8</v>
          </cell>
          <cell r="DH92">
            <v>3.3066666666666666</v>
          </cell>
          <cell r="DI92">
            <v>12.42</v>
          </cell>
          <cell r="DJ92">
            <v>1.89</v>
          </cell>
          <cell r="DK92">
            <v>7.5999999999999998E-2</v>
          </cell>
          <cell r="DL92">
            <v>1.3666666666666667E-2</v>
          </cell>
          <cell r="DM92">
            <v>2.1510000000000002</v>
          </cell>
          <cell r="DN92">
            <v>60.496666666666663</v>
          </cell>
          <cell r="DO92">
            <v>1.7566666666666666</v>
          </cell>
          <cell r="DP92">
            <v>13.75</v>
          </cell>
          <cell r="DQ92">
            <v>62.516666666666673</v>
          </cell>
          <cell r="DR92">
            <v>0.74333333333333329</v>
          </cell>
          <cell r="DS92">
            <v>4.0933333333333328</v>
          </cell>
          <cell r="DT92">
            <v>3.0566666666666666</v>
          </cell>
          <cell r="DU92">
            <v>6.533333333333334E-2</v>
          </cell>
          <cell r="DV92">
            <v>4.7999999999999994E-2</v>
          </cell>
          <cell r="DW92">
            <v>7.5666666666666674E-2</v>
          </cell>
          <cell r="DX92">
            <v>98.196666666666673</v>
          </cell>
          <cell r="DY92">
            <v>62.61</v>
          </cell>
          <cell r="DZ92">
            <v>0.80500000000000005</v>
          </cell>
          <cell r="EA92">
            <v>5.2</v>
          </cell>
          <cell r="EB92">
            <v>3.03</v>
          </cell>
          <cell r="EC92">
            <v>1.1299999999999999</v>
          </cell>
          <cell r="ED92">
            <v>0.39066666666666666</v>
          </cell>
          <cell r="EE92">
            <v>6.3E-2</v>
          </cell>
          <cell r="EF92">
            <v>2.6272727272727274</v>
          </cell>
          <cell r="EG92">
            <v>0.96489583332004258</v>
          </cell>
          <cell r="EH92">
            <v>11</v>
          </cell>
          <cell r="EI92">
            <v>31.704868190142566</v>
          </cell>
          <cell r="EJ92">
            <v>35</v>
          </cell>
          <cell r="EK92">
            <v>1.5677325399756661</v>
          </cell>
          <cell r="EL92">
            <v>1.5672034593017672</v>
          </cell>
          <cell r="EM92">
            <v>15.672326388888889</v>
          </cell>
          <cell r="EN92">
            <v>22.783715277777777</v>
          </cell>
          <cell r="EO92">
            <v>15.174479166666666</v>
          </cell>
          <cell r="EP92">
            <v>12.147395833333333</v>
          </cell>
          <cell r="EQ92">
            <v>10.546527777777778</v>
          </cell>
          <cell r="ER92">
            <v>16.493020833333333</v>
          </cell>
          <cell r="ES92">
            <v>20.601319444444446</v>
          </cell>
          <cell r="ET92">
            <v>14.384652777777777</v>
          </cell>
          <cell r="EU92">
            <v>3972181.6986808903</v>
          </cell>
          <cell r="EV92">
            <v>2027054.6376019483</v>
          </cell>
          <cell r="EW92">
            <v>264334.88192945713</v>
          </cell>
          <cell r="EX92">
            <v>701705.51241451001</v>
          </cell>
          <cell r="EY92">
            <v>0</v>
          </cell>
          <cell r="EZ92">
            <v>275442.59999999998</v>
          </cell>
          <cell r="FA92">
            <v>1101770.3999999999</v>
          </cell>
          <cell r="FB92">
            <v>0</v>
          </cell>
          <cell r="FC92">
            <v>138770</v>
          </cell>
          <cell r="FD92">
            <v>1576452.2471382255</v>
          </cell>
          <cell r="FF92">
            <v>763026.33333333326</v>
          </cell>
          <cell r="FG92">
            <v>0</v>
          </cell>
          <cell r="FH92">
            <v>1.72</v>
          </cell>
          <cell r="FI92">
            <v>1.72</v>
          </cell>
          <cell r="FJ92">
            <v>1.5</v>
          </cell>
          <cell r="FK92">
            <v>1.5</v>
          </cell>
          <cell r="FL92">
            <v>1.5</v>
          </cell>
          <cell r="FM92">
            <v>1.33</v>
          </cell>
          <cell r="FN92">
            <v>254552.61749999985</v>
          </cell>
          <cell r="FO92">
            <v>202900.1</v>
          </cell>
          <cell r="FP92">
            <v>96074.41</v>
          </cell>
          <cell r="FQ92">
            <v>2814.11</v>
          </cell>
          <cell r="FR92">
            <v>21.056124999999991</v>
          </cell>
          <cell r="FS92">
            <v>0.10000000000000085</v>
          </cell>
          <cell r="FT92">
            <v>1.5857708333333334</v>
          </cell>
          <cell r="FU92">
            <v>57.52472916666666</v>
          </cell>
          <cell r="FV92">
            <v>236234.31666666659</v>
          </cell>
          <cell r="FW92">
            <v>10953.983395833337</v>
          </cell>
          <cell r="FX92">
            <v>35</v>
          </cell>
          <cell r="FY92">
            <v>45</v>
          </cell>
          <cell r="GA92">
            <v>0</v>
          </cell>
          <cell r="GB92">
            <v>80.266625000000005</v>
          </cell>
          <cell r="GC92">
            <v>10.371736111111112</v>
          </cell>
          <cell r="GD92">
            <v>5502.5620138888871</v>
          </cell>
          <cell r="GE92">
            <v>210.75562500000001</v>
          </cell>
          <cell r="GF92">
            <v>586767.14327044133</v>
          </cell>
          <cell r="GG92" t="str">
            <v xml:space="preserve"> </v>
          </cell>
          <cell r="GH92" t="str">
            <v xml:space="preserve"> </v>
          </cell>
          <cell r="GI92">
            <v>59.168645527648998</v>
          </cell>
          <cell r="GJ92">
            <v>1389.4499999808613</v>
          </cell>
          <cell r="GK92">
            <v>99.999999995078113</v>
          </cell>
          <cell r="GL92">
            <v>2.948889466484268</v>
          </cell>
          <cell r="GM92">
            <v>25.833101557273807</v>
          </cell>
          <cell r="GN92">
            <v>527.29783566997503</v>
          </cell>
          <cell r="GO92">
            <v>58.817370408093772</v>
          </cell>
          <cell r="GP92">
            <v>32.068151088144766</v>
          </cell>
          <cell r="GQ92">
            <v>9.1144785037614593</v>
          </cell>
          <cell r="GR92">
            <v>75.418622117736192</v>
          </cell>
          <cell r="GS92">
            <v>24.020977637748256</v>
          </cell>
          <cell r="GT92">
            <v>0.56040024451555681</v>
          </cell>
          <cell r="GU92">
            <v>0.71021990740740737</v>
          </cell>
          <cell r="GV92">
            <v>8</v>
          </cell>
          <cell r="GW92">
            <v>1.33</v>
          </cell>
          <cell r="GX92">
            <v>10.3</v>
          </cell>
          <cell r="GY92">
            <v>24.09</v>
          </cell>
          <cell r="GZ92">
            <v>66.599999999999994</v>
          </cell>
          <cell r="HA92">
            <v>62.832881944444438</v>
          </cell>
          <cell r="HB92">
            <v>127.53583333333326</v>
          </cell>
          <cell r="HC92">
            <v>79.574305555555583</v>
          </cell>
          <cell r="HD92">
            <v>20.855381944444453</v>
          </cell>
          <cell r="HE92">
            <v>58.176716298611133</v>
          </cell>
          <cell r="HF92">
            <v>5817.6716298611136</v>
          </cell>
          <cell r="HG92">
            <v>15.41319780794473</v>
          </cell>
          <cell r="HH92">
            <v>0.14315638302220438</v>
          </cell>
          <cell r="HI92">
            <v>372136.20450000034</v>
          </cell>
          <cell r="HJ92">
            <v>1.5282751715577933E-2</v>
          </cell>
          <cell r="HL92">
            <v>113.32234532474392</v>
          </cell>
          <cell r="HM92">
            <v>1.6823901014621807</v>
          </cell>
          <cell r="HN92">
            <v>212.84073694820452</v>
          </cell>
          <cell r="HO92">
            <v>1.8033333333333275</v>
          </cell>
          <cell r="HP92">
            <v>434.28676166112177</v>
          </cell>
          <cell r="HQ92">
            <v>15.975429687499998</v>
          </cell>
          <cell r="HR92">
            <v>197.19790054138889</v>
          </cell>
          <cell r="HS92">
            <v>4.9644733171918025</v>
          </cell>
          <cell r="HT92">
            <v>179.63651667550815</v>
          </cell>
          <cell r="HU92">
            <v>69.399446282753729</v>
          </cell>
          <cell r="HV92">
            <v>15505.675187500006</v>
          </cell>
          <cell r="HW92">
            <v>149.15635416666663</v>
          </cell>
          <cell r="HX92">
            <v>440.44515625000008</v>
          </cell>
          <cell r="HY92">
            <v>921.34702810642909</v>
          </cell>
          <cell r="HZ92">
            <v>1417.0427160966312</v>
          </cell>
          <cell r="IA92">
            <v>47.062651791477229</v>
          </cell>
          <cell r="IB92">
            <v>17.604713048846591</v>
          </cell>
          <cell r="IC92">
            <v>842.80863721035337</v>
          </cell>
          <cell r="ID92">
            <v>711.43160952649919</v>
          </cell>
          <cell r="IE92">
            <v>0.88483128012854828</v>
          </cell>
          <cell r="IF92">
            <v>1800</v>
          </cell>
          <cell r="IG92">
            <v>180</v>
          </cell>
          <cell r="IH92">
            <v>1030</v>
          </cell>
          <cell r="II92">
            <v>12.802879210953897</v>
          </cell>
          <cell r="IJ92">
            <v>86.38</v>
          </cell>
          <cell r="IK92">
            <v>65.61</v>
          </cell>
          <cell r="IL92">
            <v>186.79</v>
          </cell>
          <cell r="IM92">
            <v>45.99949148054796</v>
          </cell>
          <cell r="IN92">
            <v>1868.963</v>
          </cell>
          <cell r="IO92">
            <v>31.99651945657277</v>
          </cell>
          <cell r="IP92">
            <v>0.65641813176255648</v>
          </cell>
          <cell r="IQ92">
            <v>0</v>
          </cell>
          <cell r="IR92">
            <v>3972.1816986808903</v>
          </cell>
          <cell r="IS92">
            <v>0</v>
          </cell>
          <cell r="IU92">
            <v>138.77000000000001</v>
          </cell>
          <cell r="IV92">
            <v>212.37</v>
          </cell>
        </row>
        <row r="93">
          <cell r="A93">
            <v>45013</v>
          </cell>
          <cell r="B93">
            <v>2524.0410538194437</v>
          </cell>
          <cell r="C93">
            <v>3.0942708333333204</v>
          </cell>
          <cell r="D93">
            <v>1099.7151145833332</v>
          </cell>
          <cell r="E93">
            <v>1.3983437499999916</v>
          </cell>
          <cell r="F93">
            <v>144.18104166666683</v>
          </cell>
          <cell r="G93">
            <v>142.34104166666674</v>
          </cell>
          <cell r="H93">
            <v>135.17875000000001</v>
          </cell>
          <cell r="I93">
            <v>132.25125</v>
          </cell>
          <cell r="J93">
            <v>278.41166666666686</v>
          </cell>
          <cell r="K93">
            <v>409.05062499999997</v>
          </cell>
          <cell r="L93">
            <v>643.67250000000001</v>
          </cell>
          <cell r="M93">
            <v>409.19291666666663</v>
          </cell>
          <cell r="N93">
            <v>278.20604166666675</v>
          </cell>
          <cell r="O93">
            <v>510.93916666666667</v>
          </cell>
          <cell r="P93">
            <v>637.6254166666663</v>
          </cell>
          <cell r="Q93">
            <v>318.19145833333351</v>
          </cell>
          <cell r="R93">
            <v>836.7891125000001</v>
          </cell>
          <cell r="S93">
            <v>0.75649999999999962</v>
          </cell>
          <cell r="T93">
            <v>0.53413541666666697</v>
          </cell>
          <cell r="U93">
            <v>0.41012499999999891</v>
          </cell>
          <cell r="V93">
            <v>1.6991250000000082</v>
          </cell>
          <cell r="W93">
            <v>3.9411111111111103</v>
          </cell>
          <cell r="X93">
            <v>6.8792001127069575</v>
          </cell>
          <cell r="Y93">
            <v>24.39916666666667</v>
          </cell>
          <cell r="Z93">
            <v>20.87816666666664</v>
          </cell>
          <cell r="AA93">
            <v>4.0625624999999967</v>
          </cell>
          <cell r="AB93">
            <v>29.959601319517049</v>
          </cell>
          <cell r="AC93">
            <v>3.0851679255316977</v>
          </cell>
          <cell r="AD93">
            <v>56.882136025138777</v>
          </cell>
          <cell r="AE93">
            <v>10.07309472981248</v>
          </cell>
          <cell r="AF93">
            <v>52.649161336146172</v>
          </cell>
          <cell r="AG93">
            <v>2114.0041666666666</v>
          </cell>
          <cell r="AH93">
            <v>4223.1252000466375</v>
          </cell>
          <cell r="AI93">
            <v>0</v>
          </cell>
          <cell r="AJ93">
            <v>140649</v>
          </cell>
          <cell r="AK93">
            <v>0</v>
          </cell>
          <cell r="AL93">
            <v>73428</v>
          </cell>
          <cell r="AM93">
            <v>8267</v>
          </cell>
          <cell r="AN93">
            <v>0</v>
          </cell>
          <cell r="AO93">
            <v>386.80389849391025</v>
          </cell>
          <cell r="AP93">
            <v>0</v>
          </cell>
          <cell r="AQ93">
            <v>33.304482660956097</v>
          </cell>
          <cell r="AR93">
            <v>0</v>
          </cell>
          <cell r="AS93">
            <v>17.387123639902768</v>
          </cell>
          <cell r="AT93">
            <v>1.9575550352873043</v>
          </cell>
          <cell r="AU93">
            <v>0</v>
          </cell>
          <cell r="AV93">
            <v>170</v>
          </cell>
          <cell r="AW93">
            <v>386.80389849391025</v>
          </cell>
          <cell r="AX93">
            <v>3.3543957759362399</v>
          </cell>
          <cell r="AZ93">
            <v>0</v>
          </cell>
          <cell r="BA93">
            <v>3.9301025965461656</v>
          </cell>
          <cell r="BB93">
            <v>-0.57570682060992562</v>
          </cell>
          <cell r="BC93">
            <v>1.0217429050909062</v>
          </cell>
          <cell r="BD93">
            <v>79.707640409597275</v>
          </cell>
          <cell r="BE93">
            <v>117.1627577383662</v>
          </cell>
          <cell r="BF93">
            <v>74.129942057578504</v>
          </cell>
          <cell r="BG93">
            <v>1465.6666666666667</v>
          </cell>
          <cell r="BH93">
            <v>4.7710880108408817</v>
          </cell>
          <cell r="BI93">
            <v>0.71420191141858647</v>
          </cell>
          <cell r="BJ93">
            <v>4.6430199938187963E-2</v>
          </cell>
          <cell r="BK93">
            <v>0.12328790148111167</v>
          </cell>
          <cell r="BL93">
            <v>0.12552821957539884</v>
          </cell>
          <cell r="BM93">
            <v>4.9543779568742147E-2</v>
          </cell>
          <cell r="BN93">
            <v>35.689334270247763</v>
          </cell>
          <cell r="BO93">
            <v>7.6961732250676667</v>
          </cell>
          <cell r="BP93">
            <v>34.933136581303351</v>
          </cell>
          <cell r="BQ93">
            <v>18.512323547782639</v>
          </cell>
          <cell r="BR93">
            <v>0.52404148448886112</v>
          </cell>
          <cell r="BS93">
            <v>0.44036045180095779</v>
          </cell>
          <cell r="BT93">
            <v>0.36190141578180313</v>
          </cell>
          <cell r="BU93">
            <v>0.55797105975432015</v>
          </cell>
          <cell r="BV93">
            <v>1.0217429050909062</v>
          </cell>
          <cell r="BW93">
            <v>1.2420335308964858</v>
          </cell>
          <cell r="BX93">
            <v>0.81180192327986989</v>
          </cell>
          <cell r="BY93">
            <v>0.73027196543826789</v>
          </cell>
          <cell r="BZ93">
            <v>4223.1251999999995</v>
          </cell>
          <cell r="CA93">
            <v>517.48849306835064</v>
          </cell>
          <cell r="CB93">
            <v>173.84521242775449</v>
          </cell>
          <cell r="CC93">
            <v>343.64328064059612</v>
          </cell>
          <cell r="CD93">
            <v>2.7457433692226845</v>
          </cell>
          <cell r="CE93">
            <v>2.8113148911101544</v>
          </cell>
          <cell r="CF93">
            <v>0</v>
          </cell>
          <cell r="CG93">
            <v>67.5</v>
          </cell>
          <cell r="CH93">
            <v>23.85</v>
          </cell>
          <cell r="CI93">
            <v>0</v>
          </cell>
          <cell r="CJ93">
            <v>0</v>
          </cell>
          <cell r="CK93">
            <v>12.005000000000001</v>
          </cell>
          <cell r="CL93">
            <v>46.111740974144496</v>
          </cell>
          <cell r="CM93">
            <v>1.1686450757968867</v>
          </cell>
          <cell r="CN93">
            <v>2.8885945280437753</v>
          </cell>
          <cell r="CO93">
            <v>100</v>
          </cell>
          <cell r="CP93">
            <v>2.0485190023958824</v>
          </cell>
          <cell r="CQ93">
            <v>1.0014335143573716</v>
          </cell>
          <cell r="CR93">
            <v>0.30444325918298643</v>
          </cell>
          <cell r="CS93">
            <v>56.990339236942937</v>
          </cell>
          <cell r="CT93">
            <v>16.741900063875836</v>
          </cell>
          <cell r="CU93">
            <v>0.397702756759722</v>
          </cell>
          <cell r="CV93">
            <v>2114.0041666666666</v>
          </cell>
          <cell r="CW93">
            <v>12.005000000000001</v>
          </cell>
          <cell r="CX93">
            <v>67.5</v>
          </cell>
          <cell r="CY93">
            <v>23.85</v>
          </cell>
          <cell r="CZ93">
            <v>43.53</v>
          </cell>
          <cell r="DA93">
            <v>0.51</v>
          </cell>
          <cell r="DB93">
            <v>2.82</v>
          </cell>
          <cell r="DC93">
            <v>2.1</v>
          </cell>
          <cell r="DD93">
            <v>1.51</v>
          </cell>
          <cell r="DE93">
            <v>52.976892358287706</v>
          </cell>
          <cell r="DF93">
            <v>9.81</v>
          </cell>
          <cell r="DG93">
            <v>6.0033333333333339</v>
          </cell>
          <cell r="DH93">
            <v>3.3833333333333333</v>
          </cell>
          <cell r="DI93">
            <v>13.27</v>
          </cell>
          <cell r="DJ93">
            <v>1.87</v>
          </cell>
          <cell r="DK93">
            <v>7.1000000000000008E-2</v>
          </cell>
          <cell r="DL93">
            <v>1.2000000000000002E-2</v>
          </cell>
          <cell r="DM93">
            <v>2.2112699946323136</v>
          </cell>
          <cell r="DN93">
            <v>58.6</v>
          </cell>
          <cell r="DO93">
            <v>2.0499999999999998</v>
          </cell>
          <cell r="DP93">
            <v>13.616940333333332</v>
          </cell>
          <cell r="DQ93">
            <v>60.45</v>
          </cell>
          <cell r="DR93">
            <v>0.63</v>
          </cell>
          <cell r="DS93">
            <v>7.19</v>
          </cell>
          <cell r="DT93">
            <v>2.2799999999999998</v>
          </cell>
          <cell r="DU93">
            <v>4.7000000000000007E-2</v>
          </cell>
          <cell r="DV93">
            <v>3.7666666666666668E-2</v>
          </cell>
          <cell r="DW93">
            <v>8.0666666666666664E-2</v>
          </cell>
          <cell r="DX93">
            <v>97.81</v>
          </cell>
          <cell r="DY93">
            <v>61.263333333333343</v>
          </cell>
          <cell r="DZ93">
            <v>0.57999999999999996</v>
          </cell>
          <cell r="EA93">
            <v>6.07</v>
          </cell>
          <cell r="EB93">
            <v>3.436666666666667</v>
          </cell>
          <cell r="EC93">
            <v>1.8666666666666665</v>
          </cell>
          <cell r="ED93">
            <v>0.39833333333333337</v>
          </cell>
          <cell r="EE93">
            <v>6.1666666666666668E-2</v>
          </cell>
          <cell r="EF93">
            <v>2.6583333333333337</v>
          </cell>
          <cell r="EG93">
            <v>0.9778356481474475</v>
          </cell>
          <cell r="EH93">
            <v>12</v>
          </cell>
          <cell r="EI93">
            <v>37.07699809569246</v>
          </cell>
          <cell r="EJ93">
            <v>45</v>
          </cell>
          <cell r="EK93">
            <v>1.5928701580601374</v>
          </cell>
          <cell r="EL93">
            <v>1.5336116188214477</v>
          </cell>
          <cell r="EM93">
            <v>8.5529513888888893</v>
          </cell>
          <cell r="EN93">
            <v>13.892222222222221</v>
          </cell>
          <cell r="EO93">
            <v>8.8277430555555547</v>
          </cell>
          <cell r="EP93">
            <v>7.1502083333333335</v>
          </cell>
          <cell r="EQ93">
            <v>11.299479166666666</v>
          </cell>
          <cell r="ER93">
            <v>18.283958333333334</v>
          </cell>
          <cell r="ES93">
            <v>24.580069444444444</v>
          </cell>
          <cell r="ET93">
            <v>6.2839583333333335</v>
          </cell>
          <cell r="EU93">
            <v>3950726.8898002435</v>
          </cell>
          <cell r="EV93">
            <v>2080832.5919476948</v>
          </cell>
          <cell r="EW93">
            <v>214279.15220273371</v>
          </cell>
          <cell r="EX93">
            <v>699622.92194842373</v>
          </cell>
          <cell r="EY93">
            <v>0</v>
          </cell>
          <cell r="EZ93">
            <v>262903.40000000002</v>
          </cell>
          <cell r="FA93">
            <v>1051613.6000000001</v>
          </cell>
          <cell r="FB93">
            <v>0</v>
          </cell>
          <cell r="FC93">
            <v>163190</v>
          </cell>
          <cell r="FD93">
            <v>1633521.2911878743</v>
          </cell>
          <cell r="FF93">
            <v>744770.6666666664</v>
          </cell>
          <cell r="FG93">
            <v>0</v>
          </cell>
          <cell r="FH93">
            <v>1.51</v>
          </cell>
          <cell r="FI93">
            <v>1.51</v>
          </cell>
          <cell r="FJ93">
            <v>4.05</v>
          </cell>
          <cell r="FK93">
            <v>4.05</v>
          </cell>
          <cell r="FL93">
            <v>4.05</v>
          </cell>
          <cell r="FM93">
            <v>1.4233333333333336</v>
          </cell>
          <cell r="FN93">
            <v>252403.04729166644</v>
          </cell>
          <cell r="FO93">
            <v>205404.4</v>
          </cell>
          <cell r="FP93">
            <v>96074.41</v>
          </cell>
          <cell r="FQ93">
            <v>2821.18</v>
          </cell>
          <cell r="FR93">
            <v>21.056062500000007</v>
          </cell>
          <cell r="FS93">
            <v>0.10000000000000085</v>
          </cell>
          <cell r="FT93">
            <v>1.5647499999999988</v>
          </cell>
          <cell r="FU93">
            <v>55.936562500000001</v>
          </cell>
          <cell r="FV93">
            <v>104728.63994413416</v>
          </cell>
          <cell r="FW93">
            <v>11636.429145833323</v>
          </cell>
          <cell r="FX93">
            <v>35</v>
          </cell>
          <cell r="FY93">
            <v>45</v>
          </cell>
          <cell r="GA93">
            <v>0</v>
          </cell>
          <cell r="GB93">
            <v>78.657374999999973</v>
          </cell>
          <cell r="GC93">
            <v>10.394027777777774</v>
          </cell>
          <cell r="GD93">
            <v>5345.5661458333407</v>
          </cell>
          <cell r="GE93">
            <v>209.58184027777787</v>
          </cell>
          <cell r="GF93">
            <v>629814.60800424684</v>
          </cell>
          <cell r="GG93" t="str">
            <v xml:space="preserve"> </v>
          </cell>
          <cell r="GH93" t="str">
            <v xml:space="preserve"> </v>
          </cell>
          <cell r="GI93">
            <v>58.238840960327153</v>
          </cell>
          <cell r="GJ93">
            <v>1408.0833333323244</v>
          </cell>
          <cell r="GK93">
            <v>99.999999998895646</v>
          </cell>
          <cell r="GL93">
            <v>2.8885945280437753</v>
          </cell>
          <cell r="GM93">
            <v>26.02381806975313</v>
          </cell>
          <cell r="GN93">
            <v>524.9604298532621</v>
          </cell>
          <cell r="GO93">
            <v>61.069687038468899</v>
          </cell>
          <cell r="GP93">
            <v>29.854363684257358</v>
          </cell>
          <cell r="GQ93">
            <v>9.075949277273752</v>
          </cell>
          <cell r="GR93">
            <v>76.878974480618339</v>
          </cell>
          <cell r="GS93">
            <v>22.584531431134806</v>
          </cell>
          <cell r="GT93">
            <v>0.5364940882468473</v>
          </cell>
          <cell r="GU93">
            <v>0.77940972222222227</v>
          </cell>
          <cell r="GV93">
            <v>6</v>
          </cell>
          <cell r="GW93">
            <v>1.4233333333333336</v>
          </cell>
          <cell r="GX93">
            <v>10.61</v>
          </cell>
          <cell r="GY93">
            <v>24.67</v>
          </cell>
          <cell r="GZ93">
            <v>69.099999999999994</v>
          </cell>
          <cell r="HA93">
            <v>64.039548611111101</v>
          </cell>
          <cell r="HB93">
            <v>129.38388888888889</v>
          </cell>
          <cell r="HC93">
            <v>84.546145833333355</v>
          </cell>
          <cell r="HD93">
            <v>20.635659722222222</v>
          </cell>
          <cell r="HE93">
            <v>57.16132448958335</v>
          </cell>
          <cell r="HF93">
            <v>5716.1324489583349</v>
          </cell>
          <cell r="HG93">
            <v>20.737902643727473</v>
          </cell>
          <cell r="HH93">
            <v>0.26449315451988342</v>
          </cell>
          <cell r="HI93">
            <v>346686.00849999994</v>
          </cell>
          <cell r="HJ93">
            <v>1.1928686457697735E-2</v>
          </cell>
          <cell r="HL93">
            <v>91.833922372600156</v>
          </cell>
          <cell r="HM93">
            <v>1.3127853094992408</v>
          </cell>
          <cell r="HN93">
            <v>218.48742215450793</v>
          </cell>
          <cell r="HO93">
            <v>2.1899999999999977</v>
          </cell>
          <cell r="HP93">
            <v>432.65514808812412</v>
          </cell>
          <cell r="HQ93">
            <v>12.358823784722222</v>
          </cell>
          <cell r="HR93">
            <v>194.61658826397979</v>
          </cell>
          <cell r="HS93">
            <v>4.9260957209274467</v>
          </cell>
          <cell r="HT93">
            <v>175.96355000194322</v>
          </cell>
          <cell r="HU93">
            <v>69.193475797096852</v>
          </cell>
          <cell r="HV93">
            <v>14445.250354166656</v>
          </cell>
          <cell r="HW93">
            <v>138.48802083333339</v>
          </cell>
          <cell r="HX93">
            <v>435.66122395833338</v>
          </cell>
          <cell r="HY93">
            <v>935.49840524657293</v>
          </cell>
          <cell r="HZ93">
            <v>1434.4052918282171</v>
          </cell>
          <cell r="IA93">
            <v>48.638008647655447</v>
          </cell>
          <cell r="IB93">
            <v>17.972184177528487</v>
          </cell>
          <cell r="IC93">
            <v>860.64678297007652</v>
          </cell>
          <cell r="ID93">
            <v>726.67121501235408</v>
          </cell>
          <cell r="IE93">
            <v>0.91987247553612328</v>
          </cell>
          <cell r="IF93">
            <v>1608</v>
          </cell>
          <cell r="IG93">
            <v>800</v>
          </cell>
          <cell r="IH93">
            <v>1038</v>
          </cell>
          <cell r="II93">
            <v>11.976489401742841</v>
          </cell>
          <cell r="IJ93">
            <v>87.15</v>
          </cell>
          <cell r="IK93">
            <v>64.72</v>
          </cell>
          <cell r="IL93">
            <v>139.33000000000001</v>
          </cell>
          <cell r="IM93">
            <v>52.860513910604098</v>
          </cell>
          <cell r="IN93">
            <v>1317.02</v>
          </cell>
          <cell r="IO93">
            <v>25.001580895052122</v>
          </cell>
          <cell r="IP93">
            <v>0.62655021451885928</v>
          </cell>
          <cell r="IQ93">
            <v>0</v>
          </cell>
          <cell r="IR93">
            <v>3950.7268898002435</v>
          </cell>
          <cell r="IS93">
            <v>0</v>
          </cell>
          <cell r="IU93">
            <v>163.19</v>
          </cell>
          <cell r="IV93">
            <v>339.8</v>
          </cell>
        </row>
        <row r="94">
          <cell r="A94">
            <v>45014</v>
          </cell>
          <cell r="B94">
            <v>2529.5681059027775</v>
          </cell>
          <cell r="C94">
            <v>3.042031249999992</v>
          </cell>
          <cell r="D94">
            <v>1108.6422812500007</v>
          </cell>
          <cell r="E94">
            <v>1.3945416666666608</v>
          </cell>
          <cell r="F94">
            <v>135.57875000000001</v>
          </cell>
          <cell r="G94">
            <v>134.57791666666677</v>
          </cell>
          <cell r="H94">
            <v>129.06687500000001</v>
          </cell>
          <cell r="I94">
            <v>125.70895833333338</v>
          </cell>
          <cell r="J94">
            <v>260.68979166666702</v>
          </cell>
          <cell r="K94">
            <v>374.75916666666643</v>
          </cell>
          <cell r="L94">
            <v>597.36291666666682</v>
          </cell>
          <cell r="M94">
            <v>397.25041666666647</v>
          </cell>
          <cell r="N94">
            <v>273.03541666666655</v>
          </cell>
          <cell r="O94">
            <v>498.6970833333333</v>
          </cell>
          <cell r="P94">
            <v>596.22208333333299</v>
          </cell>
          <cell r="Q94">
            <v>292.14854166666646</v>
          </cell>
          <cell r="R94">
            <v>845.06763749999982</v>
          </cell>
          <cell r="S94">
            <v>0.75587500000000085</v>
          </cell>
          <cell r="T94">
            <v>0.51845833333333347</v>
          </cell>
          <cell r="U94">
            <v>0.37804166666666639</v>
          </cell>
          <cell r="V94">
            <v>1.6503333333333354</v>
          </cell>
          <cell r="W94">
            <v>3.9093749999999998</v>
          </cell>
          <cell r="X94">
            <v>6.9832051738631584</v>
          </cell>
          <cell r="Y94">
            <v>24.549270833333324</v>
          </cell>
          <cell r="Z94">
            <v>20.856000000000034</v>
          </cell>
          <cell r="AA94">
            <v>4.2088958333333357</v>
          </cell>
          <cell r="AB94">
            <v>29.467011864045432</v>
          </cell>
          <cell r="AC94">
            <v>4.2860646828025146</v>
          </cell>
          <cell r="AD94">
            <v>56.186283508075654</v>
          </cell>
          <cell r="AE94">
            <v>10.060639945076403</v>
          </cell>
          <cell r="AF94">
            <v>61.38812159580678</v>
          </cell>
          <cell r="AG94">
            <v>2119.2090625000014</v>
          </cell>
          <cell r="AH94">
            <v>4174.1300000536758</v>
          </cell>
          <cell r="AI94">
            <v>0</v>
          </cell>
          <cell r="AJ94">
            <v>158938</v>
          </cell>
          <cell r="AK94">
            <v>0</v>
          </cell>
          <cell r="AL94">
            <v>71342</v>
          </cell>
          <cell r="AM94">
            <v>25962</v>
          </cell>
          <cell r="AN94">
            <v>0</v>
          </cell>
          <cell r="AO94">
            <v>394.31645452600446</v>
          </cell>
          <cell r="AP94">
            <v>0</v>
          </cell>
          <cell r="AQ94">
            <v>38.076916626448195</v>
          </cell>
          <cell r="AR94">
            <v>0</v>
          </cell>
          <cell r="AS94">
            <v>17.09146576629923</v>
          </cell>
          <cell r="AT94">
            <v>6.2197392030593566</v>
          </cell>
          <cell r="AU94">
            <v>0</v>
          </cell>
          <cell r="AV94">
            <v>151</v>
          </cell>
          <cell r="AW94">
            <v>394.31645452600446</v>
          </cell>
          <cell r="AX94">
            <v>3.2744526058510099</v>
          </cell>
          <cell r="AZ94">
            <v>0</v>
          </cell>
          <cell r="BA94">
            <v>4.1025267296523182</v>
          </cell>
          <cell r="BB94">
            <v>-0.82807412380130829</v>
          </cell>
          <cell r="BC94">
            <v>1.0285613079380997</v>
          </cell>
          <cell r="BD94">
            <v>87.54538936653347</v>
          </cell>
          <cell r="BE94">
            <v>125.28893294475083</v>
          </cell>
          <cell r="BF94">
            <v>75.827236123504235</v>
          </cell>
          <cell r="BG94">
            <v>1460.1659999999999</v>
          </cell>
          <cell r="BH94">
            <v>4.7224229705351766</v>
          </cell>
          <cell r="BI94">
            <v>0.59503054720384851</v>
          </cell>
          <cell r="BJ94">
            <v>5.1753734215273607E-2</v>
          </cell>
          <cell r="BK94">
            <v>0.11915533373421527</v>
          </cell>
          <cell r="BL94">
            <v>0.12252395670475044</v>
          </cell>
          <cell r="BM94">
            <v>4.0846975345760671E-2</v>
          </cell>
          <cell r="BN94">
            <v>35.74578304269393</v>
          </cell>
          <cell r="BO94">
            <v>7.1437116055321699</v>
          </cell>
          <cell r="BP94">
            <v>34.755906915213465</v>
          </cell>
          <cell r="BQ94">
            <v>19.092434876728802</v>
          </cell>
          <cell r="BR94">
            <v>0.54095971136500287</v>
          </cell>
          <cell r="BS94">
            <v>0.44417919422730001</v>
          </cell>
          <cell r="BT94">
            <v>0.36365099218280211</v>
          </cell>
          <cell r="BU94">
            <v>0.58242333132892354</v>
          </cell>
          <cell r="BV94">
            <v>1.0285613079380997</v>
          </cell>
          <cell r="BW94">
            <v>1.2341345521409917</v>
          </cell>
          <cell r="BX94">
            <v>0.79656130617517196</v>
          </cell>
          <cell r="BY94">
            <v>0.76303595911004207</v>
          </cell>
          <cell r="BZ94">
            <v>4174.13</v>
          </cell>
          <cell r="CA94">
            <v>520.41659593066493</v>
          </cell>
          <cell r="CB94">
            <v>171.46451059042164</v>
          </cell>
          <cell r="CC94">
            <v>348.95208534024329</v>
          </cell>
          <cell r="CD94">
            <v>2.8743889433221246</v>
          </cell>
          <cell r="CE94">
            <v>2.9706304964213226</v>
          </cell>
          <cell r="CF94">
            <v>0</v>
          </cell>
          <cell r="CG94">
            <v>67.66</v>
          </cell>
          <cell r="CH94">
            <v>23.55</v>
          </cell>
          <cell r="CI94">
            <v>0</v>
          </cell>
          <cell r="CJ94">
            <v>0</v>
          </cell>
          <cell r="CK94">
            <v>12.545</v>
          </cell>
          <cell r="CL94">
            <v>45.932993278588761</v>
          </cell>
          <cell r="CM94">
            <v>1.1770843322465134</v>
          </cell>
          <cell r="CN94">
            <v>2.8550820793433651</v>
          </cell>
          <cell r="CO94">
            <v>100</v>
          </cell>
          <cell r="CP94">
            <v>1.9913587509331123</v>
          </cell>
          <cell r="CQ94">
            <v>0.98652648606640492</v>
          </cell>
          <cell r="CR94">
            <v>0.29656736885149271</v>
          </cell>
          <cell r="CS94">
            <v>58.22993364980146</v>
          </cell>
          <cell r="CT94">
            <v>17.158351694695789</v>
          </cell>
          <cell r="CU94">
            <v>0.43895077900698809</v>
          </cell>
          <cell r="CV94">
            <v>2119.2090625000014</v>
          </cell>
          <cell r="CW94">
            <v>12.545</v>
          </cell>
          <cell r="CX94">
            <v>67.66</v>
          </cell>
          <cell r="CY94">
            <v>23.55</v>
          </cell>
          <cell r="CZ94">
            <v>41.09</v>
          </cell>
          <cell r="DA94">
            <v>0.56000000000000005</v>
          </cell>
          <cell r="DB94">
            <v>0</v>
          </cell>
          <cell r="DC94">
            <v>2.1349999999999998</v>
          </cell>
          <cell r="DD94">
            <v>2.6850000000000001</v>
          </cell>
          <cell r="DE94">
            <v>52.896666666666668</v>
          </cell>
          <cell r="DF94">
            <v>9.6566666666666663</v>
          </cell>
          <cell r="DG94">
            <v>6.03</v>
          </cell>
          <cell r="DH94">
            <v>3.4433333333333334</v>
          </cell>
          <cell r="DI94">
            <v>13.1</v>
          </cell>
          <cell r="DJ94">
            <v>2.0466666666666664</v>
          </cell>
          <cell r="DK94">
            <v>6.3E-2</v>
          </cell>
          <cell r="DL94">
            <v>1.1000000000000001E-2</v>
          </cell>
          <cell r="DM94">
            <v>2.1739999999999999</v>
          </cell>
          <cell r="DN94">
            <v>60.46</v>
          </cell>
          <cell r="DO94">
            <v>1.75</v>
          </cell>
          <cell r="DP94">
            <v>13.86</v>
          </cell>
          <cell r="DQ94">
            <v>61.09</v>
          </cell>
          <cell r="DR94">
            <v>0.65</v>
          </cell>
          <cell r="DS94">
            <v>3.58</v>
          </cell>
          <cell r="DT94">
            <v>4.18</v>
          </cell>
          <cell r="DU94">
            <v>5.5E-2</v>
          </cell>
          <cell r="DV94">
            <v>3.9E-2</v>
          </cell>
          <cell r="DW94">
            <v>7.400000000000001E-2</v>
          </cell>
          <cell r="DX94">
            <v>97.594999999999999</v>
          </cell>
          <cell r="DY94">
            <v>61.073333333333331</v>
          </cell>
          <cell r="DZ94">
            <v>1.0649999999999999</v>
          </cell>
          <cell r="EA94">
            <v>6.206666666666667</v>
          </cell>
          <cell r="EB94">
            <v>3.3566666666666669</v>
          </cell>
          <cell r="EC94">
            <v>1.9333333333333333</v>
          </cell>
          <cell r="ED94">
            <v>0.44433333333333341</v>
          </cell>
          <cell r="EE94">
            <v>5.8999999999999997E-2</v>
          </cell>
          <cell r="EF94">
            <v>2.8</v>
          </cell>
          <cell r="EG94">
            <v>1.0008564814706915</v>
          </cell>
          <cell r="EH94">
            <v>10</v>
          </cell>
          <cell r="EI94">
            <v>42.067343374006562</v>
          </cell>
          <cell r="EJ94">
            <v>50</v>
          </cell>
          <cell r="EK94">
            <v>1.595331985478744</v>
          </cell>
          <cell r="EL94">
            <v>1.4946058417079662</v>
          </cell>
          <cell r="EM94">
            <v>13.907986111111111</v>
          </cell>
          <cell r="EN94">
            <v>18.121388888888887</v>
          </cell>
          <cell r="EO94">
            <v>3.479513888888889</v>
          </cell>
          <cell r="EP94">
            <v>7.0162500000000003</v>
          </cell>
          <cell r="EQ94">
            <v>6.5331944444444447</v>
          </cell>
          <cell r="ER94">
            <v>12.643888888888888</v>
          </cell>
          <cell r="ES94">
            <v>20.505520833333332</v>
          </cell>
          <cell r="ET94">
            <v>4.5863194444444444</v>
          </cell>
          <cell r="EU94">
            <v>3857767.0249417676</v>
          </cell>
          <cell r="EV94">
            <v>2023213.8450008628</v>
          </cell>
          <cell r="EW94">
            <v>294282.48262240936</v>
          </cell>
          <cell r="EX94">
            <v>690766.54668482044</v>
          </cell>
          <cell r="EY94">
            <v>0</v>
          </cell>
          <cell r="EZ94">
            <v>460712</v>
          </cell>
          <cell r="FA94">
            <v>855608</v>
          </cell>
          <cell r="FB94">
            <v>0</v>
          </cell>
          <cell r="FC94">
            <v>182911</v>
          </cell>
          <cell r="FD94">
            <v>1645928.1423306311</v>
          </cell>
          <cell r="FF94">
            <v>725436</v>
          </cell>
          <cell r="FG94">
            <v>0</v>
          </cell>
          <cell r="FH94">
            <v>2.6850000000000001</v>
          </cell>
          <cell r="FI94">
            <v>2.6850000000000001</v>
          </cell>
          <cell r="FJ94">
            <v>4</v>
          </cell>
          <cell r="FK94">
            <v>4</v>
          </cell>
          <cell r="FL94">
            <v>4</v>
          </cell>
          <cell r="FM94">
            <v>1.34</v>
          </cell>
          <cell r="FN94">
            <v>253265.10625000007</v>
          </cell>
          <cell r="FO94">
            <v>200686.8</v>
          </cell>
          <cell r="FP94">
            <v>96074.41</v>
          </cell>
          <cell r="FQ94">
            <v>2644.27</v>
          </cell>
          <cell r="FR94">
            <v>20.69850000000001</v>
          </cell>
          <cell r="FS94">
            <v>0.10000000000000085</v>
          </cell>
          <cell r="FT94">
            <v>1.6154583333333317</v>
          </cell>
          <cell r="FU94">
            <v>56.644812500000015</v>
          </cell>
          <cell r="FV94">
            <v>59532.430329670329</v>
          </cell>
          <cell r="FW94">
            <v>12491.732833333348</v>
          </cell>
          <cell r="FX94">
            <v>20</v>
          </cell>
          <cell r="FY94">
            <v>45</v>
          </cell>
          <cell r="GA94">
            <v>0</v>
          </cell>
          <cell r="GB94">
            <v>79.058770833333298</v>
          </cell>
          <cell r="GC94">
            <v>9.9950347222222184</v>
          </cell>
          <cell r="GD94">
            <v>5599.4417361111118</v>
          </cell>
          <cell r="GE94">
            <v>214.08611111111111</v>
          </cell>
          <cell r="GF94">
            <v>624906.93312500056</v>
          </cell>
          <cell r="GG94" t="str">
            <v xml:space="preserve"> </v>
          </cell>
          <cell r="GH94" t="str">
            <v xml:space="preserve"> </v>
          </cell>
          <cell r="GI94">
            <v>58.263298670200705</v>
          </cell>
          <cell r="GJ94">
            <v>1441.2333333177958</v>
          </cell>
          <cell r="GK94">
            <v>99.999999998714088</v>
          </cell>
          <cell r="GL94">
            <v>2.8550820793433651</v>
          </cell>
          <cell r="GM94">
            <v>25.757855599126628</v>
          </cell>
          <cell r="GN94">
            <v>527.48489350361342</v>
          </cell>
          <cell r="GO94">
            <v>60.815012175617376</v>
          </cell>
          <cell r="GP94">
            <v>30.127981828279133</v>
          </cell>
          <cell r="GQ94">
            <v>9.0570059961034808</v>
          </cell>
          <cell r="GR94">
            <v>76.792900053694396</v>
          </cell>
          <cell r="GS94">
            <v>22.628217210434759</v>
          </cell>
          <cell r="GT94">
            <v>0.57888273587084649</v>
          </cell>
          <cell r="GU94">
            <v>0.87620370370370371</v>
          </cell>
          <cell r="GV94">
            <v>5</v>
          </cell>
          <cell r="GW94">
            <v>1.34</v>
          </cell>
          <cell r="GX94">
            <v>10.34</v>
          </cell>
          <cell r="GY94">
            <v>26.98</v>
          </cell>
          <cell r="GZ94">
            <v>67.066666666666677</v>
          </cell>
          <cell r="HA94">
            <v>61.118819444444448</v>
          </cell>
          <cell r="HB94">
            <v>125.11829861111109</v>
          </cell>
          <cell r="HC94">
            <v>77.250173611111066</v>
          </cell>
          <cell r="HD94">
            <v>19.517395833333335</v>
          </cell>
          <cell r="HE94">
            <v>58.187227840277785</v>
          </cell>
          <cell r="HF94">
            <v>5818.7227840277783</v>
          </cell>
          <cell r="HG94">
            <v>22.764494771951828</v>
          </cell>
          <cell r="HH94">
            <v>0.12191185340236609</v>
          </cell>
          <cell r="HI94">
            <v>353207.4720000003</v>
          </cell>
          <cell r="HJ94">
            <v>1.1856198566338383E-2</v>
          </cell>
          <cell r="HL94">
            <v>126.21116976368675</v>
          </cell>
          <cell r="HM94">
            <v>1.3019568372025205</v>
          </cell>
          <cell r="HN94">
            <v>212.43745372509056</v>
          </cell>
          <cell r="HO94">
            <v>2.4050000000000011</v>
          </cell>
          <cell r="HP94">
            <v>432.28702599166689</v>
          </cell>
          <cell r="HQ94">
            <v>10.849257812499999</v>
          </cell>
          <cell r="HR94">
            <v>199.13548835954026</v>
          </cell>
          <cell r="HS94">
            <v>5.1619366092369505</v>
          </cell>
          <cell r="HT94">
            <v>173.92208333556982</v>
          </cell>
          <cell r="HU94">
            <v>68.317570551245964</v>
          </cell>
          <cell r="HV94">
            <v>14716.978000000008</v>
          </cell>
          <cell r="HW94">
            <v>131.23312500000003</v>
          </cell>
          <cell r="HX94">
            <v>411.27067708333328</v>
          </cell>
          <cell r="HY94">
            <v>924.20864345196719</v>
          </cell>
          <cell r="HZ94">
            <v>1456.198668925462</v>
          </cell>
          <cell r="IA94">
            <v>48.078713407924361</v>
          </cell>
          <cell r="IB94">
            <v>18.183138498087988</v>
          </cell>
          <cell r="IC94">
            <v>872.65563661245801</v>
          </cell>
          <cell r="ID94">
            <v>733.71783432700136</v>
          </cell>
          <cell r="IE94">
            <v>0.94607432351172571</v>
          </cell>
          <cell r="IF94">
            <v>1687</v>
          </cell>
          <cell r="IG94">
            <v>300</v>
          </cell>
          <cell r="IH94">
            <v>1024</v>
          </cell>
          <cell r="II94">
            <v>16.942255728828009</v>
          </cell>
          <cell r="IJ94">
            <v>86.44</v>
          </cell>
          <cell r="IK94">
            <v>62.679999999999993</v>
          </cell>
          <cell r="IL94">
            <v>165.36</v>
          </cell>
          <cell r="IM94">
            <v>45.355671236217468</v>
          </cell>
          <cell r="IN94">
            <v>1286.02</v>
          </cell>
          <cell r="IO94">
            <v>25.001423926850062</v>
          </cell>
          <cell r="IP94">
            <v>0.64947665741124494</v>
          </cell>
          <cell r="IQ94">
            <v>0</v>
          </cell>
          <cell r="IR94">
            <v>3857.7670249417674</v>
          </cell>
          <cell r="IS94">
            <v>0</v>
          </cell>
          <cell r="IU94">
            <v>182.911</v>
          </cell>
          <cell r="IV94">
            <v>214.04</v>
          </cell>
        </row>
        <row r="95">
          <cell r="A95">
            <v>45015</v>
          </cell>
          <cell r="B95">
            <v>2524.963649305555</v>
          </cell>
          <cell r="C95">
            <v>3.1046145833333161</v>
          </cell>
          <cell r="D95">
            <v>1103.4162187499996</v>
          </cell>
          <cell r="E95">
            <v>1.3983124999999923</v>
          </cell>
          <cell r="F95">
            <v>130.34125</v>
          </cell>
          <cell r="G95">
            <v>127.84020833333335</v>
          </cell>
          <cell r="H95">
            <v>120.98125</v>
          </cell>
          <cell r="I95">
            <v>118.63854166666664</v>
          </cell>
          <cell r="J95">
            <v>248.7741666666669</v>
          </cell>
          <cell r="K95">
            <v>342.2285416666665</v>
          </cell>
          <cell r="L95">
            <v>582.76354166666647</v>
          </cell>
          <cell r="M95">
            <v>378.22708333333338</v>
          </cell>
          <cell r="N95">
            <v>272.90083333333331</v>
          </cell>
          <cell r="O95">
            <v>487.18604166666694</v>
          </cell>
          <cell r="P95">
            <v>574.82000000000005</v>
          </cell>
          <cell r="Q95">
            <v>272.48312499999997</v>
          </cell>
          <cell r="R95">
            <v>847.03208750000022</v>
          </cell>
          <cell r="S95">
            <v>0.8125208333333338</v>
          </cell>
          <cell r="T95">
            <v>0.5259999999999998</v>
          </cell>
          <cell r="U95">
            <v>0.3726458333333334</v>
          </cell>
          <cell r="V95">
            <v>1.7092916666666729</v>
          </cell>
          <cell r="W95">
            <v>4.3293749999999998</v>
          </cell>
          <cell r="X95">
            <v>7.2168481140314995</v>
          </cell>
          <cell r="Y95">
            <v>24.545020833333343</v>
          </cell>
          <cell r="Z95">
            <v>21.116041666666671</v>
          </cell>
          <cell r="AA95">
            <v>4.2899791666666669</v>
          </cell>
          <cell r="AB95">
            <v>32.564550460064794</v>
          </cell>
          <cell r="AC95">
            <v>4.8928909078662617</v>
          </cell>
          <cell r="AD95">
            <v>52.655484866454181</v>
          </cell>
          <cell r="AE95">
            <v>9.8870737656147654</v>
          </cell>
          <cell r="AF95">
            <v>64.648809621433912</v>
          </cell>
          <cell r="AG95">
            <v>2108.733923611112</v>
          </cell>
          <cell r="AH95">
            <v>4190.7964212565303</v>
          </cell>
          <cell r="AI95">
            <v>0</v>
          </cell>
          <cell r="AJ95">
            <v>192295</v>
          </cell>
          <cell r="AK95">
            <v>0</v>
          </cell>
          <cell r="AL95">
            <v>78635</v>
          </cell>
          <cell r="AM95">
            <v>0</v>
          </cell>
          <cell r="AN95">
            <v>0</v>
          </cell>
          <cell r="AO95">
            <v>384.05252770117323</v>
          </cell>
          <cell r="AP95">
            <v>0</v>
          </cell>
          <cell r="AQ95">
            <v>45.8850730674109</v>
          </cell>
          <cell r="AR95">
            <v>0</v>
          </cell>
          <cell r="AS95">
            <v>18.763736554023016</v>
          </cell>
          <cell r="AT95">
            <v>0</v>
          </cell>
          <cell r="AU95">
            <v>0</v>
          </cell>
          <cell r="AV95">
            <v>173</v>
          </cell>
          <cell r="AW95">
            <v>384.05252770117323</v>
          </cell>
          <cell r="AX95">
            <v>3.3243754917473503</v>
          </cell>
          <cell r="AZ95">
            <v>0</v>
          </cell>
          <cell r="BA95">
            <v>3.934000939484493</v>
          </cell>
          <cell r="BB95">
            <v>-0.60962544773714278</v>
          </cell>
          <cell r="BC95">
            <v>1.0362208446746646</v>
          </cell>
          <cell r="BD95">
            <v>74.919982271679942</v>
          </cell>
          <cell r="BE95">
            <v>118.33804422065188</v>
          </cell>
          <cell r="BF95">
            <v>74.477387224420525</v>
          </cell>
          <cell r="BG95">
            <v>1475</v>
          </cell>
          <cell r="BH95">
            <v>4.7766374779874106</v>
          </cell>
          <cell r="BI95">
            <v>0.61683213139679394</v>
          </cell>
          <cell r="BJ95">
            <v>4.3297465325231946E-2</v>
          </cell>
          <cell r="BK95">
            <v>0.19749764043267945</v>
          </cell>
          <cell r="BL95">
            <v>0.11460844254517889</v>
          </cell>
          <cell r="BM95">
            <v>4.7528293488281095E-2</v>
          </cell>
          <cell r="BN95">
            <v>35.573326702746336</v>
          </cell>
          <cell r="BO95">
            <v>7.6392060562554516</v>
          </cell>
          <cell r="BP95">
            <v>34.332929255250569</v>
          </cell>
          <cell r="BQ95">
            <v>19.068202246337165</v>
          </cell>
          <cell r="BR95">
            <v>0.56131908626377369</v>
          </cell>
          <cell r="BS95">
            <v>0.47222155687586992</v>
          </cell>
          <cell r="BT95">
            <v>0.374141970800211</v>
          </cell>
          <cell r="BU95">
            <v>0.55333557004702538</v>
          </cell>
          <cell r="BV95">
            <v>1.0362208446746646</v>
          </cell>
          <cell r="BW95">
            <v>1.2587560668952731</v>
          </cell>
          <cell r="BX95">
            <v>0.80923631978251143</v>
          </cell>
          <cell r="BY95">
            <v>0.74665868145632008</v>
          </cell>
          <cell r="BZ95">
            <v>4190.7964200799997</v>
          </cell>
          <cell r="CA95">
            <v>518.12667061001218</v>
          </cell>
          <cell r="CB95">
            <v>171.44854754948224</v>
          </cell>
          <cell r="CC95">
            <v>346.67812306052997</v>
          </cell>
          <cell r="CD95">
            <v>2.8071127372584916</v>
          </cell>
          <cell r="CE95">
            <v>2.9087347925174716</v>
          </cell>
          <cell r="CF95">
            <v>0</v>
          </cell>
          <cell r="CG95">
            <v>67.86</v>
          </cell>
          <cell r="CH95">
            <v>23.38</v>
          </cell>
          <cell r="CI95">
            <v>0</v>
          </cell>
          <cell r="CJ95">
            <v>0</v>
          </cell>
          <cell r="CK95">
            <v>12.34</v>
          </cell>
          <cell r="CL95">
            <v>46.245182460803811</v>
          </cell>
          <cell r="CM95">
            <v>1.1623874029420762</v>
          </cell>
          <cell r="CN95">
            <v>2.866481819480164</v>
          </cell>
          <cell r="CO95">
            <v>100</v>
          </cell>
          <cell r="CP95">
            <v>2.0772467839322624</v>
          </cell>
          <cell r="CQ95">
            <v>0.96917560240414169</v>
          </cell>
          <cell r="CR95">
            <v>0.27795310541094648</v>
          </cell>
          <cell r="CS95">
            <v>57.287273819578587</v>
          </cell>
          <cell r="CT95">
            <v>16.885510115590002</v>
          </cell>
          <cell r="CU95">
            <v>0.30460328925194052</v>
          </cell>
          <cell r="CV95">
            <v>2108.733923611112</v>
          </cell>
          <cell r="CW95">
            <v>12.34</v>
          </cell>
          <cell r="CX95">
            <v>67.86</v>
          </cell>
          <cell r="CY95">
            <v>23.38</v>
          </cell>
          <cell r="CZ95">
            <v>42.195</v>
          </cell>
          <cell r="DA95">
            <v>0.5</v>
          </cell>
          <cell r="DB95">
            <v>0</v>
          </cell>
          <cell r="DC95">
            <v>2.0449999999999999</v>
          </cell>
          <cell r="DD95">
            <v>2.2949999999999999</v>
          </cell>
          <cell r="DE95">
            <v>53.006666666666661</v>
          </cell>
          <cell r="DF95">
            <v>9.923333333333332</v>
          </cell>
          <cell r="DG95">
            <v>5.8633333333333333</v>
          </cell>
          <cell r="DH95">
            <v>3.3633333333333333</v>
          </cell>
          <cell r="DI95">
            <v>13.043333333333335</v>
          </cell>
          <cell r="DJ95">
            <v>2.02</v>
          </cell>
          <cell r="DK95">
            <v>6.3333333333333339E-2</v>
          </cell>
          <cell r="DL95">
            <v>1.2000000000000002E-2</v>
          </cell>
          <cell r="DM95">
            <v>2.2246666666666663</v>
          </cell>
          <cell r="DN95">
            <v>62.086666666666666</v>
          </cell>
          <cell r="DO95">
            <v>1.9733333333333334</v>
          </cell>
          <cell r="DP95">
            <v>14.48</v>
          </cell>
          <cell r="DQ95">
            <v>61.48</v>
          </cell>
          <cell r="DR95">
            <v>0.58666666666666667</v>
          </cell>
          <cell r="DS95">
            <v>4.95</v>
          </cell>
          <cell r="DT95">
            <v>2.7933333333333334</v>
          </cell>
          <cell r="DU95">
            <v>5.1333333333333342E-2</v>
          </cell>
          <cell r="DV95">
            <v>3.6333333333333336E-2</v>
          </cell>
          <cell r="DW95">
            <v>9.0666666666666659E-2</v>
          </cell>
          <cell r="DX95">
            <v>98.013333333333335</v>
          </cell>
          <cell r="DY95">
            <v>60.84</v>
          </cell>
          <cell r="DZ95">
            <v>1.27</v>
          </cell>
          <cell r="EA95">
            <v>6.44</v>
          </cell>
          <cell r="EB95">
            <v>3.57</v>
          </cell>
          <cell r="EC95">
            <v>1.9850000000000001</v>
          </cell>
          <cell r="ED95">
            <v>0.35099999999999998</v>
          </cell>
          <cell r="EE95">
            <v>5.8999999999999997E-2</v>
          </cell>
          <cell r="EF95">
            <v>2.6454545454545455</v>
          </cell>
          <cell r="EG95">
            <v>0.94018518520169891</v>
          </cell>
          <cell r="EH95">
            <v>11</v>
          </cell>
          <cell r="EI95">
            <v>38.129115909688977</v>
          </cell>
          <cell r="EJ95">
            <v>53</v>
          </cell>
          <cell r="EK95">
            <v>1.7252565026097098</v>
          </cell>
          <cell r="EL95">
            <v>1.5543292541940807</v>
          </cell>
          <cell r="EM95">
            <v>17.366215277777776</v>
          </cell>
          <cell r="EN95">
            <v>12.871111111111111</v>
          </cell>
          <cell r="EO95">
            <v>15.244270833333333</v>
          </cell>
          <cell r="EP95">
            <v>5.165243055555556</v>
          </cell>
          <cell r="EQ95">
            <v>7.4014236111111114</v>
          </cell>
          <cell r="ER95">
            <v>11.474618055555556</v>
          </cell>
          <cell r="ES95">
            <v>17.868055555555557</v>
          </cell>
          <cell r="ET95">
            <v>2.7127083333333335</v>
          </cell>
          <cell r="EU95">
            <v>3609550.5465830979</v>
          </cell>
          <cell r="EV95">
            <v>2232310.4840925019</v>
          </cell>
          <cell r="EW95">
            <v>335409.25690177648</v>
          </cell>
          <cell r="EX95">
            <v>677762.10978389962</v>
          </cell>
          <cell r="EY95">
            <v>0</v>
          </cell>
          <cell r="EZ95">
            <v>463203.65</v>
          </cell>
          <cell r="FA95">
            <v>860235.35</v>
          </cell>
          <cell r="FB95">
            <v>0</v>
          </cell>
          <cell r="FC95">
            <v>166017</v>
          </cell>
          <cell r="FD95">
            <v>1609485.9582127517</v>
          </cell>
          <cell r="FF95">
            <v>728154</v>
          </cell>
          <cell r="FG95">
            <v>0</v>
          </cell>
          <cell r="FH95">
            <v>2.2949999999999999</v>
          </cell>
          <cell r="FI95">
            <v>2.2949999999999999</v>
          </cell>
          <cell r="FJ95">
            <v>3.75</v>
          </cell>
          <cell r="FK95">
            <v>3.75</v>
          </cell>
          <cell r="FL95">
            <v>3.75</v>
          </cell>
          <cell r="FM95">
            <v>1.325</v>
          </cell>
          <cell r="FN95">
            <v>254453.26354166641</v>
          </cell>
          <cell r="FO95">
            <v>204516.2</v>
          </cell>
          <cell r="FP95">
            <v>96074.41</v>
          </cell>
          <cell r="FQ95">
            <v>2734.44</v>
          </cell>
          <cell r="FR95">
            <v>20.966395833333348</v>
          </cell>
          <cell r="FS95">
            <v>0.10000000000000085</v>
          </cell>
          <cell r="FT95">
            <v>1.5777708333333322</v>
          </cell>
          <cell r="FU95">
            <v>55.429729166666654</v>
          </cell>
          <cell r="FV95">
            <v>220384.78883280748</v>
          </cell>
          <cell r="FW95">
            <v>12284.136270833334</v>
          </cell>
          <cell r="FX95">
            <v>20</v>
          </cell>
          <cell r="FY95">
            <v>45</v>
          </cell>
          <cell r="GA95">
            <v>0</v>
          </cell>
          <cell r="GB95">
            <v>78.07389583333331</v>
          </cell>
          <cell r="GC95">
            <v>10.450138888888876</v>
          </cell>
          <cell r="GD95">
            <v>5457.5019791666664</v>
          </cell>
          <cell r="GE95">
            <v>210.26239583333319</v>
          </cell>
          <cell r="GF95">
            <v>639029.93056367454</v>
          </cell>
          <cell r="GG95" t="str">
            <v xml:space="preserve"> </v>
          </cell>
          <cell r="GH95" t="str">
            <v xml:space="preserve"> </v>
          </cell>
          <cell r="GI95">
            <v>58.553991938292484</v>
          </cell>
          <cell r="GJ95">
            <v>1353.8666666904464</v>
          </cell>
          <cell r="GK95">
            <v>99.999999971925845</v>
          </cell>
          <cell r="GL95">
            <v>2.866481819480164</v>
          </cell>
          <cell r="GM95">
            <v>28.577144078824762</v>
          </cell>
          <cell r="GN95">
            <v>525.0840340613247</v>
          </cell>
          <cell r="GO95">
            <v>62.48532360706416</v>
          </cell>
          <cell r="GP95">
            <v>29.153614109178921</v>
          </cell>
          <cell r="GQ95">
            <v>8.3610622837569242</v>
          </cell>
          <cell r="GR95">
            <v>76.91901656936021</v>
          </cell>
          <cell r="GS95">
            <v>22.671995816272915</v>
          </cell>
          <cell r="GT95">
            <v>0.40898761436687942</v>
          </cell>
          <cell r="GU95">
            <v>0.70438657407407401</v>
          </cell>
          <cell r="GV95">
            <v>6</v>
          </cell>
          <cell r="GW95">
            <v>1.325</v>
          </cell>
          <cell r="GX95">
            <v>10.39</v>
          </cell>
          <cell r="GY95">
            <v>27.59</v>
          </cell>
          <cell r="GZ95">
            <v>71.5</v>
          </cell>
          <cell r="HA95">
            <v>63.490173611111089</v>
          </cell>
          <cell r="HB95">
            <v>138.6412152777778</v>
          </cell>
          <cell r="HC95">
            <v>80.146145833333421</v>
          </cell>
          <cell r="HD95">
            <v>18.95732638888888</v>
          </cell>
          <cell r="HE95">
            <v>56.600108666666671</v>
          </cell>
          <cell r="HF95">
            <v>5660.0108666666674</v>
          </cell>
          <cell r="HG95">
            <v>10.07968253467511</v>
          </cell>
          <cell r="HH95">
            <v>0.13634515026211955</v>
          </cell>
          <cell r="HI95">
            <v>365546.52849999996</v>
          </cell>
          <cell r="HJ95">
            <v>1.0910749032236294E-2</v>
          </cell>
          <cell r="HL95">
            <v>143.83810959914248</v>
          </cell>
          <cell r="HM95">
            <v>1.2003197039684881</v>
          </cell>
          <cell r="HN95">
            <v>234.39260082971268</v>
          </cell>
          <cell r="HO95">
            <v>1.9866666666666646</v>
          </cell>
          <cell r="HP95">
            <v>430.65785692466721</v>
          </cell>
          <cell r="HQ95">
            <v>11.262955729166668</v>
          </cell>
          <cell r="HR95">
            <v>195.63661115997266</v>
          </cell>
          <cell r="HS95">
            <v>5.4199715071220647</v>
          </cell>
          <cell r="HT95">
            <v>174.61651755235542</v>
          </cell>
          <cell r="HU95">
            <v>67.031417451154908</v>
          </cell>
          <cell r="HV95">
            <v>15231.105354166659</v>
          </cell>
          <cell r="HW95">
            <v>124.4503125</v>
          </cell>
          <cell r="HX95">
            <v>394.92291666666677</v>
          </cell>
          <cell r="HY95">
            <v>861.30419704349254</v>
          </cell>
          <cell r="HZ95">
            <v>1457.2118783973197</v>
          </cell>
          <cell r="IA95">
            <v>48.801272942454155</v>
          </cell>
          <cell r="IB95">
            <v>18.110825788393512</v>
          </cell>
          <cell r="IC95">
            <v>867.60302565826601</v>
          </cell>
          <cell r="ID95">
            <v>729.31936584745824</v>
          </cell>
          <cell r="IE95">
            <v>0.92747754084723644</v>
          </cell>
          <cell r="IF95">
            <v>1705</v>
          </cell>
          <cell r="IG95">
            <v>320</v>
          </cell>
          <cell r="IH95">
            <v>1039</v>
          </cell>
          <cell r="II95">
            <v>14.970217172434147</v>
          </cell>
          <cell r="IJ95">
            <v>86.724999999999994</v>
          </cell>
          <cell r="IK95">
            <v>62.019999999999996</v>
          </cell>
          <cell r="IL95">
            <v>166.87</v>
          </cell>
          <cell r="IM95">
            <v>46.943977682485993</v>
          </cell>
          <cell r="IN95">
            <v>1203.02</v>
          </cell>
          <cell r="IO95">
            <v>24.9974517434168</v>
          </cell>
          <cell r="IP95">
            <v>0.65476814546568185</v>
          </cell>
          <cell r="IQ95">
            <v>0</v>
          </cell>
          <cell r="IR95">
            <v>3609.5505465830979</v>
          </cell>
          <cell r="IS95">
            <v>0</v>
          </cell>
          <cell r="IU95">
            <v>166.017</v>
          </cell>
          <cell r="IV95">
            <v>217.1</v>
          </cell>
        </row>
        <row r="96">
          <cell r="A96">
            <v>45016</v>
          </cell>
          <cell r="B96">
            <v>2548.3274531249981</v>
          </cell>
          <cell r="C96">
            <v>3.0750208333333164</v>
          </cell>
          <cell r="D96">
            <v>1105.4569687500002</v>
          </cell>
          <cell r="E96">
            <v>1.3985729166666583</v>
          </cell>
          <cell r="F96">
            <v>134.32645833333336</v>
          </cell>
          <cell r="G96">
            <v>133.7727083333335</v>
          </cell>
          <cell r="H96">
            <v>128.20395833333345</v>
          </cell>
          <cell r="I96">
            <v>124.1575</v>
          </cell>
          <cell r="J96">
            <v>226.4914583333335</v>
          </cell>
          <cell r="K96">
            <v>327.27625</v>
          </cell>
          <cell r="L96">
            <v>589.29499999999996</v>
          </cell>
          <cell r="M96">
            <v>364.80916666666621</v>
          </cell>
          <cell r="N96">
            <v>266.99624999999997</v>
          </cell>
          <cell r="O96">
            <v>489.31208333333348</v>
          </cell>
          <cell r="P96">
            <v>627.37874999999997</v>
          </cell>
          <cell r="Q96">
            <v>269.33395833333356</v>
          </cell>
          <cell r="R96">
            <v>852.62185000000034</v>
          </cell>
          <cell r="S96">
            <v>0.80427083333333249</v>
          </cell>
          <cell r="T96">
            <v>0.52932291666666653</v>
          </cell>
          <cell r="U96">
            <v>0.34762499999999991</v>
          </cell>
          <cell r="V96">
            <v>1.6794166666666672</v>
          </cell>
          <cell r="W96">
            <v>3.9151550387596892</v>
          </cell>
          <cell r="X96">
            <v>7.2009652355874501</v>
          </cell>
          <cell r="Y96">
            <v>24.778520833333342</v>
          </cell>
          <cell r="Z96">
            <v>20.933083333333343</v>
          </cell>
          <cell r="AA96">
            <v>4.2351250000000036</v>
          </cell>
          <cell r="AB96">
            <v>30.483139810612158</v>
          </cell>
          <cell r="AC96">
            <v>4.9550314245959237</v>
          </cell>
          <cell r="AD96">
            <v>54.555419941693948</v>
          </cell>
          <cell r="AE96">
            <v>10.006408823097969</v>
          </cell>
          <cell r="AF96">
            <v>68.641919447231842</v>
          </cell>
          <cell r="AG96">
            <v>2123.7502325581395</v>
          </cell>
          <cell r="AH96">
            <v>4195.716004436621</v>
          </cell>
          <cell r="AI96">
            <v>0</v>
          </cell>
          <cell r="AJ96">
            <v>203487</v>
          </cell>
          <cell r="AK96">
            <v>0</v>
          </cell>
          <cell r="AL96">
            <v>84515</v>
          </cell>
          <cell r="AM96">
            <v>0</v>
          </cell>
          <cell r="AN96">
            <v>0</v>
          </cell>
          <cell r="AO96">
            <v>379.84572599965645</v>
          </cell>
          <cell r="AP96">
            <v>0</v>
          </cell>
          <cell r="AQ96">
            <v>48.498754392535005</v>
          </cell>
          <cell r="AR96">
            <v>0</v>
          </cell>
          <cell r="AS96">
            <v>20.143165054696841</v>
          </cell>
          <cell r="AT96">
            <v>0</v>
          </cell>
          <cell r="AU96">
            <v>0</v>
          </cell>
          <cell r="AV96">
            <v>174</v>
          </cell>
          <cell r="AW96">
            <v>379.84572599965645</v>
          </cell>
          <cell r="AX96">
            <v>3.3580352391645283</v>
          </cell>
          <cell r="AZ96">
            <v>0</v>
          </cell>
          <cell r="BA96">
            <v>4.2586636650366367</v>
          </cell>
          <cell r="BB96">
            <v>-0.90062842587210845</v>
          </cell>
          <cell r="BC96">
            <v>1.0123361044200345</v>
          </cell>
          <cell r="BD96">
            <v>73.019603279971562</v>
          </cell>
          <cell r="BE96">
            <v>126.82010049710446</v>
          </cell>
          <cell r="BF96">
            <v>73.162747367880044</v>
          </cell>
          <cell r="BG96">
            <v>1474.94</v>
          </cell>
          <cell r="BH96">
            <v>4.7280870622956037</v>
          </cell>
          <cell r="BI96">
            <v>0.55651986121081576</v>
          </cell>
          <cell r="BJ96">
            <v>4.9834601579325198E-2</v>
          </cell>
          <cell r="BK96">
            <v>0.3136668900055834</v>
          </cell>
          <cell r="BL96">
            <v>0.12779922629018106</v>
          </cell>
          <cell r="BM96">
            <v>4.0082384142936897E-2</v>
          </cell>
          <cell r="BN96">
            <v>35.047292395104897</v>
          </cell>
          <cell r="BO96">
            <v>7.4951318473193478</v>
          </cell>
          <cell r="BP96">
            <v>34.621719599844596</v>
          </cell>
          <cell r="BQ96">
            <v>18.955383158508162</v>
          </cell>
          <cell r="BR96">
            <v>0.47654161810411816</v>
          </cell>
          <cell r="BS96">
            <v>0.47508474164724163</v>
          </cell>
          <cell r="BT96">
            <v>0.36894789238539238</v>
          </cell>
          <cell r="BU96">
            <v>0.65427374708624719</v>
          </cell>
          <cell r="BV96">
            <v>1.0123361044200345</v>
          </cell>
          <cell r="BW96">
            <v>1.2288464782747404</v>
          </cell>
          <cell r="BX96">
            <v>0.79404749128671304</v>
          </cell>
          <cell r="BY96">
            <v>0.81544774669774678</v>
          </cell>
          <cell r="BZ96">
            <v>4195.7160000000013</v>
          </cell>
          <cell r="CA96">
            <v>519.82425679401013</v>
          </cell>
          <cell r="CB96">
            <v>172.24145267120798</v>
          </cell>
          <cell r="CC96">
            <v>347.58280412280214</v>
          </cell>
          <cell r="CD96">
            <v>2.8486008731334977</v>
          </cell>
          <cell r="CE96">
            <v>2.62846898477135</v>
          </cell>
          <cell r="CF96">
            <v>0</v>
          </cell>
          <cell r="CG96">
            <v>67.41</v>
          </cell>
          <cell r="CH96">
            <v>23.9</v>
          </cell>
          <cell r="CI96">
            <v>0</v>
          </cell>
          <cell r="CJ96">
            <v>0</v>
          </cell>
          <cell r="CK96">
            <v>12.15</v>
          </cell>
          <cell r="CL96">
            <v>45.793806003854783</v>
          </cell>
          <cell r="CM96">
            <v>1.1837014375171677</v>
          </cell>
          <cell r="CN96">
            <v>2.869846785225719</v>
          </cell>
          <cell r="CO96">
            <v>100</v>
          </cell>
          <cell r="CP96">
            <v>2.1406409340838914</v>
          </cell>
          <cell r="CQ96">
            <v>0.97874331738321807</v>
          </cell>
          <cell r="CR96">
            <v>0.23865098769741869</v>
          </cell>
          <cell r="CS96">
            <v>55.648965323137688</v>
          </cell>
          <cell r="CT96">
            <v>17.171080965122201</v>
          </cell>
          <cell r="CU96">
            <v>0.34270107962015672</v>
          </cell>
          <cell r="CV96">
            <v>2123.7502325581395</v>
          </cell>
          <cell r="CW96">
            <v>12.15</v>
          </cell>
          <cell r="CX96">
            <v>67.41</v>
          </cell>
          <cell r="CY96">
            <v>23.9</v>
          </cell>
          <cell r="CZ96">
            <v>42.05</v>
          </cell>
          <cell r="DA96">
            <v>0.55000000000000004</v>
          </cell>
          <cell r="DB96">
            <v>0</v>
          </cell>
          <cell r="DC96">
            <v>1.92</v>
          </cell>
          <cell r="DD96">
            <v>1.9975000000000001</v>
          </cell>
          <cell r="DE96">
            <v>52.884999999999998</v>
          </cell>
          <cell r="DF96">
            <v>9.1549999999999994</v>
          </cell>
          <cell r="DG96">
            <v>6.07</v>
          </cell>
          <cell r="DH96">
            <v>3.5150000000000001</v>
          </cell>
          <cell r="DI96">
            <v>12.775</v>
          </cell>
          <cell r="DJ96">
            <v>1.885</v>
          </cell>
          <cell r="DK96">
            <v>6.6500000000000004E-2</v>
          </cell>
          <cell r="DL96">
            <v>1.15E-2</v>
          </cell>
          <cell r="DM96">
            <v>2.105</v>
          </cell>
          <cell r="DN96">
            <v>62.094999999999999</v>
          </cell>
          <cell r="DO96">
            <v>1.44</v>
          </cell>
          <cell r="DP96">
            <v>13.785</v>
          </cell>
          <cell r="DQ96">
            <v>60.92</v>
          </cell>
          <cell r="DR96">
            <v>0.41499999999999998</v>
          </cell>
          <cell r="DS96">
            <v>6.18</v>
          </cell>
          <cell r="DT96">
            <v>3.2749999999999999</v>
          </cell>
          <cell r="DU96">
            <v>3.9E-2</v>
          </cell>
          <cell r="DV96">
            <v>4.2500000000000003E-2</v>
          </cell>
          <cell r="DW96">
            <v>7.9499999999999987E-2</v>
          </cell>
          <cell r="DX96">
            <v>98.394999999999996</v>
          </cell>
          <cell r="DY96">
            <v>62.76</v>
          </cell>
          <cell r="DZ96">
            <v>0.4</v>
          </cell>
          <cell r="EA96">
            <v>5.25</v>
          </cell>
          <cell r="EB96">
            <v>2.9350000000000001</v>
          </cell>
          <cell r="EC96">
            <v>0.91</v>
          </cell>
          <cell r="ED96">
            <v>0.33750000000000002</v>
          </cell>
          <cell r="EE96">
            <v>6.7500000000000004E-2</v>
          </cell>
          <cell r="EF96">
            <v>2.6749999999999998</v>
          </cell>
          <cell r="EG96">
            <v>0.99484953704813961</v>
          </cell>
          <cell r="EH96">
            <v>12</v>
          </cell>
          <cell r="EI96">
            <v>33.896350432110928</v>
          </cell>
          <cell r="EJ96">
            <v>50</v>
          </cell>
          <cell r="EK96">
            <v>1.5703196315734231</v>
          </cell>
          <cell r="EL96">
            <v>1.4336087975799621</v>
          </cell>
          <cell r="EM96">
            <v>11.089728682170543</v>
          </cell>
          <cell r="EN96">
            <v>15.586511627906976</v>
          </cell>
          <cell r="EO96">
            <v>4.5806976744186043</v>
          </cell>
          <cell r="EP96">
            <v>4.782558139534884</v>
          </cell>
          <cell r="EQ96">
            <v>9.8968604651162799</v>
          </cell>
          <cell r="ER96">
            <v>19.268682170542636</v>
          </cell>
          <cell r="ES96">
            <v>24.086162790697674</v>
          </cell>
          <cell r="ET96">
            <v>6.4316666666666666</v>
          </cell>
          <cell r="EU96">
            <v>3750374.4572292715</v>
          </cell>
          <cell r="EV96">
            <v>2095542.2769002852</v>
          </cell>
          <cell r="EW96">
            <v>340630.1942031373</v>
          </cell>
          <cell r="EX96">
            <v>687883.62547383946</v>
          </cell>
          <cell r="EY96">
            <v>0</v>
          </cell>
          <cell r="EZ96">
            <v>470037.75</v>
          </cell>
          <cell r="FA96">
            <v>872927.25</v>
          </cell>
          <cell r="FB96">
            <v>0</v>
          </cell>
          <cell r="FC96">
            <v>146618</v>
          </cell>
          <cell r="FD96">
            <v>1593724.790108375</v>
          </cell>
          <cell r="FF96">
            <v>733272</v>
          </cell>
          <cell r="FG96">
            <v>0</v>
          </cell>
          <cell r="FH96">
            <v>1.9975000000000001</v>
          </cell>
          <cell r="FI96">
            <v>1.9975000000000001</v>
          </cell>
          <cell r="FJ96">
            <v>3</v>
          </cell>
          <cell r="FK96">
            <v>3</v>
          </cell>
          <cell r="FL96">
            <v>3</v>
          </cell>
          <cell r="FM96">
            <v>1.4450000000000001</v>
          </cell>
          <cell r="FN96">
            <v>256962.55625000005</v>
          </cell>
          <cell r="FO96">
            <v>197078.7</v>
          </cell>
          <cell r="FP96">
            <v>96074.41</v>
          </cell>
          <cell r="FQ96">
            <v>2779.49</v>
          </cell>
          <cell r="FR96">
            <v>20.991104166666673</v>
          </cell>
          <cell r="FS96">
            <v>0.10000000000000085</v>
          </cell>
          <cell r="FT96">
            <v>1.6647916666666647</v>
          </cell>
          <cell r="FU96">
            <v>56.687833333333373</v>
          </cell>
          <cell r="FV96">
            <v>247942.97875000007</v>
          </cell>
          <cell r="FW96">
            <v>12399.52202083333</v>
          </cell>
          <cell r="FX96">
            <v>20</v>
          </cell>
          <cell r="FY96">
            <v>45</v>
          </cell>
          <cell r="GA96">
            <v>0</v>
          </cell>
          <cell r="GB96">
            <v>79.443729166666699</v>
          </cell>
          <cell r="GC96">
            <v>10.2403488372093</v>
          </cell>
          <cell r="GD96">
            <v>5674.4558914728632</v>
          </cell>
          <cell r="GE96">
            <v>213.1167829457365</v>
          </cell>
          <cell r="GF96">
            <v>648692.42812500102</v>
          </cell>
          <cell r="GG96" t="str">
            <v xml:space="preserve"> </v>
          </cell>
          <cell r="GH96" t="str">
            <v xml:space="preserve"> </v>
          </cell>
          <cell r="GI96">
            <v>58.792447434832951</v>
          </cell>
          <cell r="GJ96">
            <v>1432.583333349321</v>
          </cell>
          <cell r="GK96">
            <v>99.999999894258337</v>
          </cell>
          <cell r="GL96">
            <v>2.869846785225719</v>
          </cell>
          <cell r="GM96">
            <v>25.606043642197285</v>
          </cell>
          <cell r="GN96">
            <v>527.44584931663553</v>
          </cell>
          <cell r="GO96">
            <v>63.746827582919529</v>
          </cell>
          <cell r="GP96">
            <v>29.14630870957528</v>
          </cell>
          <cell r="GQ96">
            <v>7.1068637075051813</v>
          </cell>
          <cell r="GR96">
            <v>76.061885761781454</v>
          </cell>
          <cell r="GS96">
            <v>23.469704983578378</v>
          </cell>
          <cell r="GT96">
            <v>0.46840925464016897</v>
          </cell>
          <cell r="GU96">
            <v>0.72643518518518524</v>
          </cell>
          <cell r="GV96">
            <v>5</v>
          </cell>
          <cell r="GW96">
            <v>1.4450000000000001</v>
          </cell>
          <cell r="GX96">
            <v>11.05</v>
          </cell>
          <cell r="GY96">
            <v>24.32</v>
          </cell>
          <cell r="GZ96">
            <v>68</v>
          </cell>
          <cell r="HA96">
            <v>62.048565891472848</v>
          </cell>
          <cell r="HB96">
            <v>134.69434108527128</v>
          </cell>
          <cell r="HC96">
            <v>76.176434108527104</v>
          </cell>
          <cell r="HD96">
            <v>18.89131782945736</v>
          </cell>
          <cell r="HE96">
            <v>63.884945317829477</v>
          </cell>
          <cell r="HF96">
            <v>6388.4945317829479</v>
          </cell>
          <cell r="HG96">
            <v>18.037629018420727</v>
          </cell>
          <cell r="HH96">
            <v>0.10227247474716332</v>
          </cell>
          <cell r="HI96">
            <v>368035.60300000024</v>
          </cell>
          <cell r="HJ96">
            <v>8.7372201043303763E-3</v>
          </cell>
          <cell r="HL96">
            <v>146.01912961018834</v>
          </cell>
          <cell r="HM96">
            <v>0.95239157022775611</v>
          </cell>
          <cell r="HN96">
            <v>220.03193907452993</v>
          </cell>
          <cell r="HO96">
            <v>1.605000000000004</v>
          </cell>
          <cell r="HP96">
            <v>433.78940371307397</v>
          </cell>
          <cell r="HQ96">
            <v>11.965358527131782</v>
          </cell>
          <cell r="HR96">
            <v>199.13157748613685</v>
          </cell>
          <cell r="HS96">
            <v>5.3096452036219519</v>
          </cell>
          <cell r="HT96">
            <v>174.82150018485922</v>
          </cell>
          <cell r="HU96">
            <v>68.032446475434668</v>
          </cell>
          <cell r="HV96">
            <v>15334.816791666677</v>
          </cell>
          <cell r="HW96">
            <v>130.11515625000007</v>
          </cell>
          <cell r="HX96">
            <v>395.11161458333333</v>
          </cell>
          <cell r="HY96">
            <v>893.85803359034844</v>
          </cell>
          <cell r="HZ96">
            <v>1469.8567165839643</v>
          </cell>
          <cell r="IA96">
            <v>46.971410789387477</v>
          </cell>
          <cell r="IB96">
            <v>18.089590386895431</v>
          </cell>
          <cell r="IC96">
            <v>874.6043651714532</v>
          </cell>
          <cell r="ID96">
            <v>735.71136321371205</v>
          </cell>
          <cell r="IE96">
            <v>1.0232216394716396</v>
          </cell>
          <cell r="IF96">
            <v>1711</v>
          </cell>
          <cell r="IG96">
            <v>350</v>
          </cell>
          <cell r="IH96">
            <v>1047</v>
          </cell>
          <cell r="II96">
            <v>22.734192414803349</v>
          </cell>
          <cell r="IJ96">
            <v>86.76</v>
          </cell>
          <cell r="IK96">
            <v>64.63</v>
          </cell>
          <cell r="IL96">
            <v>288.72000000000003</v>
          </cell>
          <cell r="IM96">
            <v>48.452297742117963</v>
          </cell>
          <cell r="IN96">
            <v>937.52</v>
          </cell>
          <cell r="IO96">
            <v>19.998743754869235</v>
          </cell>
          <cell r="IP96">
            <v>0.65733715056023789</v>
          </cell>
          <cell r="IQ96">
            <v>0</v>
          </cell>
          <cell r="IR96">
            <v>3750.3744572292717</v>
          </cell>
          <cell r="IS96">
            <v>0</v>
          </cell>
          <cell r="IU96">
            <v>146.61799999999999</v>
          </cell>
          <cell r="IV96">
            <v>158.91</v>
          </cell>
        </row>
        <row r="97">
          <cell r="A97">
            <v>45017</v>
          </cell>
          <cell r="B97">
            <v>2526.4254496527765</v>
          </cell>
          <cell r="C97">
            <v>3.0721145833333185</v>
          </cell>
          <cell r="D97">
            <v>1102.8907499999996</v>
          </cell>
          <cell r="E97">
            <v>1.3984687499999922</v>
          </cell>
          <cell r="F97">
            <v>134.07354166666661</v>
          </cell>
          <cell r="G97">
            <v>136.54979166666669</v>
          </cell>
          <cell r="H97">
            <v>129.63291666666666</v>
          </cell>
          <cell r="I97">
            <v>127.2604166666666</v>
          </cell>
          <cell r="J97">
            <v>227.17416666666682</v>
          </cell>
          <cell r="K97">
            <v>371.20520833333308</v>
          </cell>
          <cell r="L97">
            <v>619.71333333333337</v>
          </cell>
          <cell r="M97">
            <v>357.65145833333293</v>
          </cell>
          <cell r="N97">
            <v>272.2329166666666</v>
          </cell>
          <cell r="O97">
            <v>495.53020833333323</v>
          </cell>
          <cell r="P97">
            <v>615.0177083333333</v>
          </cell>
          <cell r="Q97">
            <v>290.78208333333333</v>
          </cell>
          <cell r="R97">
            <v>838.29711250000037</v>
          </cell>
          <cell r="S97">
            <v>0.74481249999999954</v>
          </cell>
          <cell r="T97">
            <v>0.54982291666666705</v>
          </cell>
          <cell r="U97">
            <v>0.3838750000000003</v>
          </cell>
          <cell r="V97">
            <v>1.6768541666666708</v>
          </cell>
          <cell r="W97">
            <v>3.201597222222222</v>
          </cell>
          <cell r="X97">
            <v>7.0996983889889584</v>
          </cell>
          <cell r="Y97">
            <v>24.484729166666682</v>
          </cell>
          <cell r="Z97">
            <v>20.982625000000027</v>
          </cell>
          <cell r="AA97">
            <v>4.0215208333333319</v>
          </cell>
          <cell r="AB97">
            <v>29.422597640172743</v>
          </cell>
          <cell r="AC97">
            <v>3.9417778219770474</v>
          </cell>
          <cell r="AD97">
            <v>56.611360004641888</v>
          </cell>
          <cell r="AE97">
            <v>10.024264533208317</v>
          </cell>
          <cell r="AF97">
            <v>50.427281181173825</v>
          </cell>
          <cell r="AG97">
            <v>2137.9063194444457</v>
          </cell>
          <cell r="AH97">
            <v>4292.1013175860817</v>
          </cell>
          <cell r="AI97">
            <v>0</v>
          </cell>
          <cell r="AJ97">
            <v>126719</v>
          </cell>
          <cell r="AK97">
            <v>0</v>
          </cell>
          <cell r="AL97">
            <v>89720</v>
          </cell>
          <cell r="AM97">
            <v>0</v>
          </cell>
          <cell r="AN97">
            <v>0</v>
          </cell>
          <cell r="AO97">
            <v>371.12139292847513</v>
          </cell>
          <cell r="AP97">
            <v>0</v>
          </cell>
          <cell r="AQ97">
            <v>29.523767176882014</v>
          </cell>
          <cell r="AR97">
            <v>0</v>
          </cell>
          <cell r="AS97">
            <v>20.903514004291814</v>
          </cell>
          <cell r="AT97">
            <v>0</v>
          </cell>
          <cell r="AU97">
            <v>0</v>
          </cell>
          <cell r="AV97">
            <v>172</v>
          </cell>
          <cell r="AW97">
            <v>371.12139292847513</v>
          </cell>
          <cell r="AX97">
            <v>3.4127949536147821</v>
          </cell>
          <cell r="AZ97">
            <v>0</v>
          </cell>
          <cell r="BA97">
            <v>3.8884380293107177</v>
          </cell>
          <cell r="BB97">
            <v>-0.47564307569593556</v>
          </cell>
          <cell r="BC97">
            <v>1.023203462460067</v>
          </cell>
          <cell r="BD97">
            <v>74.662118143800015</v>
          </cell>
          <cell r="BE97">
            <v>113.93705400297026</v>
          </cell>
          <cell r="BF97">
            <v>70.960426201895643</v>
          </cell>
          <cell r="BG97">
            <v>1465.88</v>
          </cell>
          <cell r="BH97">
            <v>4.659502767158755</v>
          </cell>
          <cell r="BI97">
            <v>0.62142498869263452</v>
          </cell>
          <cell r="BJ97">
            <v>4.9167947488175455E-2</v>
          </cell>
          <cell r="BK97">
            <v>0.23510847685212746</v>
          </cell>
          <cell r="BL97">
            <v>0.12791464339466319</v>
          </cell>
          <cell r="BM97">
            <v>4.3581813205842125E-2</v>
          </cell>
          <cell r="BN97">
            <v>35.474141792778219</v>
          </cell>
          <cell r="BO97">
            <v>7.475549956726562</v>
          </cell>
          <cell r="BP97">
            <v>34.673631504626428</v>
          </cell>
          <cell r="BQ97">
            <v>18.862709558660512</v>
          </cell>
          <cell r="BR97">
            <v>0.57050528127585887</v>
          </cell>
          <cell r="BS97">
            <v>0.47423601764329842</v>
          </cell>
          <cell r="BT97">
            <v>0.37491859482758311</v>
          </cell>
          <cell r="BU97">
            <v>0.57259833529679494</v>
          </cell>
          <cell r="BV97">
            <v>1.023203462460067</v>
          </cell>
          <cell r="BW97">
            <v>1.2388774588856086</v>
          </cell>
          <cell r="BX97">
            <v>0.80231473862957015</v>
          </cell>
          <cell r="BY97">
            <v>0.73962852341548413</v>
          </cell>
          <cell r="BZ97">
            <v>4292.1010843200002</v>
          </cell>
          <cell r="CA97">
            <v>520.1384487359303</v>
          </cell>
          <cell r="CB97">
            <v>179.69623333599193</v>
          </cell>
          <cell r="CC97">
            <v>340.44221539993839</v>
          </cell>
          <cell r="CD97">
            <v>2.7840022670587898</v>
          </cell>
          <cell r="CE97">
            <v>2.9289466214832371</v>
          </cell>
          <cell r="CF97">
            <v>0</v>
          </cell>
          <cell r="CG97">
            <v>67.819999999999993</v>
          </cell>
          <cell r="CH97">
            <v>23.4</v>
          </cell>
          <cell r="CI97">
            <v>0</v>
          </cell>
          <cell r="CJ97">
            <v>0</v>
          </cell>
          <cell r="CK97">
            <v>12.035</v>
          </cell>
          <cell r="CL97">
            <v>46.148770661000839</v>
          </cell>
          <cell r="CM97">
            <v>1.1669049590633513</v>
          </cell>
          <cell r="CN97">
            <v>2.9357736554856362</v>
          </cell>
          <cell r="CO97">
            <v>100</v>
          </cell>
          <cell r="CP97">
            <v>2.1695586330430214</v>
          </cell>
          <cell r="CQ97">
            <v>0.95255531944501826</v>
          </cell>
          <cell r="CR97">
            <v>0.29068100112674261</v>
          </cell>
          <cell r="CS97">
            <v>54.015712880599942</v>
          </cell>
          <cell r="CT97">
            <v>16.504933729980056</v>
          </cell>
          <cell r="CU97">
            <v>0.43977959131564148</v>
          </cell>
          <cell r="CV97">
            <v>2137.9063194444457</v>
          </cell>
          <cell r="CW97">
            <v>12.035</v>
          </cell>
          <cell r="CX97">
            <v>67.819999999999993</v>
          </cell>
          <cell r="CY97">
            <v>23.4</v>
          </cell>
          <cell r="CZ97">
            <v>43.625</v>
          </cell>
          <cell r="DA97">
            <v>0.5</v>
          </cell>
          <cell r="DB97">
            <v>0</v>
          </cell>
          <cell r="DC97">
            <v>1.92</v>
          </cell>
          <cell r="DD97">
            <v>1.7705</v>
          </cell>
          <cell r="DE97">
            <v>53.251108581341136</v>
          </cell>
          <cell r="DF97">
            <v>9.4700000000000006</v>
          </cell>
          <cell r="DG97">
            <v>6.0566666666666675</v>
          </cell>
          <cell r="DH97">
            <v>3.1833333333333336</v>
          </cell>
          <cell r="DI97">
            <v>12.72</v>
          </cell>
          <cell r="DJ97">
            <v>1.98</v>
          </cell>
          <cell r="DK97">
            <v>6.5000000000000002E-2</v>
          </cell>
          <cell r="DL97">
            <v>1.1666666666666667E-2</v>
          </cell>
          <cell r="DM97">
            <v>2.1034531227120206</v>
          </cell>
          <cell r="DN97">
            <v>60.976666666666667</v>
          </cell>
          <cell r="DO97">
            <v>2.06</v>
          </cell>
          <cell r="DP97">
            <v>13.966088000000001</v>
          </cell>
          <cell r="DQ97">
            <v>62.473333333333329</v>
          </cell>
          <cell r="DR97">
            <v>0.46333333333333332</v>
          </cell>
          <cell r="DS97">
            <v>4.1399999999999997</v>
          </cell>
          <cell r="DT97">
            <v>2.4733333333333332</v>
          </cell>
          <cell r="DU97">
            <v>5.733333333333334E-2</v>
          </cell>
          <cell r="DV97">
            <v>4.4999999999999998E-2</v>
          </cell>
          <cell r="DW97">
            <v>6.7000000000000004E-2</v>
          </cell>
          <cell r="DX97">
            <v>98.11</v>
          </cell>
          <cell r="DY97">
            <v>62.52</v>
          </cell>
          <cell r="DZ97">
            <v>0.45500000000000002</v>
          </cell>
          <cell r="EA97">
            <v>5.1133333333333333</v>
          </cell>
          <cell r="EB97">
            <v>3.3333333333333335</v>
          </cell>
          <cell r="EC97">
            <v>1.1299999999999999</v>
          </cell>
          <cell r="ED97">
            <v>0.34866666666666668</v>
          </cell>
          <cell r="EE97">
            <v>6.533333333333334E-2</v>
          </cell>
          <cell r="EF97">
            <v>2.6363636363636362</v>
          </cell>
          <cell r="EG97">
            <v>0.97711805554718012</v>
          </cell>
          <cell r="EH97">
            <v>11</v>
          </cell>
          <cell r="EI97">
            <v>44.116533601889365</v>
          </cell>
          <cell r="EJ97">
            <v>57</v>
          </cell>
          <cell r="EK97">
            <v>1.6596040404196006</v>
          </cell>
          <cell r="EL97">
            <v>1.6433663005033439</v>
          </cell>
          <cell r="EM97">
            <v>27.896493055555556</v>
          </cell>
          <cell r="EN97">
            <v>28.010451388888889</v>
          </cell>
          <cell r="EO97">
            <v>24.786805555555556</v>
          </cell>
          <cell r="EP97">
            <v>17.427048611111111</v>
          </cell>
          <cell r="EQ97">
            <v>16.174930555555555</v>
          </cell>
          <cell r="ER97">
            <v>24.555729166666666</v>
          </cell>
          <cell r="ES97">
            <v>33.678680555555559</v>
          </cell>
          <cell r="ET97">
            <v>21.555138888888887</v>
          </cell>
          <cell r="EU97">
            <v>3969323.9893727442</v>
          </cell>
          <cell r="EV97">
            <v>2062975.039518985</v>
          </cell>
          <cell r="EW97">
            <v>276379.03891141323</v>
          </cell>
          <cell r="EX97">
            <v>702854.58049797034</v>
          </cell>
          <cell r="EY97">
            <v>0</v>
          </cell>
          <cell r="EZ97">
            <v>414330.88</v>
          </cell>
          <cell r="FA97">
            <v>880453.12</v>
          </cell>
          <cell r="FB97">
            <v>0</v>
          </cell>
          <cell r="FC97">
            <v>197448</v>
          </cell>
          <cell r="FD97">
            <v>1592890.5330026569</v>
          </cell>
          <cell r="FF97">
            <v>781222</v>
          </cell>
          <cell r="FG97">
            <v>0</v>
          </cell>
          <cell r="FH97">
            <v>1.7705</v>
          </cell>
          <cell r="FI97">
            <v>1.7705</v>
          </cell>
          <cell r="FJ97">
            <v>4.0999999999999996</v>
          </cell>
          <cell r="FK97">
            <v>4.0999999999999996</v>
          </cell>
          <cell r="FL97">
            <v>4.0999999999999996</v>
          </cell>
          <cell r="FM97">
            <v>1.2733333333333334</v>
          </cell>
          <cell r="FN97">
            <v>252536.20312499968</v>
          </cell>
          <cell r="FO97">
            <v>205377.4</v>
          </cell>
          <cell r="FP97">
            <v>96074.41</v>
          </cell>
          <cell r="FQ97">
            <v>2708.44</v>
          </cell>
          <cell r="FR97">
            <v>20.822666666666688</v>
          </cell>
          <cell r="FS97">
            <v>0.10000000000000085</v>
          </cell>
          <cell r="FT97">
            <v>1.6235833333333323</v>
          </cell>
          <cell r="FU97">
            <v>59.556770833333331</v>
          </cell>
          <cell r="FV97">
            <v>240249.69520833317</v>
          </cell>
          <cell r="FW97">
            <v>10883.791583333326</v>
          </cell>
          <cell r="FX97">
            <v>23</v>
          </cell>
          <cell r="FY97">
            <v>45</v>
          </cell>
          <cell r="GA97">
            <v>0</v>
          </cell>
          <cell r="GB97">
            <v>82.103020833333346</v>
          </cell>
          <cell r="GC97">
            <v>10.263125</v>
          </cell>
          <cell r="GD97">
            <v>5405.1083333333345</v>
          </cell>
          <cell r="GE97">
            <v>210.23750000000001</v>
          </cell>
          <cell r="GF97">
            <v>658810.41711899871</v>
          </cell>
          <cell r="GG97" t="str">
            <v xml:space="preserve"> </v>
          </cell>
          <cell r="GH97" t="str">
            <v xml:space="preserve"> </v>
          </cell>
          <cell r="GI97">
            <v>58.908879838952977</v>
          </cell>
          <cell r="GJ97">
            <v>1407.0499999879394</v>
          </cell>
          <cell r="GK97">
            <v>99.999994565224242</v>
          </cell>
          <cell r="GL97">
            <v>2.9357736554856362</v>
          </cell>
          <cell r="GM97">
            <v>21.120731550197661</v>
          </cell>
          <cell r="GN97">
            <v>526.84696677959039</v>
          </cell>
          <cell r="GO97">
            <v>63.571315081354562</v>
          </cell>
          <cell r="GP97">
            <v>27.911296529435081</v>
          </cell>
          <cell r="GQ97">
            <v>8.5173883892103621</v>
          </cell>
          <cell r="GR97">
            <v>76.12089691642376</v>
          </cell>
          <cell r="GS97">
            <v>23.259349771970708</v>
          </cell>
          <cell r="GT97">
            <v>0.61975331160552294</v>
          </cell>
          <cell r="GU97">
            <v>0.72953703703703709</v>
          </cell>
          <cell r="GV97">
            <v>6</v>
          </cell>
          <cell r="GW97">
            <v>1.2733333333333334</v>
          </cell>
          <cell r="GX97">
            <v>9.8800000000000008</v>
          </cell>
          <cell r="GY97">
            <v>24.28</v>
          </cell>
          <cell r="GZ97">
            <v>67.8</v>
          </cell>
          <cell r="HA97">
            <v>63.333854166666647</v>
          </cell>
          <cell r="HB97">
            <v>126.533125</v>
          </cell>
          <cell r="HC97">
            <v>81.132604166666596</v>
          </cell>
          <cell r="HD97">
            <v>21.230416666666667</v>
          </cell>
          <cell r="HE97">
            <v>60.976005225694486</v>
          </cell>
          <cell r="HF97">
            <v>6097.6005225694489</v>
          </cell>
          <cell r="HG97">
            <v>16.723962122984215</v>
          </cell>
          <cell r="HH97">
            <v>0.17897054099894366</v>
          </cell>
          <cell r="HI97">
            <v>359234.60600000026</v>
          </cell>
          <cell r="HJ97">
            <v>1.4305469745746383E-2</v>
          </cell>
          <cell r="HL97">
            <v>118.44815953346281</v>
          </cell>
          <cell r="HM97">
            <v>1.5728711079073401</v>
          </cell>
          <cell r="HN97">
            <v>229.21944883544276</v>
          </cell>
          <cell r="HO97">
            <v>1.8900000000000006</v>
          </cell>
          <cell r="HP97">
            <v>435.45174124476659</v>
          </cell>
          <cell r="HQ97">
            <v>24.260659722222226</v>
          </cell>
          <cell r="HR97">
            <v>196.91548230825552</v>
          </cell>
          <cell r="HS97">
            <v>4.9609324619372597</v>
          </cell>
          <cell r="HT97">
            <v>178.83755489942007</v>
          </cell>
          <cell r="HU97">
            <v>69.513090378920154</v>
          </cell>
          <cell r="HV97">
            <v>14968.108583333353</v>
          </cell>
          <cell r="HW97">
            <v>131.87916666666666</v>
          </cell>
          <cell r="HX97">
            <v>406.16338541666659</v>
          </cell>
          <cell r="HY97">
            <v>924.79736512956538</v>
          </cell>
          <cell r="HZ97">
            <v>1412.0982769364546</v>
          </cell>
          <cell r="IA97">
            <v>47.850082000279102</v>
          </cell>
          <cell r="IB97">
            <v>17.683362596548911</v>
          </cell>
          <cell r="IC97">
            <v>847.61574303797499</v>
          </cell>
          <cell r="ID97">
            <v>713.2667257862181</v>
          </cell>
          <cell r="IE97">
            <v>0.94751693012437799</v>
          </cell>
          <cell r="IF97">
            <v>1682</v>
          </cell>
          <cell r="IG97">
            <v>360</v>
          </cell>
          <cell r="IH97">
            <v>1057</v>
          </cell>
          <cell r="II97">
            <v>18.885868475727825</v>
          </cell>
          <cell r="IJ97">
            <v>87.03</v>
          </cell>
          <cell r="IK97">
            <v>65.84</v>
          </cell>
          <cell r="IL97">
            <v>126.56</v>
          </cell>
          <cell r="IM97">
            <v>49.885292969919121</v>
          </cell>
          <cell r="IN97">
            <v>1323.02</v>
          </cell>
          <cell r="IO97">
            <v>24.998752965730901</v>
          </cell>
          <cell r="IP97">
            <v>0.63814899653835655</v>
          </cell>
          <cell r="IQ97">
            <v>0</v>
          </cell>
          <cell r="IR97">
            <v>3969.3239893727441</v>
          </cell>
          <cell r="IS97">
            <v>0</v>
          </cell>
          <cell r="IU97">
            <v>197.44800000000001</v>
          </cell>
          <cell r="IV97">
            <v>320.05</v>
          </cell>
        </row>
        <row r="98">
          <cell r="A98">
            <v>45018</v>
          </cell>
          <cell r="B98">
            <v>2495.9414652777787</v>
          </cell>
          <cell r="C98">
            <v>2.9573020833333303</v>
          </cell>
          <cell r="D98">
            <v>1114.7445104166673</v>
          </cell>
          <cell r="E98">
            <v>1.3784166666666704</v>
          </cell>
          <cell r="F98">
            <v>140.83833333333325</v>
          </cell>
          <cell r="G98">
            <v>138.71812499999999</v>
          </cell>
          <cell r="H98">
            <v>134.62895833333337</v>
          </cell>
          <cell r="I98">
            <v>133.41479166666664</v>
          </cell>
          <cell r="J98">
            <v>277.05416666666679</v>
          </cell>
          <cell r="K98">
            <v>385.0675</v>
          </cell>
          <cell r="L98">
            <v>603.44333333333304</v>
          </cell>
          <cell r="M98">
            <v>361.97166666666607</v>
          </cell>
          <cell r="N98">
            <v>273.86104166666678</v>
          </cell>
          <cell r="O98">
            <v>494.15270833333324</v>
          </cell>
          <cell r="P98">
            <v>580.64499999999998</v>
          </cell>
          <cell r="Q98">
            <v>294.03645833333331</v>
          </cell>
          <cell r="R98">
            <v>780.4338625000006</v>
          </cell>
          <cell r="S98">
            <v>0.75197916666666598</v>
          </cell>
          <cell r="T98">
            <v>0.46570833333333272</v>
          </cell>
          <cell r="U98">
            <v>0.36608333333333376</v>
          </cell>
          <cell r="V98">
            <v>1.5821666666666663</v>
          </cell>
          <cell r="W98">
            <v>1.646759581881533</v>
          </cell>
          <cell r="X98">
            <v>5.1705366765627936</v>
          </cell>
          <cell r="Y98">
            <v>23.264020833333351</v>
          </cell>
          <cell r="Z98">
            <v>20.626291666666681</v>
          </cell>
          <cell r="AA98">
            <v>3.1981875000000022</v>
          </cell>
          <cell r="AB98">
            <v>36.43444148124361</v>
          </cell>
          <cell r="AC98">
            <v>9.1719958286606467</v>
          </cell>
          <cell r="AD98">
            <v>44.324929606557731</v>
          </cell>
          <cell r="AE98">
            <v>10.068633083538012</v>
          </cell>
          <cell r="AF98">
            <v>96.493039338321736</v>
          </cell>
          <cell r="AG98">
            <v>2150.3288888888906</v>
          </cell>
          <cell r="AH98">
            <v>3653.1546981752576</v>
          </cell>
          <cell r="AI98">
            <v>0</v>
          </cell>
          <cell r="AJ98">
            <v>329886</v>
          </cell>
          <cell r="AK98">
            <v>0</v>
          </cell>
          <cell r="AL98">
            <v>22618</v>
          </cell>
          <cell r="AM98">
            <v>0</v>
          </cell>
          <cell r="AN98">
            <v>0</v>
          </cell>
          <cell r="AO98">
            <v>362.90851328221993</v>
          </cell>
          <cell r="AP98">
            <v>0</v>
          </cell>
          <cell r="AQ98">
            <v>90.301678208365303</v>
          </cell>
          <cell r="AR98">
            <v>0</v>
          </cell>
          <cell r="AS98">
            <v>6.1913611299564293</v>
          </cell>
          <cell r="AT98">
            <v>0</v>
          </cell>
          <cell r="AU98">
            <v>0</v>
          </cell>
          <cell r="AV98">
            <v>158</v>
          </cell>
          <cell r="AW98">
            <v>362.90851328221993</v>
          </cell>
          <cell r="AX98">
            <v>3.5739480613845265</v>
          </cell>
          <cell r="AZ98">
            <v>0</v>
          </cell>
          <cell r="BA98">
            <v>4.1564088993311668</v>
          </cell>
          <cell r="BB98">
            <v>-0.58246083794664028</v>
          </cell>
          <cell r="BC98">
            <v>1.0053811660592114</v>
          </cell>
          <cell r="BD98">
            <v>74.448452723810092</v>
          </cell>
          <cell r="BE98">
            <v>116.29740634006301</v>
          </cell>
          <cell r="BF98">
            <v>75.62830311441158</v>
          </cell>
          <cell r="BG98">
            <v>1467.38</v>
          </cell>
          <cell r="BH98">
            <v>4.6676473094047157</v>
          </cell>
          <cell r="BI98">
            <v>0.60439042488869343</v>
          </cell>
          <cell r="BJ98">
            <v>5.5385010718408179E-2</v>
          </cell>
          <cell r="BK98">
            <v>0.26303284230198426</v>
          </cell>
          <cell r="BL98">
            <v>0.12587785137140658</v>
          </cell>
          <cell r="BM98">
            <v>4.2604696861430209E-2</v>
          </cell>
          <cell r="BN98">
            <v>34.876122684549003</v>
          </cell>
          <cell r="BO98">
            <v>7.7399260704666606</v>
          </cell>
          <cell r="BP98">
            <v>34.707935194855168</v>
          </cell>
          <cell r="BQ98">
            <v>18.836810586489307</v>
          </cell>
          <cell r="BR98">
            <v>0.49545374594624297</v>
          </cell>
          <cell r="BS98">
            <v>0.51640933326004501</v>
          </cell>
          <cell r="BT98">
            <v>0.38207579838399375</v>
          </cell>
          <cell r="BU98">
            <v>0.66072390479854881</v>
          </cell>
          <cell r="BV98">
            <v>1.0053811660592114</v>
          </cell>
          <cell r="BW98">
            <v>1.229077325903583</v>
          </cell>
          <cell r="BX98">
            <v>0.79600567637828445</v>
          </cell>
          <cell r="BY98">
            <v>0.79569422305282256</v>
          </cell>
          <cell r="BZ98">
            <v>3653.1544000000004</v>
          </cell>
          <cell r="CA98">
            <v>539.96137906103172</v>
          </cell>
          <cell r="CB98">
            <v>177.18897048715823</v>
          </cell>
          <cell r="CC98">
            <v>362.77240857387346</v>
          </cell>
          <cell r="CD98">
            <v>2.8753276154833665</v>
          </cell>
          <cell r="CE98">
            <v>2.6718939305986593</v>
          </cell>
          <cell r="CF98">
            <v>0</v>
          </cell>
          <cell r="CG98">
            <v>67.760000000000005</v>
          </cell>
          <cell r="CH98">
            <v>23.7</v>
          </cell>
          <cell r="CI98">
            <v>0</v>
          </cell>
          <cell r="CJ98">
            <v>0</v>
          </cell>
          <cell r="CK98">
            <v>12.484999999999999</v>
          </cell>
          <cell r="CL98">
            <v>46.995089558012751</v>
          </cell>
          <cell r="CM98">
            <v>1.1278818902250567</v>
          </cell>
          <cell r="CN98">
            <v>2.4987376196990425</v>
          </cell>
          <cell r="CO98">
            <v>100</v>
          </cell>
          <cell r="CP98">
            <v>1.9332378080092274</v>
          </cell>
          <cell r="CQ98">
            <v>1.063316432272241</v>
          </cell>
          <cell r="CR98">
            <v>0.57739382110305792</v>
          </cell>
          <cell r="CS98">
            <v>56.813771906106439</v>
          </cell>
          <cell r="CT98">
            <v>17.955977424429889</v>
          </cell>
          <cell r="CU98">
            <v>0.85855378387524606</v>
          </cell>
          <cell r="CV98">
            <v>2150.3288888888906</v>
          </cell>
          <cell r="CW98">
            <v>12.484999999999999</v>
          </cell>
          <cell r="CX98">
            <v>67.760000000000005</v>
          </cell>
          <cell r="CY98">
            <v>23.7</v>
          </cell>
          <cell r="CZ98">
            <v>43.494999999999997</v>
          </cell>
          <cell r="DA98">
            <v>0.5</v>
          </cell>
          <cell r="DB98">
            <v>0</v>
          </cell>
          <cell r="DC98">
            <v>2.125</v>
          </cell>
          <cell r="DD98">
            <v>2.0750000000000002</v>
          </cell>
          <cell r="DE98">
            <v>52.55</v>
          </cell>
          <cell r="DF98">
            <v>10.033333333333333</v>
          </cell>
          <cell r="DG98">
            <v>6.53</v>
          </cell>
          <cell r="DH98">
            <v>3.3733333333333331</v>
          </cell>
          <cell r="DI98">
            <v>12.976666666666667</v>
          </cell>
          <cell r="DJ98">
            <v>2.0133333333333332</v>
          </cell>
          <cell r="DK98">
            <v>5.9666666666666666E-2</v>
          </cell>
          <cell r="DL98">
            <v>1.3999999999999999E-2</v>
          </cell>
          <cell r="DM98">
            <v>1.9956666666666667</v>
          </cell>
          <cell r="DN98">
            <v>58.53</v>
          </cell>
          <cell r="DO98">
            <v>1.8533333333333335</v>
          </cell>
          <cell r="DP98">
            <v>13.763333333333334</v>
          </cell>
          <cell r="DQ98">
            <v>61.57</v>
          </cell>
          <cell r="DR98">
            <v>0.44</v>
          </cell>
          <cell r="DS98">
            <v>4.5066666666666668</v>
          </cell>
          <cell r="DT98">
            <v>2.9933333333333336</v>
          </cell>
          <cell r="DU98">
            <v>4.8000000000000008E-2</v>
          </cell>
          <cell r="DV98">
            <v>4.0333333333333332E-2</v>
          </cell>
          <cell r="DW98">
            <v>5.7000000000000002E-2</v>
          </cell>
          <cell r="DX98">
            <v>98.313333333333333</v>
          </cell>
          <cell r="DY98">
            <v>61.983333333333327</v>
          </cell>
          <cell r="DZ98">
            <v>0</v>
          </cell>
          <cell r="EA98">
            <v>5.21</v>
          </cell>
          <cell r="EB98">
            <v>3.6133333333333333</v>
          </cell>
          <cell r="EC98">
            <v>1.5333333333333332</v>
          </cell>
          <cell r="ED98">
            <v>0.27466666666666667</v>
          </cell>
          <cell r="EE98">
            <v>5.8666666666666666E-2</v>
          </cell>
          <cell r="EF98">
            <v>2.6363636363636367</v>
          </cell>
          <cell r="EG98">
            <v>0.94326388887566281</v>
          </cell>
          <cell r="EH98">
            <v>11</v>
          </cell>
          <cell r="EI98">
            <v>44.707088665470131</v>
          </cell>
          <cell r="EJ98">
            <v>65</v>
          </cell>
          <cell r="EK98">
            <v>1.5889872455854521</v>
          </cell>
          <cell r="EL98">
            <v>1.6012166662478877</v>
          </cell>
          <cell r="EM98">
            <v>6.602743055555556</v>
          </cell>
          <cell r="EN98">
            <v>2.0612499999999998</v>
          </cell>
          <cell r="EO98">
            <v>25.451041666666665</v>
          </cell>
          <cell r="EP98">
            <v>0.99267361111111108</v>
          </cell>
          <cell r="EQ98">
            <v>3.4558333333333335</v>
          </cell>
          <cell r="ER98">
            <v>7.1142361111111114</v>
          </cell>
          <cell r="ES98">
            <v>6.7045833333333329</v>
          </cell>
          <cell r="ET98">
            <v>8.1770833333333334E-2</v>
          </cell>
          <cell r="EU98">
            <v>2620817.2307971157</v>
          </cell>
          <cell r="EV98">
            <v>2154273.292165258</v>
          </cell>
          <cell r="EW98">
            <v>542316.13951614103</v>
          </cell>
          <cell r="EX98">
            <v>595331.95675975282</v>
          </cell>
          <cell r="EY98">
            <v>0</v>
          </cell>
          <cell r="EZ98">
            <v>296640.75</v>
          </cell>
          <cell r="FA98">
            <v>889922.25</v>
          </cell>
          <cell r="FB98">
            <v>0</v>
          </cell>
          <cell r="FC98">
            <v>169597</v>
          </cell>
          <cell r="FD98">
            <v>1325760.8320944002</v>
          </cell>
          <cell r="FF98">
            <v>656045.99999999907</v>
          </cell>
          <cell r="FG98">
            <v>0</v>
          </cell>
          <cell r="FH98">
            <v>2.0750000000000002</v>
          </cell>
          <cell r="FI98">
            <v>2.0750000000000002</v>
          </cell>
          <cell r="FJ98">
            <v>3.7</v>
          </cell>
          <cell r="FK98">
            <v>3.7</v>
          </cell>
          <cell r="FL98">
            <v>3.7</v>
          </cell>
          <cell r="FM98">
            <v>1.3333333333333333</v>
          </cell>
          <cell r="FN98">
            <v>236287.49916666636</v>
          </cell>
          <cell r="FO98">
            <v>201841.5</v>
          </cell>
          <cell r="FP98">
            <v>96074.41</v>
          </cell>
          <cell r="FQ98">
            <v>2779.55</v>
          </cell>
          <cell r="FR98">
            <v>20.303708333333319</v>
          </cell>
          <cell r="FS98">
            <v>9.8916666666667735E-2</v>
          </cell>
          <cell r="FT98">
            <v>1.5737916666666654</v>
          </cell>
          <cell r="FU98">
            <v>56.573187500000053</v>
          </cell>
          <cell r="FV98">
            <v>215277.84981249989</v>
          </cell>
          <cell r="FW98">
            <v>8034.2569166666663</v>
          </cell>
          <cell r="FX98">
            <v>30</v>
          </cell>
          <cell r="FY98">
            <v>45</v>
          </cell>
          <cell r="GA98">
            <v>0</v>
          </cell>
          <cell r="GB98">
            <v>78.549604166666683</v>
          </cell>
          <cell r="GC98">
            <v>9.9170138888888903</v>
          </cell>
          <cell r="GD98">
            <v>5025.4634375000032</v>
          </cell>
          <cell r="GE98">
            <v>211.61079861111097</v>
          </cell>
          <cell r="GF98">
            <v>797950.59062500007</v>
          </cell>
          <cell r="GG98" t="str">
            <v xml:space="preserve"> </v>
          </cell>
          <cell r="GH98" t="str">
            <v xml:space="preserve"> </v>
          </cell>
          <cell r="GI98">
            <v>59.438182118379167</v>
          </cell>
          <cell r="GJ98">
            <v>1358.2999999809545</v>
          </cell>
          <cell r="GK98">
            <v>99.999991837869402</v>
          </cell>
          <cell r="GL98">
            <v>2.4987376196990425</v>
          </cell>
          <cell r="GM98">
            <v>10.99624867536882</v>
          </cell>
          <cell r="GN98">
            <v>547.25815445374838</v>
          </cell>
          <cell r="GO98">
            <v>54.092498682264079</v>
          </cell>
          <cell r="GP98">
            <v>29.751871432074438</v>
          </cell>
          <cell r="GQ98">
            <v>16.15562988566149</v>
          </cell>
          <cell r="GR98">
            <v>75.122367640799439</v>
          </cell>
          <cell r="GS98">
            <v>23.742404212435957</v>
          </cell>
          <cell r="GT98">
            <v>1.1352281467645962</v>
          </cell>
          <cell r="GU98">
            <v>0.70224537037037038</v>
          </cell>
          <cell r="GV98">
            <v>6</v>
          </cell>
          <cell r="GW98">
            <v>1.3333333333333333</v>
          </cell>
          <cell r="GX98">
            <v>10.99</v>
          </cell>
          <cell r="GY98">
            <v>25.52</v>
          </cell>
          <cell r="GZ98">
            <v>68.599999999999994</v>
          </cell>
          <cell r="HA98">
            <v>66.042500000000004</v>
          </cell>
          <cell r="HB98">
            <v>141.40187499999999</v>
          </cell>
          <cell r="HC98">
            <v>85.1816666666667</v>
          </cell>
          <cell r="HD98">
            <v>19.445833333333344</v>
          </cell>
          <cell r="HE98">
            <v>58.020677559027789</v>
          </cell>
          <cell r="HF98">
            <v>5802.067755902779</v>
          </cell>
          <cell r="HG98">
            <v>17.307906758579161</v>
          </cell>
          <cell r="HH98">
            <v>0.19529464918425191</v>
          </cell>
          <cell r="HI98">
            <v>251711.35050000015</v>
          </cell>
          <cell r="HJ98">
            <v>1.7350923475554406E-2</v>
          </cell>
          <cell r="HL98">
            <v>232.45809666102124</v>
          </cell>
          <cell r="HM98">
            <v>1.9310152231055564</v>
          </cell>
          <cell r="HN98">
            <v>239.3636991294731</v>
          </cell>
          <cell r="HO98">
            <v>1.6866666666666674</v>
          </cell>
          <cell r="HP98">
            <v>449.47215864455836</v>
          </cell>
          <cell r="HQ98">
            <v>6.558016493055554</v>
          </cell>
          <cell r="HR98">
            <v>196.63242085493346</v>
          </cell>
          <cell r="HS98">
            <v>7.5027139834214287</v>
          </cell>
          <cell r="HT98">
            <v>152.21477909063574</v>
          </cell>
          <cell r="HU98">
            <v>58.878984734481051</v>
          </cell>
          <cell r="HV98">
            <v>10487.972937499997</v>
          </cell>
          <cell r="HW98">
            <v>136.90005208333332</v>
          </cell>
          <cell r="HX98">
            <v>408.77898437499994</v>
          </cell>
          <cell r="HY98">
            <v>717.41205816063791</v>
          </cell>
          <cell r="HZ98">
            <v>1552.3295476188277</v>
          </cell>
          <cell r="IA98">
            <v>55.25128736016007</v>
          </cell>
          <cell r="IB98">
            <v>20.776230455806122</v>
          </cell>
          <cell r="IC98">
            <v>983.84985223737556</v>
          </cell>
          <cell r="ID98">
            <v>821.36084858833556</v>
          </cell>
          <cell r="IE98">
            <v>1.0427997031825424</v>
          </cell>
          <cell r="IF98">
            <v>1636</v>
          </cell>
          <cell r="IG98">
            <v>370</v>
          </cell>
          <cell r="IH98">
            <v>1010</v>
          </cell>
          <cell r="II98">
            <v>21.974858012313589</v>
          </cell>
          <cell r="IJ98">
            <v>86.56</v>
          </cell>
          <cell r="IK98">
            <v>63.490000000000009</v>
          </cell>
          <cell r="IL98">
            <v>128.68</v>
          </cell>
          <cell r="IM98">
            <v>58.866756970499637</v>
          </cell>
          <cell r="IN98">
            <v>873.42</v>
          </cell>
          <cell r="IO98">
            <v>24.996013215758474</v>
          </cell>
          <cell r="IP98">
            <v>0.72430554810385228</v>
          </cell>
          <cell r="IQ98">
            <v>0</v>
          </cell>
          <cell r="IR98">
            <v>2620.8172307971158</v>
          </cell>
          <cell r="IS98">
            <v>0</v>
          </cell>
          <cell r="IU98">
            <v>169.59700000000001</v>
          </cell>
          <cell r="IV98">
            <v>317.82</v>
          </cell>
        </row>
        <row r="99">
          <cell r="A99">
            <v>45019</v>
          </cell>
          <cell r="B99">
            <v>2496.754878472223</v>
          </cell>
          <cell r="C99">
            <v>3.0466041666666692</v>
          </cell>
          <cell r="D99">
            <v>1095.6124375000004</v>
          </cell>
          <cell r="E99">
            <v>1.3902916666666592</v>
          </cell>
          <cell r="F99">
            <v>179.2552083333334</v>
          </cell>
          <cell r="G99">
            <v>173.861875</v>
          </cell>
          <cell r="H99">
            <v>173.8591666666666</v>
          </cell>
          <cell r="I99">
            <v>171.48291666666677</v>
          </cell>
          <cell r="J99">
            <v>334.77687500000008</v>
          </cell>
          <cell r="K99">
            <v>457.00833333333321</v>
          </cell>
          <cell r="L99">
            <v>639.495</v>
          </cell>
          <cell r="M99">
            <v>387.95729166666661</v>
          </cell>
          <cell r="N99">
            <v>279.72687500000001</v>
          </cell>
          <cell r="O99">
            <v>491.73770833333288</v>
          </cell>
          <cell r="P99">
            <v>601.16854166666621</v>
          </cell>
          <cell r="Q99">
            <v>324.801875</v>
          </cell>
          <cell r="R99">
            <v>799.88878750000003</v>
          </cell>
          <cell r="S99">
            <v>0.75579166666666719</v>
          </cell>
          <cell r="T99">
            <v>0.55937500000000062</v>
          </cell>
          <cell r="U99">
            <v>0.34597916666666662</v>
          </cell>
          <cell r="V99">
            <v>1.659604166666673</v>
          </cell>
          <cell r="W99">
            <v>3.0199305555555536</v>
          </cell>
          <cell r="X99">
            <v>5.5111030357277393</v>
          </cell>
          <cell r="Y99">
            <v>23.435791666666667</v>
          </cell>
          <cell r="Z99">
            <v>20.223812500000005</v>
          </cell>
          <cell r="AA99">
            <v>3.7525208333333344</v>
          </cell>
          <cell r="AB99">
            <v>35.701175303434177</v>
          </cell>
          <cell r="AC99">
            <v>11.282532227365415</v>
          </cell>
          <cell r="AD99">
            <v>43.005829283772876</v>
          </cell>
          <cell r="AE99">
            <v>10.010463185427547</v>
          </cell>
          <cell r="AF99">
            <v>140.96007127768826</v>
          </cell>
          <cell r="AG99">
            <v>2128.4036805555543</v>
          </cell>
          <cell r="AH99">
            <v>3461.4908716865261</v>
          </cell>
          <cell r="AI99">
            <v>0</v>
          </cell>
          <cell r="AJ99">
            <v>404812</v>
          </cell>
          <cell r="AK99">
            <v>0</v>
          </cell>
          <cell r="AL99">
            <v>83120</v>
          </cell>
          <cell r="AM99">
            <v>0</v>
          </cell>
          <cell r="AN99">
            <v>0</v>
          </cell>
          <cell r="AO99">
            <v>369.01920687728904</v>
          </cell>
          <cell r="AP99">
            <v>0</v>
          </cell>
          <cell r="AQ99">
            <v>116.9472967013099</v>
          </cell>
          <cell r="AR99">
            <v>0</v>
          </cell>
          <cell r="AS99">
            <v>24.012774576378366</v>
          </cell>
          <cell r="AT99">
            <v>0</v>
          </cell>
          <cell r="AU99">
            <v>0</v>
          </cell>
          <cell r="AV99">
            <v>152</v>
          </cell>
          <cell r="AW99">
            <v>369.01920687728904</v>
          </cell>
          <cell r="AX99">
            <v>3.7812176275855194</v>
          </cell>
          <cell r="AZ99">
            <v>0</v>
          </cell>
          <cell r="BA99">
            <v>3.6057329519300456</v>
          </cell>
          <cell r="BB99">
            <v>0.17548467565547377</v>
          </cell>
          <cell r="BC99">
            <v>1.0483799504849538</v>
          </cell>
          <cell r="BD99">
            <v>67.401161967390692</v>
          </cell>
          <cell r="BE99">
            <v>95.359043225249934</v>
          </cell>
          <cell r="BF99">
            <v>75.551787276139223</v>
          </cell>
          <cell r="BG99">
            <v>1471.5</v>
          </cell>
          <cell r="BH99">
            <v>4.7694980226726429</v>
          </cell>
          <cell r="BI99">
            <v>0.74241765094529621</v>
          </cell>
          <cell r="BJ99">
            <v>2.711799161520451E-2</v>
          </cell>
          <cell r="BK99">
            <v>0.32850341777941638</v>
          </cell>
          <cell r="BL99">
            <v>0.11877970817513717</v>
          </cell>
          <cell r="BM99">
            <v>6.6537962637606515E-2</v>
          </cell>
          <cell r="BN99">
            <v>34.676012413341979</v>
          </cell>
          <cell r="BO99">
            <v>9.8479566059526764</v>
          </cell>
          <cell r="BP99">
            <v>33.082412040992885</v>
          </cell>
          <cell r="BQ99">
            <v>19.04882647242572</v>
          </cell>
          <cell r="BR99">
            <v>0.6424825248502547</v>
          </cell>
          <cell r="BS99">
            <v>0.49426951251591905</v>
          </cell>
          <cell r="BT99">
            <v>0.37259390312916646</v>
          </cell>
          <cell r="BU99">
            <v>0.50371087766924005</v>
          </cell>
          <cell r="BV99">
            <v>1.0483799504849538</v>
          </cell>
          <cell r="BW99">
            <v>1.3460922907934019</v>
          </cell>
          <cell r="BX99">
            <v>0.85412783063927356</v>
          </cell>
          <cell r="BY99">
            <v>0.65883690561284836</v>
          </cell>
          <cell r="BZ99">
            <v>3461.4908702800003</v>
          </cell>
          <cell r="CA99">
            <v>546.86320256307204</v>
          </cell>
          <cell r="CB99">
            <v>173.93754409642082</v>
          </cell>
          <cell r="CC99">
            <v>372.92565846665116</v>
          </cell>
          <cell r="CD99">
            <v>2.6693441833978957</v>
          </cell>
          <cell r="CE99">
            <v>2.9620638336796365</v>
          </cell>
          <cell r="CF99">
            <v>0</v>
          </cell>
          <cell r="CG99">
            <v>67.08</v>
          </cell>
          <cell r="CH99">
            <v>24.05</v>
          </cell>
          <cell r="CI99">
            <v>0</v>
          </cell>
          <cell r="CJ99">
            <v>0</v>
          </cell>
          <cell r="CK99">
            <v>12.505000000000001</v>
          </cell>
          <cell r="CL99">
            <v>46.321566322033966</v>
          </cell>
          <cell r="CM99">
            <v>1.1588216448637794</v>
          </cell>
          <cell r="CN99">
            <v>2.3676408141450072</v>
          </cell>
          <cell r="CO99">
            <v>100</v>
          </cell>
          <cell r="CP99">
            <v>1.8865980430835603</v>
          </cell>
          <cell r="CQ99">
            <v>1.0843313648000363</v>
          </cell>
          <cell r="CR99">
            <v>0.81028821970192311</v>
          </cell>
          <cell r="CS99">
            <v>56.468939990264161</v>
          </cell>
          <cell r="CT99">
            <v>17.870548052330623</v>
          </cell>
          <cell r="CU99">
            <v>1.2122992335444445</v>
          </cell>
          <cell r="CV99">
            <v>2128.4036805555543</v>
          </cell>
          <cell r="CW99">
            <v>12.505000000000001</v>
          </cell>
          <cell r="CX99">
            <v>67.08</v>
          </cell>
          <cell r="CY99">
            <v>24.05</v>
          </cell>
          <cell r="CZ99">
            <v>43.215000000000003</v>
          </cell>
          <cell r="DA99">
            <v>0.45</v>
          </cell>
          <cell r="DB99" t="e">
            <v>#DIV/0!</v>
          </cell>
          <cell r="DC99">
            <v>1.82</v>
          </cell>
          <cell r="DD99">
            <v>1.59</v>
          </cell>
          <cell r="DE99">
            <v>53.233333333333341</v>
          </cell>
          <cell r="DF99">
            <v>8.336666666666666</v>
          </cell>
          <cell r="DG99">
            <v>6.15</v>
          </cell>
          <cell r="DH99">
            <v>3.276666666666666</v>
          </cell>
          <cell r="DI99">
            <v>12.42</v>
          </cell>
          <cell r="DJ99">
            <v>1.96</v>
          </cell>
          <cell r="DK99">
            <v>5.8666666666666666E-2</v>
          </cell>
          <cell r="DL99">
            <v>1.2000000000000002E-2</v>
          </cell>
          <cell r="DM99">
            <v>2.02</v>
          </cell>
          <cell r="DN99">
            <v>62.456666666666671</v>
          </cell>
          <cell r="DO99">
            <v>1.8533333333333333</v>
          </cell>
          <cell r="DP99">
            <v>14.686666666666667</v>
          </cell>
          <cell r="DQ99">
            <v>61.56</v>
          </cell>
          <cell r="DR99">
            <v>0.54666666666666663</v>
          </cell>
          <cell r="DS99">
            <v>4.5533333333333337</v>
          </cell>
          <cell r="DT99">
            <v>3.1933333333333334</v>
          </cell>
          <cell r="DU99">
            <v>5.2999999999999999E-2</v>
          </cell>
          <cell r="DV99">
            <v>3.4333333333333334E-2</v>
          </cell>
          <cell r="DW99">
            <v>6.5666666666666665E-2</v>
          </cell>
          <cell r="DX99">
            <v>98.166666666666671</v>
          </cell>
          <cell r="DY99">
            <v>62.08</v>
          </cell>
          <cell r="DZ99">
            <v>0.4466666666666666</v>
          </cell>
          <cell r="EA99">
            <v>4.753333333333333</v>
          </cell>
          <cell r="EB99">
            <v>3.74</v>
          </cell>
          <cell r="EC99">
            <v>1.5366666666666664</v>
          </cell>
          <cell r="ED99">
            <v>0.26966666666666667</v>
          </cell>
          <cell r="EE99">
            <v>5.6666666666666664E-2</v>
          </cell>
          <cell r="EF99">
            <v>2.6692307692307695</v>
          </cell>
          <cell r="EG99">
            <v>0.9801388888809015</v>
          </cell>
          <cell r="EH99">
            <v>13</v>
          </cell>
          <cell r="EI99">
            <v>40.539498644302093</v>
          </cell>
          <cell r="EJ99">
            <v>30</v>
          </cell>
          <cell r="EK99">
            <v>1.5349351816119874</v>
          </cell>
          <cell r="EL99">
            <v>1.5278340917031445</v>
          </cell>
          <cell r="EM99">
            <v>20.471319444444443</v>
          </cell>
          <cell r="EN99">
            <v>14.183576388888889</v>
          </cell>
          <cell r="EO99">
            <v>13.866701388888888</v>
          </cell>
          <cell r="EP99">
            <v>6.113854166666667</v>
          </cell>
          <cell r="EQ99">
            <v>9.6678819444444439</v>
          </cell>
          <cell r="ER99">
            <v>12.473229166666666</v>
          </cell>
          <cell r="ES99">
            <v>13.887777777777778</v>
          </cell>
          <cell r="ET99">
            <v>8.3859722222222217</v>
          </cell>
          <cell r="EU99">
            <v>2383242.5875616432</v>
          </cell>
          <cell r="EV99">
            <v>1978442.5234011877</v>
          </cell>
          <cell r="EW99">
            <v>625241.08353701362</v>
          </cell>
          <cell r="EX99">
            <v>554747.17223348294</v>
          </cell>
          <cell r="EY99">
            <v>0</v>
          </cell>
          <cell r="EZ99">
            <v>233828.2</v>
          </cell>
          <cell r="FA99">
            <v>935312.8</v>
          </cell>
          <cell r="FB99">
            <v>0</v>
          </cell>
          <cell r="FC99">
            <v>144147</v>
          </cell>
          <cell r="FD99">
            <v>1277356.6155637028</v>
          </cell>
          <cell r="FF99">
            <v>609931</v>
          </cell>
          <cell r="FG99">
            <v>0</v>
          </cell>
          <cell r="FH99">
            <v>1.59</v>
          </cell>
          <cell r="FI99">
            <v>1.59</v>
          </cell>
          <cell r="FJ99">
            <v>2.65</v>
          </cell>
          <cell r="FK99">
            <v>2.65</v>
          </cell>
          <cell r="FL99">
            <v>2.65</v>
          </cell>
          <cell r="FM99">
            <v>1.2866666666666666</v>
          </cell>
          <cell r="FN99">
            <v>242386.58374999993</v>
          </cell>
          <cell r="FO99">
            <v>198210.4</v>
          </cell>
          <cell r="FP99">
            <v>96074.41</v>
          </cell>
          <cell r="FQ99">
            <v>2603.85</v>
          </cell>
          <cell r="FR99">
            <v>20.422583333333328</v>
          </cell>
          <cell r="FS99">
            <v>0.10006250000000085</v>
          </cell>
          <cell r="FT99">
            <v>1.5830833333333312</v>
          </cell>
          <cell r="FU99">
            <v>69.198687499999991</v>
          </cell>
          <cell r="FV99">
            <v>192231.07502083326</v>
          </cell>
          <cell r="FW99">
            <v>6139.1170416666637</v>
          </cell>
          <cell r="FX99">
            <v>20</v>
          </cell>
          <cell r="FY99">
            <v>60</v>
          </cell>
          <cell r="GA99">
            <v>0</v>
          </cell>
          <cell r="GB99">
            <v>91.304416666666683</v>
          </cell>
          <cell r="GC99">
            <v>10.387743055555555</v>
          </cell>
          <cell r="GD99">
            <v>4867.1885416666646</v>
          </cell>
          <cell r="GE99">
            <v>206.78423611111108</v>
          </cell>
          <cell r="GF99">
            <v>821749.20018907695</v>
          </cell>
          <cell r="GG99" t="str">
            <v xml:space="preserve"> </v>
          </cell>
          <cell r="GH99" t="str">
            <v xml:space="preserve"> </v>
          </cell>
          <cell r="GI99">
            <v>59.882489542501752</v>
          </cell>
          <cell r="GJ99">
            <v>1411.3999999884982</v>
          </cell>
          <cell r="GK99">
            <v>99.999999959366477</v>
          </cell>
          <cell r="GL99">
            <v>2.3676408141450072</v>
          </cell>
          <cell r="GM99">
            <v>20.159037781363786</v>
          </cell>
          <cell r="GN99">
            <v>553.99122296522455</v>
          </cell>
          <cell r="GO99">
            <v>49.893929122726519</v>
          </cell>
          <cell r="GP99">
            <v>28.676777472140142</v>
          </cell>
          <cell r="GQ99">
            <v>21.42929340513334</v>
          </cell>
          <cell r="GR99">
            <v>74.742030633732199</v>
          </cell>
          <cell r="GS99">
            <v>23.653375646845223</v>
          </cell>
          <cell r="GT99">
            <v>1.6045937194225888</v>
          </cell>
          <cell r="GU99">
            <v>0.66062500000000002</v>
          </cell>
          <cell r="GV99">
            <v>9</v>
          </cell>
          <cell r="GW99">
            <v>1.2866666666666666</v>
          </cell>
          <cell r="GX99">
            <v>10.45</v>
          </cell>
          <cell r="GY99">
            <v>26.81</v>
          </cell>
          <cell r="GZ99">
            <v>70.400000000000006</v>
          </cell>
          <cell r="HA99">
            <v>68.275000000000006</v>
          </cell>
          <cell r="HB99">
            <v>141.266875</v>
          </cell>
          <cell r="HC99">
            <v>85.253993055555611</v>
          </cell>
          <cell r="HD99">
            <v>22.770555555555561</v>
          </cell>
          <cell r="HE99">
            <v>70.111343840277769</v>
          </cell>
          <cell r="HF99">
            <v>7011.1343840277768</v>
          </cell>
          <cell r="HG99">
            <v>6.7689128978131947</v>
          </cell>
          <cell r="HH99">
            <v>0.14514766659455791</v>
          </cell>
          <cell r="HI99">
            <v>269621.92249999987</v>
          </cell>
          <cell r="HJ99">
            <v>7.4227077882057955E-3</v>
          </cell>
          <cell r="HL99">
            <v>268.04553928946552</v>
          </cell>
          <cell r="HM99">
            <v>0.82581726074899064</v>
          </cell>
          <cell r="HN99">
            <v>219.82694704457643</v>
          </cell>
          <cell r="HO99">
            <v>1.8333333333333286</v>
          </cell>
          <cell r="HP99">
            <v>455.63896867381243</v>
          </cell>
          <cell r="HQ99">
            <v>12.381289062500002</v>
          </cell>
          <cell r="HR99">
            <v>190.5829580885127</v>
          </cell>
          <cell r="HS99">
            <v>7.9967922310209731</v>
          </cell>
          <cell r="HT99">
            <v>144.22878632027192</v>
          </cell>
          <cell r="HU99">
            <v>54.865104946168643</v>
          </cell>
          <cell r="HV99">
            <v>11234.246770833326</v>
          </cell>
          <cell r="HW99">
            <v>174.61479166666669</v>
          </cell>
          <cell r="HX99">
            <v>439.58406249999985</v>
          </cell>
          <cell r="HY99">
            <v>688.5017687192302</v>
          </cell>
          <cell r="HZ99">
            <v>1680.5700854457757</v>
          </cell>
          <cell r="IA99">
            <v>57.261569464554697</v>
          </cell>
          <cell r="IB99">
            <v>21.926616799951343</v>
          </cell>
          <cell r="IC99">
            <v>1038.6643091877538</v>
          </cell>
          <cell r="ID99">
            <v>883.77609582161767</v>
          </cell>
          <cell r="IE99">
            <v>0.87630478079840657</v>
          </cell>
          <cell r="IF99">
            <v>1767</v>
          </cell>
          <cell r="IG99">
            <v>180</v>
          </cell>
          <cell r="IH99">
            <v>1080</v>
          </cell>
          <cell r="II99">
            <v>19.328713866440754</v>
          </cell>
          <cell r="IJ99">
            <v>86.644999999999996</v>
          </cell>
          <cell r="IK99">
            <v>62.739999999999995</v>
          </cell>
          <cell r="IL99">
            <v>117.21</v>
          </cell>
          <cell r="IM99">
            <v>55.704939243345734</v>
          </cell>
          <cell r="IN99">
            <v>794.42</v>
          </cell>
          <cell r="IO99">
            <v>25.000136990931832</v>
          </cell>
          <cell r="IP99">
            <v>0.82247797457565042</v>
          </cell>
          <cell r="IQ99">
            <v>0</v>
          </cell>
          <cell r="IR99">
            <v>2383.2425875616432</v>
          </cell>
          <cell r="IS99">
            <v>0</v>
          </cell>
          <cell r="IU99">
            <v>144.14699999999999</v>
          </cell>
          <cell r="IV99">
            <v>309.33999999999997</v>
          </cell>
        </row>
        <row r="100">
          <cell r="A100">
            <v>45020</v>
          </cell>
          <cell r="B100">
            <v>2507.0834479166674</v>
          </cell>
          <cell r="C100">
            <v>3.0711249999999932</v>
          </cell>
          <cell r="D100">
            <v>1087.3866354166671</v>
          </cell>
          <cell r="E100">
            <v>1.3982812499999921</v>
          </cell>
          <cell r="F100">
            <v>180.49375000000001</v>
          </cell>
          <cell r="G100">
            <v>192.44749999999999</v>
          </cell>
          <cell r="H100">
            <v>186.83291666666656</v>
          </cell>
          <cell r="I100">
            <v>179.6335416666665</v>
          </cell>
          <cell r="J100">
            <v>338.0395833333335</v>
          </cell>
          <cell r="K100">
            <v>477.78312499999987</v>
          </cell>
          <cell r="L100">
            <v>757.35604166666656</v>
          </cell>
          <cell r="M100">
            <v>423.03625</v>
          </cell>
          <cell r="N100">
            <v>284.29145833333365</v>
          </cell>
          <cell r="O100">
            <v>494.85895833333308</v>
          </cell>
          <cell r="P100">
            <v>634.38812500000051</v>
          </cell>
          <cell r="Q100">
            <v>352.67062499999975</v>
          </cell>
          <cell r="R100">
            <v>830.63029999999992</v>
          </cell>
          <cell r="S100">
            <v>0.7613958333333346</v>
          </cell>
          <cell r="T100">
            <v>0.50267708333333339</v>
          </cell>
          <cell r="U100">
            <v>0.41379166666666656</v>
          </cell>
          <cell r="V100">
            <v>1.6763125000000019</v>
          </cell>
          <cell r="W100">
            <v>4.3047916666666639</v>
          </cell>
          <cell r="X100">
            <v>6.630835472091519</v>
          </cell>
          <cell r="Y100">
            <v>24.171208333333329</v>
          </cell>
          <cell r="Z100">
            <v>20.324187500000001</v>
          </cell>
          <cell r="AA100">
            <v>4.0889166666666688</v>
          </cell>
          <cell r="AB100">
            <v>30.419108402197985</v>
          </cell>
          <cell r="AC100">
            <v>4.3695676830989942</v>
          </cell>
          <cell r="AD100">
            <v>55.153896708252262</v>
          </cell>
          <cell r="AE100">
            <v>10.057427206450766</v>
          </cell>
          <cell r="AF100">
            <v>60.451865927808043</v>
          </cell>
          <cell r="AG100">
            <v>2102.6494444444438</v>
          </cell>
          <cell r="AH100">
            <v>3834.0752008679005</v>
          </cell>
          <cell r="AI100">
            <v>0</v>
          </cell>
          <cell r="AJ100">
            <v>111031</v>
          </cell>
          <cell r="AK100">
            <v>0</v>
          </cell>
          <cell r="AL100">
            <v>120746</v>
          </cell>
          <cell r="AM100">
            <v>0</v>
          </cell>
          <cell r="AN100">
            <v>0</v>
          </cell>
          <cell r="AO100">
            <v>376.99920810718373</v>
          </cell>
          <cell r="AP100">
            <v>0</v>
          </cell>
          <cell r="AQ100">
            <v>28.959004240414082</v>
          </cell>
          <cell r="AR100">
            <v>0</v>
          </cell>
          <cell r="AS100">
            <v>31.492861687393958</v>
          </cell>
          <cell r="AT100">
            <v>0</v>
          </cell>
          <cell r="AU100">
            <v>0</v>
          </cell>
          <cell r="AV100">
            <v>157</v>
          </cell>
          <cell r="AW100">
            <v>376.99920810718373</v>
          </cell>
          <cell r="AX100">
            <v>3.2615417408165515</v>
          </cell>
          <cell r="AZ100">
            <v>0</v>
          </cell>
          <cell r="BA100">
            <v>4.3146063226756128</v>
          </cell>
          <cell r="BB100">
            <v>-1.0530645818590614</v>
          </cell>
          <cell r="BC100">
            <v>1.0348718772456273</v>
          </cell>
          <cell r="BD100">
            <v>74.902867951430125</v>
          </cell>
          <cell r="BE100">
            <v>132.28732499972295</v>
          </cell>
          <cell r="BF100">
            <v>73.976256682653471</v>
          </cell>
          <cell r="BG100">
            <v>1489.5</v>
          </cell>
          <cell r="BH100">
            <v>4.7759352412668905</v>
          </cell>
          <cell r="BI100">
            <v>0.85751419315404465</v>
          </cell>
          <cell r="BJ100">
            <v>2.9255835049841146E-2</v>
          </cell>
          <cell r="BK100">
            <v>0.38261105864669526</v>
          </cell>
          <cell r="BL100">
            <v>0.1203082995530883</v>
          </cell>
          <cell r="BM100">
            <v>6.7114652787088447E-2</v>
          </cell>
          <cell r="BN100">
            <v>35.294594659631308</v>
          </cell>
          <cell r="BO100">
            <v>8.2744979751230741</v>
          </cell>
          <cell r="BP100">
            <v>34.105240911726192</v>
          </cell>
          <cell r="BQ100">
            <v>18.729259736697394</v>
          </cell>
          <cell r="BR100">
            <v>0.62401225722740128</v>
          </cell>
          <cell r="BS100">
            <v>0.49625248845186976</v>
          </cell>
          <cell r="BT100">
            <v>0.38327982557347862</v>
          </cell>
          <cell r="BU100">
            <v>0.66250654158374367</v>
          </cell>
          <cell r="BV100">
            <v>1.0348718772456273</v>
          </cell>
          <cell r="BW100">
            <v>1.2776553116911669</v>
          </cell>
          <cell r="BX100">
            <v>0.82481374438309385</v>
          </cell>
          <cell r="BY100">
            <v>0.6449190821985965</v>
          </cell>
          <cell r="BZ100">
            <v>3834.0752000000002</v>
          </cell>
          <cell r="CA100">
            <v>527.37102833329493</v>
          </cell>
          <cell r="CB100">
            <v>170.77903861684032</v>
          </cell>
          <cell r="CC100">
            <v>356.59198971645458</v>
          </cell>
          <cell r="CD100">
            <v>2.7314317058004676</v>
          </cell>
          <cell r="CE100">
            <v>2.9650796187374766</v>
          </cell>
          <cell r="CF100">
            <v>0</v>
          </cell>
          <cell r="CG100">
            <v>67.7</v>
          </cell>
          <cell r="CH100">
            <v>23.45</v>
          </cell>
          <cell r="CI100">
            <v>0</v>
          </cell>
          <cell r="CJ100">
            <v>0</v>
          </cell>
          <cell r="CK100">
            <v>12.126666666666667</v>
          </cell>
          <cell r="CL100">
            <v>45.677057410902535</v>
          </cell>
          <cell r="CM100">
            <v>1.1892828844121481</v>
          </cell>
          <cell r="CN100">
            <v>2.6224864569083448</v>
          </cell>
          <cell r="CO100">
            <v>100</v>
          </cell>
          <cell r="CP100">
            <v>2.0330456600112261</v>
          </cell>
          <cell r="CQ100">
            <v>0.99492476712827083</v>
          </cell>
          <cell r="CR100">
            <v>0.2335713136770548</v>
          </cell>
          <cell r="CS100">
            <v>56.51309076660273</v>
          </cell>
          <cell r="CT100">
            <v>17.063627157824719</v>
          </cell>
          <cell r="CU100">
            <v>0.39953875822603591</v>
          </cell>
          <cell r="CV100">
            <v>2102.6494444444438</v>
          </cell>
          <cell r="CW100">
            <v>12.126666666666667</v>
          </cell>
          <cell r="CX100">
            <v>67.7</v>
          </cell>
          <cell r="CY100">
            <v>23.45</v>
          </cell>
          <cell r="CZ100">
            <v>42.446666666666665</v>
          </cell>
          <cell r="DA100">
            <v>0.51</v>
          </cell>
          <cell r="DB100" t="e">
            <v>#DIV/0!</v>
          </cell>
          <cell r="DC100">
            <v>2.2566666666666664</v>
          </cell>
          <cell r="DD100">
            <v>1.605</v>
          </cell>
          <cell r="DE100">
            <v>53.04</v>
          </cell>
          <cell r="DF100">
            <v>9.2200000000000006</v>
          </cell>
          <cell r="DG100">
            <v>5.8533333333333344</v>
          </cell>
          <cell r="DH100">
            <v>3.2333333333333329</v>
          </cell>
          <cell r="DI100">
            <v>13.003333333333332</v>
          </cell>
          <cell r="DJ100">
            <v>2.0333333333333332</v>
          </cell>
          <cell r="DK100">
            <v>6.3333333333333339E-2</v>
          </cell>
          <cell r="DL100">
            <v>1.1333333333333334E-2</v>
          </cell>
          <cell r="DM100">
            <v>2.2250000000000001</v>
          </cell>
          <cell r="DN100">
            <v>58.35</v>
          </cell>
          <cell r="DO100">
            <v>2.37</v>
          </cell>
          <cell r="DP100">
            <v>13.516666666666666</v>
          </cell>
          <cell r="DQ100">
            <v>60.663333333333334</v>
          </cell>
          <cell r="DR100">
            <v>0.52333333333333332</v>
          </cell>
          <cell r="DS100">
            <v>6.1633333333333331</v>
          </cell>
          <cell r="DT100">
            <v>3.1166666666666671</v>
          </cell>
          <cell r="DU100">
            <v>4.6666666666666669E-2</v>
          </cell>
          <cell r="DV100">
            <v>3.4666666666666672E-2</v>
          </cell>
          <cell r="DW100">
            <v>7.1333333333333346E-2</v>
          </cell>
          <cell r="DX100">
            <v>97.7</v>
          </cell>
          <cell r="DY100">
            <v>62.56</v>
          </cell>
          <cell r="DZ100">
            <v>0.42</v>
          </cell>
          <cell r="EA100">
            <v>4.3066666666666666</v>
          </cell>
          <cell r="EB100">
            <v>3.7</v>
          </cell>
          <cell r="EC100">
            <v>1.42</v>
          </cell>
          <cell r="ED100">
            <v>0.26366666666666666</v>
          </cell>
          <cell r="EE100">
            <v>6.0999999999999999E-2</v>
          </cell>
          <cell r="EF100">
            <v>2.6636363636363636</v>
          </cell>
          <cell r="EG100">
            <v>0.90560185185313458</v>
          </cell>
          <cell r="EH100">
            <v>11</v>
          </cell>
          <cell r="EI100">
            <v>32.472795779231674</v>
          </cell>
          <cell r="EJ100">
            <v>30</v>
          </cell>
          <cell r="EK100">
            <v>1.4423495535291508</v>
          </cell>
          <cell r="EL100">
            <v>1.2746227168692876</v>
          </cell>
          <cell r="EM100">
            <v>22.395624999999999</v>
          </cell>
          <cell r="EN100">
            <v>30.137013888888887</v>
          </cell>
          <cell r="EO100">
            <v>19.704305555555557</v>
          </cell>
          <cell r="EP100">
            <v>16.883645833333333</v>
          </cell>
          <cell r="EQ100">
            <v>25.552847222222223</v>
          </cell>
          <cell r="ER100">
            <v>30.336145833333333</v>
          </cell>
          <cell r="ES100">
            <v>28.097291666666667</v>
          </cell>
          <cell r="ET100">
            <v>13.229513888888889</v>
          </cell>
          <cell r="EU100">
            <v>3438551.7353630816</v>
          </cell>
          <cell r="EV100">
            <v>1896469.4106359566</v>
          </cell>
          <cell r="EW100">
            <v>272419.27472476143</v>
          </cell>
          <cell r="EX100">
            <v>627027.02507064689</v>
          </cell>
          <cell r="EY100">
            <v>0</v>
          </cell>
          <cell r="EZ100">
            <v>378890.4</v>
          </cell>
          <cell r="FA100">
            <v>884077.6</v>
          </cell>
          <cell r="FB100">
            <v>0</v>
          </cell>
          <cell r="FC100">
            <v>126143</v>
          </cell>
          <cell r="FD100">
            <v>1445443.3142233922</v>
          </cell>
          <cell r="FF100">
            <v>663426.33333333337</v>
          </cell>
          <cell r="FG100">
            <v>0</v>
          </cell>
          <cell r="FH100">
            <v>1.605</v>
          </cell>
          <cell r="FI100">
            <v>1.605</v>
          </cell>
          <cell r="FJ100">
            <v>1.3</v>
          </cell>
          <cell r="FK100">
            <v>1.3</v>
          </cell>
          <cell r="FL100">
            <v>1.3</v>
          </cell>
          <cell r="FM100">
            <v>1.3033333333333335</v>
          </cell>
          <cell r="FN100">
            <v>251053.72624999977</v>
          </cell>
          <cell r="FO100">
            <v>197152.5</v>
          </cell>
          <cell r="FP100">
            <v>96074.41</v>
          </cell>
          <cell r="FQ100">
            <v>2981.42</v>
          </cell>
          <cell r="FR100">
            <v>20.749291666666647</v>
          </cell>
          <cell r="FS100">
            <v>0.10000000000000085</v>
          </cell>
          <cell r="FT100">
            <v>1.6319166666666634</v>
          </cell>
          <cell r="FU100">
            <v>56.115583333333305</v>
          </cell>
          <cell r="FV100">
            <v>218305.58597916653</v>
          </cell>
          <cell r="FW100">
            <v>10330.056833333329</v>
          </cell>
          <cell r="FX100">
            <v>25</v>
          </cell>
          <cell r="FY100">
            <v>45</v>
          </cell>
          <cell r="GA100">
            <v>0</v>
          </cell>
          <cell r="GB100">
            <v>78.596791666666604</v>
          </cell>
          <cell r="GC100">
            <v>10.294131944444445</v>
          </cell>
          <cell r="GD100">
            <v>5189.8660069444441</v>
          </cell>
          <cell r="GE100">
            <v>208.32618055555548</v>
          </cell>
          <cell r="GF100">
            <v>841694.97604166763</v>
          </cell>
          <cell r="GG100" t="str">
            <v xml:space="preserve"> </v>
          </cell>
          <cell r="GH100" t="str">
            <v xml:space="preserve"> </v>
          </cell>
          <cell r="GI100">
            <v>58.82459808275663</v>
          </cell>
          <cell r="GJ100">
            <v>1304.0666666685138</v>
          </cell>
          <cell r="GK100">
            <v>99.999999977363501</v>
          </cell>
          <cell r="GL100">
            <v>2.6224864569083448</v>
          </cell>
          <cell r="GM100">
            <v>28.617526806855018</v>
          </cell>
          <cell r="GN100">
            <v>534.33519706841992</v>
          </cell>
          <cell r="GO100">
            <v>62.33388445006495</v>
          </cell>
          <cell r="GP100">
            <v>30.504738132806597</v>
          </cell>
          <cell r="GQ100">
            <v>7.1613774171284543</v>
          </cell>
          <cell r="GR100">
            <v>76.393552878777058</v>
          </cell>
          <cell r="GS100">
            <v>23.066356589283778</v>
          </cell>
          <cell r="GT100">
            <v>0.54009053193917944</v>
          </cell>
          <cell r="GU100">
            <v>0.6783217592592593</v>
          </cell>
          <cell r="GV100">
            <v>7</v>
          </cell>
          <cell r="GW100">
            <v>1.3033333333333335</v>
          </cell>
          <cell r="GX100">
            <v>10.8</v>
          </cell>
          <cell r="GY100">
            <v>27.35</v>
          </cell>
          <cell r="GZ100">
            <v>67.733333333333334</v>
          </cell>
          <cell r="HA100">
            <v>64.604965277777765</v>
          </cell>
          <cell r="HB100">
            <v>131.85923611111113</v>
          </cell>
          <cell r="HC100">
            <v>91.295416666666725</v>
          </cell>
          <cell r="HD100">
            <v>19.181006944444441</v>
          </cell>
          <cell r="HE100">
            <v>57.18874138888885</v>
          </cell>
          <cell r="HF100">
            <v>5718.8741388888848</v>
          </cell>
          <cell r="HG100">
            <v>16.218956361451895</v>
          </cell>
          <cell r="HH100">
            <v>0.14278666010181101</v>
          </cell>
          <cell r="HI100">
            <v>330785.12749999994</v>
          </cell>
          <cell r="HJ100">
            <v>6.7540111538749378E-3</v>
          </cell>
          <cell r="HL100">
            <v>116.75111773918347</v>
          </cell>
          <cell r="HM100">
            <v>0.74832539418211852</v>
          </cell>
          <cell r="HN100">
            <v>210.71882340399517</v>
          </cell>
          <cell r="HO100">
            <v>2.2999999999999972</v>
          </cell>
          <cell r="HP100">
            <v>439.35418473712548</v>
          </cell>
          <cell r="HQ100">
            <v>23.292048611111113</v>
          </cell>
          <cell r="HR100">
            <v>192.00090573863974</v>
          </cell>
          <cell r="HS100">
            <v>5.5837724866561036</v>
          </cell>
          <cell r="HT100">
            <v>159.75313336949586</v>
          </cell>
          <cell r="HU100">
            <v>62.013661820173866</v>
          </cell>
          <cell r="HV100">
            <v>13782.713645833321</v>
          </cell>
          <cell r="HW100">
            <v>184.85192708333327</v>
          </cell>
          <cell r="HX100">
            <v>470.30302083333339</v>
          </cell>
          <cell r="HY100">
            <v>896.8399301570073</v>
          </cell>
          <cell r="HZ100">
            <v>1571.5104984472082</v>
          </cell>
          <cell r="IA100">
            <v>51.421135390190457</v>
          </cell>
          <cell r="IB100">
            <v>19.79585165226263</v>
          </cell>
          <cell r="IC100">
            <v>941.60911715627742</v>
          </cell>
          <cell r="ID100">
            <v>808.00292691130903</v>
          </cell>
          <cell r="IE100">
            <v>1.0457863671572223</v>
          </cell>
          <cell r="IF100">
            <v>1852</v>
          </cell>
          <cell r="IG100">
            <v>200</v>
          </cell>
          <cell r="IH100">
            <v>1190</v>
          </cell>
          <cell r="II100">
            <v>16.192940725077253</v>
          </cell>
          <cell r="IJ100">
            <v>86.946666666666673</v>
          </cell>
          <cell r="IK100">
            <v>61.85</v>
          </cell>
          <cell r="IL100">
            <v>171.6</v>
          </cell>
          <cell r="IM100">
            <v>54.588088449157432</v>
          </cell>
          <cell r="IN100">
            <v>1146.02</v>
          </cell>
          <cell r="IO100">
            <v>24.997318531634651</v>
          </cell>
          <cell r="IP100">
            <v>0.79341166808621799</v>
          </cell>
          <cell r="IQ100">
            <v>0</v>
          </cell>
          <cell r="IR100">
            <v>3438.5517353630817</v>
          </cell>
          <cell r="IS100">
            <v>0</v>
          </cell>
          <cell r="IU100">
            <v>126.143</v>
          </cell>
          <cell r="IV100">
            <v>181.35</v>
          </cell>
        </row>
        <row r="101">
          <cell r="A101">
            <v>45021</v>
          </cell>
          <cell r="B101">
            <v>2515.905506944443</v>
          </cell>
          <cell r="C101">
            <v>3.038864583333325</v>
          </cell>
          <cell r="D101">
            <v>1096.2791249999998</v>
          </cell>
          <cell r="E101">
            <v>1.3971770833333257</v>
          </cell>
          <cell r="F101">
            <v>156.20208333333326</v>
          </cell>
          <cell r="G101">
            <v>168.56604166666673</v>
          </cell>
          <cell r="H101">
            <v>159.675625</v>
          </cell>
          <cell r="I101">
            <v>150.26270833333331</v>
          </cell>
          <cell r="J101">
            <v>315.43270833333344</v>
          </cell>
          <cell r="K101">
            <v>539.9372916666664</v>
          </cell>
          <cell r="L101">
            <v>847.18166666666616</v>
          </cell>
          <cell r="M101">
            <v>461.36666666666673</v>
          </cell>
          <cell r="N101">
            <v>288.34979166666665</v>
          </cell>
          <cell r="O101">
            <v>508.58708333333283</v>
          </cell>
          <cell r="P101">
            <v>671.23083333333341</v>
          </cell>
          <cell r="Q101">
            <v>378.42020833333322</v>
          </cell>
          <cell r="R101">
            <v>838.25241249999954</v>
          </cell>
          <cell r="S101">
            <v>0.72631249999999925</v>
          </cell>
          <cell r="T101">
            <v>0.43905208333333312</v>
          </cell>
          <cell r="U101">
            <v>0.48133333333333239</v>
          </cell>
          <cell r="V101">
            <v>1.6449583333333355</v>
          </cell>
          <cell r="W101">
            <v>4.4176041666666697</v>
          </cell>
          <cell r="X101">
            <v>7.1412728668684942</v>
          </cell>
          <cell r="Y101">
            <v>24.46052083333332</v>
          </cell>
          <cell r="Z101">
            <v>20.720333333333325</v>
          </cell>
          <cell r="AA101">
            <v>4.0479374999999989</v>
          </cell>
          <cell r="AB101">
            <v>30.406079396054565</v>
          </cell>
          <cell r="AC101">
            <v>3.7339050024941352</v>
          </cell>
          <cell r="AD101">
            <v>55.678539791603498</v>
          </cell>
          <cell r="AE101">
            <v>10.181475809847822</v>
          </cell>
          <cell r="AF101">
            <v>50.387750251782755</v>
          </cell>
          <cell r="AG101">
            <v>2112.9871180555547</v>
          </cell>
          <cell r="AH101">
            <v>4266.0964009282116</v>
          </cell>
          <cell r="AI101">
            <v>0</v>
          </cell>
          <cell r="AJ101">
            <v>94573</v>
          </cell>
          <cell r="AK101">
            <v>0</v>
          </cell>
          <cell r="AL101">
            <v>120386</v>
          </cell>
          <cell r="AM101">
            <v>0</v>
          </cell>
          <cell r="AN101">
            <v>0</v>
          </cell>
          <cell r="AO101">
            <v>375.84424953015724</v>
          </cell>
          <cell r="AP101">
            <v>0</v>
          </cell>
          <cell r="AQ101">
            <v>22.168509830069226</v>
          </cell>
          <cell r="AR101">
            <v>0</v>
          </cell>
          <cell r="AS101">
            <v>28.219240421713529</v>
          </cell>
          <cell r="AT101">
            <v>0</v>
          </cell>
          <cell r="AU101">
            <v>0</v>
          </cell>
          <cell r="AV101">
            <v>173</v>
          </cell>
          <cell r="AW101">
            <v>375.84424953015724</v>
          </cell>
          <cell r="AX101">
            <v>3.3334993360598038</v>
          </cell>
          <cell r="AZ101">
            <v>0</v>
          </cell>
          <cell r="BA101">
            <v>4.7008375128529778</v>
          </cell>
          <cell r="BB101">
            <v>-1.3673381767931723</v>
          </cell>
          <cell r="BC101">
            <v>1.0076692589477847</v>
          </cell>
          <cell r="BD101">
            <v>76.410026856571392</v>
          </cell>
          <cell r="BE101">
            <v>141.01810256873685</v>
          </cell>
          <cell r="BF101">
            <v>75.300314923987614</v>
          </cell>
          <cell r="BG101">
            <v>1477.090909090909</v>
          </cell>
          <cell r="BH101">
            <v>4.7961700124732296</v>
          </cell>
          <cell r="BI101">
            <v>0.84864347744228186</v>
          </cell>
          <cell r="BJ101">
            <v>4.6346249794074035E-2</v>
          </cell>
          <cell r="BK101">
            <v>0.28215098491445245</v>
          </cell>
          <cell r="BL101">
            <v>0.12171816384646161</v>
          </cell>
          <cell r="BM101">
            <v>6.0879386222964856E-2</v>
          </cell>
          <cell r="BN101">
            <v>35.274354804546839</v>
          </cell>
          <cell r="BO101">
            <v>6.8618827516415228</v>
          </cell>
          <cell r="BP101">
            <v>35.007938386952524</v>
          </cell>
          <cell r="BQ101">
            <v>18.966313101597983</v>
          </cell>
          <cell r="BR101">
            <v>0.5212395566119884</v>
          </cell>
          <cell r="BS101">
            <v>0.49091925348897403</v>
          </cell>
          <cell r="BT101">
            <v>0.39008354710409254</v>
          </cell>
          <cell r="BU101">
            <v>0.76168012049610501</v>
          </cell>
          <cell r="BV101">
            <v>1.0076692589477847</v>
          </cell>
          <cell r="BW101">
            <v>1.2036893564941955</v>
          </cell>
          <cell r="BX101">
            <v>0.78069779400135064</v>
          </cell>
          <cell r="BY101">
            <v>0.74382222117624897</v>
          </cell>
          <cell r="BZ101">
            <v>4266.0964000000004</v>
          </cell>
          <cell r="CA101">
            <v>520.3370133552213</v>
          </cell>
          <cell r="CB101">
            <v>169.09419118787119</v>
          </cell>
          <cell r="CC101">
            <v>351.24282216735014</v>
          </cell>
          <cell r="CD101">
            <v>2.9010386349286423</v>
          </cell>
          <cell r="CE101">
            <v>2.742511397743387</v>
          </cell>
          <cell r="CF101">
            <v>0</v>
          </cell>
          <cell r="CG101">
            <v>67.290000000000006</v>
          </cell>
          <cell r="CH101" t="str">
            <v> 23.90</v>
          </cell>
          <cell r="CI101">
            <v>0</v>
          </cell>
          <cell r="CJ101">
            <v>0</v>
          </cell>
          <cell r="CK101">
            <v>12.14</v>
          </cell>
          <cell r="CL101">
            <v>45.860871193135367</v>
          </cell>
          <cell r="CM101">
            <v>1.1805080758031561</v>
          </cell>
          <cell r="CN101">
            <v>2.9179865937072504</v>
          </cell>
          <cell r="CO101">
            <v>100</v>
          </cell>
          <cell r="CP101">
            <v>2.0931692096186576</v>
          </cell>
          <cell r="CQ101">
            <v>0.98548899937469758</v>
          </cell>
          <cell r="CR101">
            <v>0.2548411270664489</v>
          </cell>
          <cell r="CS101">
            <v>57.976395927467443</v>
          </cell>
          <cell r="CT101">
            <v>16.915661948440409</v>
          </cell>
          <cell r="CU101">
            <v>0.40825704807976632</v>
          </cell>
          <cell r="CV101">
            <v>2112.9871180555547</v>
          </cell>
          <cell r="CW101">
            <v>12.14</v>
          </cell>
          <cell r="CX101">
            <v>67.290000000000006</v>
          </cell>
          <cell r="CY101" t="str">
            <v> 23.90</v>
          </cell>
          <cell r="CZ101">
            <v>43.514035000000007</v>
          </cell>
          <cell r="DA101">
            <v>0.56000000000000005</v>
          </cell>
          <cell r="DB101" t="e">
            <v>#DIV/0!</v>
          </cell>
          <cell r="DC101">
            <v>2.17</v>
          </cell>
          <cell r="DD101">
            <v>2.0350000000000001</v>
          </cell>
          <cell r="DE101">
            <v>53.118289333405613</v>
          </cell>
          <cell r="DF101">
            <v>9.0566666666666666</v>
          </cell>
          <cell r="DG101">
            <v>6</v>
          </cell>
          <cell r="DH101">
            <v>3.3533333333333331</v>
          </cell>
          <cell r="DI101">
            <v>12.746666666666664</v>
          </cell>
          <cell r="DJ101">
            <v>1.9866666666666666</v>
          </cell>
          <cell r="DK101">
            <v>6.0666666666666667E-2</v>
          </cell>
          <cell r="DL101">
            <v>1.2333333333333335E-2</v>
          </cell>
          <cell r="DM101">
            <v>2.1243347908739878</v>
          </cell>
          <cell r="DN101">
            <v>62.34</v>
          </cell>
          <cell r="DO101">
            <v>1.8333333333333333</v>
          </cell>
          <cell r="DP101">
            <v>14.655924666666669</v>
          </cell>
          <cell r="DQ101">
            <v>60.03836829836829</v>
          </cell>
          <cell r="DR101">
            <v>0.41666666666666669</v>
          </cell>
          <cell r="DS101">
            <v>6.2433333333333332</v>
          </cell>
          <cell r="DT101">
            <v>3.5866666666666664</v>
          </cell>
          <cell r="DU101">
            <v>0.10666666666666667</v>
          </cell>
          <cell r="DV101">
            <v>3.7999999999999999E-2</v>
          </cell>
          <cell r="DW101">
            <v>0.08</v>
          </cell>
          <cell r="DX101">
            <v>97.816666666666663</v>
          </cell>
          <cell r="DY101">
            <v>62.230559440559439</v>
          </cell>
          <cell r="DZ101">
            <v>0.45</v>
          </cell>
          <cell r="EA101">
            <v>4.6366666666666667</v>
          </cell>
          <cell r="EB101">
            <v>3.6833333333333336</v>
          </cell>
          <cell r="EC101">
            <v>1.5</v>
          </cell>
          <cell r="ED101">
            <v>0.31266666666666665</v>
          </cell>
          <cell r="EE101">
            <v>6.1666666666666668E-2</v>
          </cell>
          <cell r="EF101">
            <v>2.6818181818181817</v>
          </cell>
          <cell r="EG101">
            <v>0.93083333334652707</v>
          </cell>
          <cell r="EH101">
            <v>11</v>
          </cell>
          <cell r="EI101">
            <v>40.078934916425766</v>
          </cell>
          <cell r="EJ101">
            <v>30</v>
          </cell>
          <cell r="EK101">
            <v>1.5515372948459352</v>
          </cell>
          <cell r="EL101">
            <v>1.2435666718237626</v>
          </cell>
          <cell r="EM101">
            <v>18.238715277777779</v>
          </cell>
          <cell r="EN101">
            <v>23.306909722222223</v>
          </cell>
          <cell r="EO101">
            <v>14.3046875</v>
          </cell>
          <cell r="EP101">
            <v>13.362743055555555</v>
          </cell>
          <cell r="EQ101">
            <v>16.676631944444445</v>
          </cell>
          <cell r="ER101">
            <v>24.825520833333332</v>
          </cell>
          <cell r="ES101">
            <v>32.170104166666668</v>
          </cell>
          <cell r="ET101">
            <v>10.523854166666666</v>
          </cell>
          <cell r="EU101">
            <v>3873975.5479650493</v>
          </cell>
          <cell r="EV101">
            <v>2115580.0516802119</v>
          </cell>
          <cell r="EW101">
            <v>259795.90578752989</v>
          </cell>
          <cell r="EX101">
            <v>708401.9889382266</v>
          </cell>
          <cell r="EY101">
            <v>0</v>
          </cell>
          <cell r="EZ101">
            <v>406509</v>
          </cell>
          <cell r="FA101">
            <v>948521</v>
          </cell>
          <cell r="FB101">
            <v>0</v>
          </cell>
          <cell r="FC101">
            <v>174470</v>
          </cell>
          <cell r="FD101">
            <v>1603387.7998813055</v>
          </cell>
          <cell r="FF101">
            <v>731293.33333333314</v>
          </cell>
          <cell r="FG101">
            <v>0</v>
          </cell>
          <cell r="FH101">
            <v>2.0350000000000001</v>
          </cell>
          <cell r="FI101">
            <v>2.0350000000000001</v>
          </cell>
          <cell r="FJ101">
            <v>2</v>
          </cell>
          <cell r="FK101">
            <v>2</v>
          </cell>
          <cell r="FL101">
            <v>2</v>
          </cell>
          <cell r="FM101">
            <v>1.3566666666666667</v>
          </cell>
          <cell r="FN101">
            <v>254214.38354166655</v>
          </cell>
          <cell r="FO101">
            <v>201528.9</v>
          </cell>
          <cell r="FP101">
            <v>96074.41</v>
          </cell>
          <cell r="FQ101">
            <v>2963.67</v>
          </cell>
          <cell r="FR101">
            <v>21.009374999999999</v>
          </cell>
          <cell r="FS101">
            <v>0.10000000000000085</v>
          </cell>
          <cell r="FT101">
            <v>1.7474375</v>
          </cell>
          <cell r="FU101">
            <v>50.251312500000047</v>
          </cell>
          <cell r="FV101">
            <v>232965.31583333304</v>
          </cell>
          <cell r="FW101">
            <v>17742.336604166681</v>
          </cell>
          <cell r="FX101">
            <v>25</v>
          </cell>
          <cell r="FY101">
            <v>45</v>
          </cell>
          <cell r="GA101">
            <v>0</v>
          </cell>
          <cell r="GB101">
            <v>73.108125000000001</v>
          </cell>
          <cell r="GC101">
            <v>9.9940972222222229</v>
          </cell>
          <cell r="GD101">
            <v>5508.34892361111</v>
          </cell>
          <cell r="GE101">
            <v>212.32079861111106</v>
          </cell>
          <cell r="GF101">
            <v>774695.17895833403</v>
          </cell>
          <cell r="GG101" t="str">
            <v xml:space="preserve"> </v>
          </cell>
          <cell r="GH101" t="str">
            <v xml:space="preserve"> </v>
          </cell>
          <cell r="GI101">
            <v>58.726504585358995</v>
          </cell>
          <cell r="GJ101">
            <v>1340.400000018999</v>
          </cell>
          <cell r="GK101">
            <v>99.999999978242144</v>
          </cell>
          <cell r="GL101">
            <v>2.9179865937072504</v>
          </cell>
          <cell r="GM101">
            <v>29.264507712187704</v>
          </cell>
          <cell r="GN101">
            <v>527.4933396633204</v>
          </cell>
          <cell r="GO101">
            <v>62.791949198129551</v>
          </cell>
          <cell r="GP101">
            <v>29.56319770981402</v>
          </cell>
          <cell r="GQ101">
            <v>7.6448530920564428</v>
          </cell>
          <cell r="GR101">
            <v>76.993563686940874</v>
          </cell>
          <cell r="GS101">
            <v>22.464264545926575</v>
          </cell>
          <cell r="GT101">
            <v>0.54217176713255977</v>
          </cell>
          <cell r="GU101">
            <v>0.71125000000000005</v>
          </cell>
          <cell r="GV101">
            <v>7</v>
          </cell>
          <cell r="GW101">
            <v>1.3566666666666667</v>
          </cell>
          <cell r="GX101">
            <v>10.5</v>
          </cell>
          <cell r="GY101">
            <v>28.36</v>
          </cell>
          <cell r="GZ101">
            <v>70.5</v>
          </cell>
          <cell r="HA101">
            <v>60.586180555555558</v>
          </cell>
          <cell r="HB101">
            <v>118.23409722222222</v>
          </cell>
          <cell r="HC101">
            <v>87.606180555555568</v>
          </cell>
          <cell r="HD101">
            <v>18.081006944444443</v>
          </cell>
          <cell r="HE101">
            <v>51.567092486111079</v>
          </cell>
          <cell r="HF101">
            <v>5156.7092486111078</v>
          </cell>
          <cell r="HG101">
            <v>16.040290181010153</v>
          </cell>
          <cell r="HH101">
            <v>0.21393286967474798</v>
          </cell>
          <cell r="HI101">
            <v>360041.80099999974</v>
          </cell>
          <cell r="HJ101">
            <v>9.228660889759854E-3</v>
          </cell>
          <cell r="HL101">
            <v>111.37645222875244</v>
          </cell>
          <cell r="HM101">
            <v>1.0189241633862323</v>
          </cell>
          <cell r="HN101">
            <v>235.06445018669024</v>
          </cell>
          <cell r="HO101">
            <v>2.1833333333333371</v>
          </cell>
          <cell r="HP101">
            <v>431.97484169079115</v>
          </cell>
          <cell r="HQ101">
            <v>19.176145833333333</v>
          </cell>
          <cell r="HR101">
            <v>196.8736657657619</v>
          </cell>
          <cell r="HS101">
            <v>5.0819542696694908</v>
          </cell>
          <cell r="HT101">
            <v>177.75401670534214</v>
          </cell>
          <cell r="HU101">
            <v>70.061735169714709</v>
          </cell>
          <cell r="HV101">
            <v>15001.741708333324</v>
          </cell>
          <cell r="HW101">
            <v>158.67661458333333</v>
          </cell>
          <cell r="HX101">
            <v>501.31328124999982</v>
          </cell>
          <cell r="HY101">
            <v>908.08439001100749</v>
          </cell>
          <cell r="HZ101">
            <v>1430.1470552030935</v>
          </cell>
          <cell r="IA101">
            <v>47.239649801666836</v>
          </cell>
          <cell r="IB101">
            <v>17.791155371802205</v>
          </cell>
          <cell r="IC101">
            <v>849.23161352184434</v>
          </cell>
          <cell r="ID101">
            <v>726.10294087019463</v>
          </cell>
          <cell r="IE101">
            <v>1.1517636676001977</v>
          </cell>
          <cell r="IF101">
            <v>1712</v>
          </cell>
          <cell r="IG101">
            <v>150</v>
          </cell>
          <cell r="IH101">
            <v>988</v>
          </cell>
          <cell r="II101">
            <v>18.604873614921807</v>
          </cell>
          <cell r="IJ101">
            <v>86.9</v>
          </cell>
          <cell r="IK101">
            <v>61.14</v>
          </cell>
          <cell r="IL101">
            <v>152.88</v>
          </cell>
          <cell r="IM101">
            <v>47.324591275261035</v>
          </cell>
          <cell r="IN101">
            <v>1291.58</v>
          </cell>
          <cell r="IO101">
            <v>25.003699757111562</v>
          </cell>
          <cell r="IP101">
            <v>0.63289709065177235</v>
          </cell>
          <cell r="IQ101">
            <v>0</v>
          </cell>
          <cell r="IR101">
            <v>3873.9755479650494</v>
          </cell>
          <cell r="IS101">
            <v>0</v>
          </cell>
          <cell r="IU101">
            <v>174.47</v>
          </cell>
          <cell r="IV101">
            <v>376.65</v>
          </cell>
        </row>
        <row r="102">
          <cell r="A102">
            <v>45022</v>
          </cell>
          <cell r="B102">
            <v>2527.2986267361121</v>
          </cell>
          <cell r="C102">
            <v>3.0211666666666659</v>
          </cell>
          <cell r="D102">
            <v>1112.2511875</v>
          </cell>
          <cell r="E102">
            <v>1.3983333333333252</v>
          </cell>
          <cell r="F102">
            <v>123.2154166666667</v>
          </cell>
          <cell r="G102">
            <v>137.62145833333346</v>
          </cell>
          <cell r="H102">
            <v>128.85020833333326</v>
          </cell>
          <cell r="I102">
            <v>121.339375</v>
          </cell>
          <cell r="J102">
            <v>246.82666666666711</v>
          </cell>
          <cell r="K102">
            <v>489.20375000000001</v>
          </cell>
          <cell r="L102">
            <v>791.64770833333341</v>
          </cell>
          <cell r="M102">
            <v>463.85958333333417</v>
          </cell>
          <cell r="N102">
            <v>281.95020833333314</v>
          </cell>
          <cell r="O102">
            <v>510.28937499999989</v>
          </cell>
          <cell r="P102">
            <v>651.29583333333312</v>
          </cell>
          <cell r="Q102">
            <v>354.46041666666662</v>
          </cell>
          <cell r="R102">
            <v>828.55346250000025</v>
          </cell>
          <cell r="S102">
            <v>0.76881249999999979</v>
          </cell>
          <cell r="T102">
            <v>0.43175000000000041</v>
          </cell>
          <cell r="U102">
            <v>0.42704166666666682</v>
          </cell>
          <cell r="V102">
            <v>1.6258750000000031</v>
          </cell>
          <cell r="W102">
            <v>3.7759722222222223</v>
          </cell>
          <cell r="X102">
            <v>7.1021500174696222</v>
          </cell>
          <cell r="Y102">
            <v>24.300479166666676</v>
          </cell>
          <cell r="Z102">
            <v>21.177437499999996</v>
          </cell>
          <cell r="AA102">
            <v>3.8581041666666653</v>
          </cell>
          <cell r="AB102">
            <v>31.204580120113512</v>
          </cell>
          <cell r="AC102">
            <v>4.7765880418057192</v>
          </cell>
          <cell r="AD102">
            <v>54.066078889737938</v>
          </cell>
          <cell r="AE102">
            <v>9.9527529483428321</v>
          </cell>
          <cell r="AF102">
            <v>68.974953295673274</v>
          </cell>
          <cell r="AG102">
            <v>2147.0462152777777</v>
          </cell>
          <cell r="AH102">
            <v>4338.3864098791792</v>
          </cell>
          <cell r="AI102">
            <v>0</v>
          </cell>
          <cell r="AJ102">
            <v>159152</v>
          </cell>
          <cell r="AK102">
            <v>0</v>
          </cell>
          <cell r="AL102">
            <v>120938</v>
          </cell>
          <cell r="AM102">
            <v>19150</v>
          </cell>
          <cell r="AN102">
            <v>0</v>
          </cell>
          <cell r="AO102">
            <v>386.50375321154047</v>
          </cell>
          <cell r="AP102">
            <v>0</v>
          </cell>
          <cell r="AQ102">
            <v>36.684606893841035</v>
          </cell>
          <cell r="AR102">
            <v>0</v>
          </cell>
          <cell r="AS102">
            <v>27.87626287151495</v>
          </cell>
          <cell r="AT102">
            <v>4.4140835303172805</v>
          </cell>
          <cell r="AU102">
            <v>0</v>
          </cell>
          <cell r="AV102">
            <v>178</v>
          </cell>
          <cell r="AW102">
            <v>386.50375321154047</v>
          </cell>
          <cell r="AX102">
            <v>3.4528730907031626</v>
          </cell>
          <cell r="AZ102">
            <v>0</v>
          </cell>
          <cell r="BA102">
            <v>4.3803458231096286</v>
          </cell>
          <cell r="BB102">
            <v>-0.92747273240646599</v>
          </cell>
          <cell r="BC102">
            <v>1.005606994476471</v>
          </cell>
          <cell r="BD102">
            <v>76.360368994575808</v>
          </cell>
          <cell r="BE102">
            <v>126.86089838933496</v>
          </cell>
          <cell r="BF102">
            <v>75.025513655076011</v>
          </cell>
          <cell r="BG102">
            <v>1468.090909090909</v>
          </cell>
          <cell r="BH102">
            <v>4.770959833857197</v>
          </cell>
          <cell r="BI102">
            <v>0.66146762561957573</v>
          </cell>
          <cell r="BJ102">
            <v>5.4160469713512897E-2</v>
          </cell>
          <cell r="BK102">
            <v>0.18690055175739892</v>
          </cell>
          <cell r="BL102">
            <v>0.13161937950087735</v>
          </cell>
          <cell r="BM102">
            <v>4.4960510073587708E-2</v>
          </cell>
          <cell r="BN102">
            <v>35.280755001849073</v>
          </cell>
          <cell r="BO102">
            <v>6.9675815706271234</v>
          </cell>
          <cell r="BP102">
            <v>35.087660291286802</v>
          </cell>
          <cell r="BQ102">
            <v>19.145555383788675</v>
          </cell>
          <cell r="BR102">
            <v>0.49893608158289249</v>
          </cell>
          <cell r="BS102">
            <v>0.4611409311791298</v>
          </cell>
          <cell r="BT102">
            <v>0.37956724465194297</v>
          </cell>
          <cell r="BU102">
            <v>0.65751086644101431</v>
          </cell>
          <cell r="BV102">
            <v>1.005606994476471</v>
          </cell>
          <cell r="BW102">
            <v>1.2042262715200145</v>
          </cell>
          <cell r="BX102">
            <v>0.77903211599708577</v>
          </cell>
          <cell r="BY102">
            <v>0.7827239023749033</v>
          </cell>
          <cell r="BZ102">
            <v>4338.3864080000003</v>
          </cell>
          <cell r="CA102">
            <v>527.08341043408404</v>
          </cell>
          <cell r="CB102">
            <v>168.56058087282392</v>
          </cell>
          <cell r="CC102">
            <v>358.5228295612601</v>
          </cell>
          <cell r="CD102">
            <v>2.7974064711367093</v>
          </cell>
          <cell r="CE102">
            <v>2.7900113785796021</v>
          </cell>
          <cell r="CF102">
            <v>0</v>
          </cell>
          <cell r="CG102">
            <v>67.650000000000006</v>
          </cell>
          <cell r="CH102">
            <v>23.58</v>
          </cell>
          <cell r="CI102">
            <v>0</v>
          </cell>
          <cell r="CJ102">
            <v>0</v>
          </cell>
          <cell r="CK102">
            <v>12.265000000000001</v>
          </cell>
          <cell r="CL102">
            <v>46.566419599256037</v>
          </cell>
          <cell r="CM102">
            <v>1.1474702341426661</v>
          </cell>
          <cell r="CN102">
            <v>2.9674325636114913</v>
          </cell>
          <cell r="CO102">
            <v>100</v>
          </cell>
          <cell r="CP102">
            <v>2.090699755013373</v>
          </cell>
          <cell r="CQ102">
            <v>1.0153566689077804</v>
          </cell>
          <cell r="CR102">
            <v>0.34681666678200973</v>
          </cell>
          <cell r="CS102">
            <v>57.064017521938659</v>
          </cell>
          <cell r="CT102">
            <v>17.408396532529515</v>
          </cell>
          <cell r="CU102">
            <v>0.5530996006078428</v>
          </cell>
          <cell r="CV102">
            <v>2147.0462152777777</v>
          </cell>
          <cell r="CW102">
            <v>12.265000000000001</v>
          </cell>
          <cell r="CX102">
            <v>67.650000000000006</v>
          </cell>
          <cell r="CY102">
            <v>23.58</v>
          </cell>
          <cell r="CZ102">
            <v>41.096692500000003</v>
          </cell>
          <cell r="DA102">
            <v>0.5</v>
          </cell>
          <cell r="DB102" t="e">
            <v>#DIV/0!</v>
          </cell>
          <cell r="DC102">
            <v>2.36</v>
          </cell>
          <cell r="DD102">
            <v>2.6850000000000001</v>
          </cell>
          <cell r="DE102">
            <v>53.119508140438377</v>
          </cell>
          <cell r="DF102">
            <v>9.6433333333333326</v>
          </cell>
          <cell r="DG102">
            <v>6.06</v>
          </cell>
          <cell r="DH102">
            <v>3.4566666666666666</v>
          </cell>
          <cell r="DI102">
            <v>12.823333333333332</v>
          </cell>
          <cell r="DJ102">
            <v>1.8733333333333333</v>
          </cell>
          <cell r="DK102">
            <v>6.1666666666666668E-2</v>
          </cell>
          <cell r="DL102">
            <v>1.2999999999999999E-2</v>
          </cell>
          <cell r="DM102">
            <v>2.1168565179300676</v>
          </cell>
          <cell r="DN102">
            <v>59.83</v>
          </cell>
          <cell r="DO102">
            <v>2.08</v>
          </cell>
          <cell r="DP102">
            <v>14.376567333333334</v>
          </cell>
          <cell r="DQ102">
            <v>58.75874125874126</v>
          </cell>
          <cell r="DR102">
            <v>0.44666666666666671</v>
          </cell>
          <cell r="DS102">
            <v>8.9499999999999993</v>
          </cell>
          <cell r="DT102">
            <v>3.0033333333333334</v>
          </cell>
          <cell r="DU102">
            <v>4.1333333333333333E-2</v>
          </cell>
          <cell r="DV102">
            <v>2.9666666666666664E-2</v>
          </cell>
          <cell r="DW102">
            <v>7.2333333333333347E-2</v>
          </cell>
          <cell r="DX102">
            <v>97.903333333333336</v>
          </cell>
          <cell r="DY102">
            <v>62.17529137529138</v>
          </cell>
          <cell r="DZ102">
            <v>0.56999999999999995</v>
          </cell>
          <cell r="EA102">
            <v>4.8666666666666671</v>
          </cell>
          <cell r="EB102">
            <v>3.3933333333333331</v>
          </cell>
          <cell r="EC102">
            <v>1.6233333333333333</v>
          </cell>
          <cell r="ED102">
            <v>0.31666666666666665</v>
          </cell>
          <cell r="EE102">
            <v>6.4666666666666664E-2</v>
          </cell>
          <cell r="EF102">
            <v>2.709090909090909</v>
          </cell>
          <cell r="EG102">
            <v>0.96608796296641231</v>
          </cell>
          <cell r="EH102">
            <v>11</v>
          </cell>
          <cell r="EI102">
            <v>48.893092952019295</v>
          </cell>
          <cell r="EJ102">
            <v>30</v>
          </cell>
          <cell r="EK102">
            <v>1.5106196576390787</v>
          </cell>
          <cell r="EL102">
            <v>1.2026613031307296</v>
          </cell>
          <cell r="EM102">
            <v>14.117534722222222</v>
          </cell>
          <cell r="EN102">
            <v>18.45517361111111</v>
          </cell>
          <cell r="EO102">
            <v>11.066493055555556</v>
          </cell>
          <cell r="EP102">
            <v>11.653124999999999</v>
          </cell>
          <cell r="EQ102">
            <v>11.067777777777778</v>
          </cell>
          <cell r="ER102">
            <v>15.9496875</v>
          </cell>
          <cell r="ES102">
            <v>18.453159722222221</v>
          </cell>
          <cell r="ET102">
            <v>8.9136111111111109</v>
          </cell>
          <cell r="EU102">
            <v>3815995.2123158667</v>
          </cell>
          <cell r="EV102">
            <v>2202425.8238427839</v>
          </cell>
          <cell r="EW102">
            <v>337132.58799308859</v>
          </cell>
          <cell r="EX102">
            <v>702467.39508693386</v>
          </cell>
          <cell r="EY102">
            <v>0</v>
          </cell>
          <cell r="EZ102">
            <v>414106.8</v>
          </cell>
          <cell r="FA102">
            <v>966249.2</v>
          </cell>
          <cell r="FB102">
            <v>0</v>
          </cell>
          <cell r="FC102">
            <v>222345</v>
          </cell>
          <cell r="FD102">
            <v>1676802.6295739335</v>
          </cell>
          <cell r="FF102">
            <v>740687.66666666616</v>
          </cell>
          <cell r="FG102">
            <v>0</v>
          </cell>
          <cell r="FH102">
            <v>2.6850000000000001</v>
          </cell>
          <cell r="FI102">
            <v>2.6850000000000001</v>
          </cell>
          <cell r="FJ102">
            <v>4.5999999999999996</v>
          </cell>
          <cell r="FK102">
            <v>4.5999999999999996</v>
          </cell>
          <cell r="FL102">
            <v>4.5999999999999996</v>
          </cell>
          <cell r="FM102">
            <v>1.27</v>
          </cell>
          <cell r="FN102">
            <v>254330.45291666666</v>
          </cell>
          <cell r="FO102">
            <v>197305.8</v>
          </cell>
          <cell r="FP102">
            <v>96074.41</v>
          </cell>
          <cell r="FQ102">
            <v>2736.86</v>
          </cell>
          <cell r="FR102">
            <v>20.410187499999999</v>
          </cell>
          <cell r="FS102">
            <v>0.10000000000000085</v>
          </cell>
          <cell r="FT102">
            <v>1.697520833333332</v>
          </cell>
          <cell r="FU102">
            <v>48.039104166666654</v>
          </cell>
          <cell r="FV102">
            <v>218516.88791666648</v>
          </cell>
          <cell r="FW102">
            <v>13214.713916666666</v>
          </cell>
          <cell r="FX102">
            <v>25</v>
          </cell>
          <cell r="FY102">
            <v>45</v>
          </cell>
          <cell r="GA102">
            <v>0</v>
          </cell>
          <cell r="GB102">
            <v>70.246812499999962</v>
          </cell>
          <cell r="GC102">
            <v>9.8439930555555524</v>
          </cell>
          <cell r="GD102">
            <v>5685.4293749999988</v>
          </cell>
          <cell r="GE102">
            <v>215.46180555555563</v>
          </cell>
          <cell r="GF102">
            <v>755012.57437500113</v>
          </cell>
          <cell r="GG102" t="str">
            <v xml:space="preserve"> </v>
          </cell>
          <cell r="GH102" t="str">
            <v xml:space="preserve"> </v>
          </cell>
          <cell r="GI102">
            <v>58.735771485622543</v>
          </cell>
          <cell r="GJ102">
            <v>1391.1666666716337</v>
          </cell>
          <cell r="GK102">
            <v>99.999999956684846</v>
          </cell>
          <cell r="GL102">
            <v>2.9674325636114913</v>
          </cell>
          <cell r="GM102">
            <v>24.901240282651216</v>
          </cell>
          <cell r="GN102">
            <v>533.8634765867356</v>
          </cell>
          <cell r="GO102">
            <v>60.549568434547098</v>
          </cell>
          <cell r="GP102">
            <v>29.406139242175488</v>
          </cell>
          <cell r="GQ102">
            <v>10.044292323277423</v>
          </cell>
          <cell r="GR102">
            <v>76.059482623852546</v>
          </cell>
          <cell r="GS102">
            <v>23.203302029444636</v>
          </cell>
          <cell r="GT102">
            <v>0.73721534670282352</v>
          </cell>
          <cell r="GU102">
            <v>0.7377083333333333</v>
          </cell>
          <cell r="GV102">
            <v>8</v>
          </cell>
          <cell r="GW102">
            <v>1.27</v>
          </cell>
          <cell r="GX102">
            <v>10.78</v>
          </cell>
          <cell r="GY102">
            <v>26.02</v>
          </cell>
          <cell r="GZ102">
            <v>70.8</v>
          </cell>
          <cell r="HA102">
            <v>60.275243055555521</v>
          </cell>
          <cell r="HB102">
            <v>127.24541666666681</v>
          </cell>
          <cell r="HC102">
            <v>77.564687500000005</v>
          </cell>
          <cell r="HD102">
            <v>17.832638888888891</v>
          </cell>
          <cell r="HE102">
            <v>49.033496746527781</v>
          </cell>
          <cell r="HF102">
            <v>4903.349674652778</v>
          </cell>
          <cell r="HG102">
            <v>10.104004606640412</v>
          </cell>
          <cell r="HH102">
            <v>0.14104963665320028</v>
          </cell>
          <cell r="HI102">
            <v>359495.11350000027</v>
          </cell>
          <cell r="HJ102">
            <v>7.5302420581641666E-3</v>
          </cell>
          <cell r="HL102">
            <v>144.50833013599649</v>
          </cell>
          <cell r="HM102">
            <v>0.82765601299240921</v>
          </cell>
          <cell r="HN102">
            <v>244.71398042697598</v>
          </cell>
          <cell r="HO102">
            <v>2.096666666666664</v>
          </cell>
          <cell r="HP102">
            <v>439.35807054916671</v>
          </cell>
          <cell r="HQ102">
            <v>13.709570312499999</v>
          </cell>
          <cell r="HR102">
            <v>200.84325088044804</v>
          </cell>
          <cell r="HS102">
            <v>5.26319451953818</v>
          </cell>
          <cell r="HT102">
            <v>180.76610041163246</v>
          </cell>
          <cell r="HU102">
            <v>69.474797316290164</v>
          </cell>
          <cell r="HV102">
            <v>14978.963062500014</v>
          </cell>
          <cell r="HW102">
            <v>127.75661458333337</v>
          </cell>
          <cell r="HX102">
            <v>473.69169270833345</v>
          </cell>
          <cell r="HY102">
            <v>879.58859626386743</v>
          </cell>
          <cell r="HZ102">
            <v>1406.958784514999</v>
          </cell>
          <cell r="IA102">
            <v>45.479074789351188</v>
          </cell>
          <cell r="IB102">
            <v>17.494703497864251</v>
          </cell>
          <cell r="IC102">
            <v>838.86258130735598</v>
          </cell>
          <cell r="ID102">
            <v>712.82130547026566</v>
          </cell>
          <cell r="IE102">
            <v>1.0370781110929572</v>
          </cell>
          <cell r="IF102">
            <v>1754</v>
          </cell>
          <cell r="IG102">
            <v>150</v>
          </cell>
          <cell r="IH102">
            <v>988</v>
          </cell>
          <cell r="II102">
            <v>15.809606832808143</v>
          </cell>
          <cell r="IJ102">
            <v>86.825000000000003</v>
          </cell>
          <cell r="IK102">
            <v>63.2</v>
          </cell>
          <cell r="IL102">
            <v>337.73</v>
          </cell>
          <cell r="IM102">
            <v>51.798281715268459</v>
          </cell>
          <cell r="IN102">
            <v>1271.9000000000001</v>
          </cell>
          <cell r="IO102">
            <v>24.998549437913187</v>
          </cell>
          <cell r="IP102">
            <v>0.63203222169047502</v>
          </cell>
          <cell r="IQ102">
            <v>0</v>
          </cell>
          <cell r="IR102">
            <v>3815.9952123158669</v>
          </cell>
          <cell r="IS102">
            <v>0</v>
          </cell>
          <cell r="IU102">
            <v>222.345</v>
          </cell>
          <cell r="IV102">
            <v>436.8</v>
          </cell>
        </row>
        <row r="103">
          <cell r="A103">
            <v>45023</v>
          </cell>
          <cell r="B103">
            <v>2536.5859131944444</v>
          </cell>
          <cell r="C103">
            <v>2.9943958333333223</v>
          </cell>
          <cell r="D103">
            <v>1113.083541666666</v>
          </cell>
          <cell r="E103">
            <v>1.3924374999999931</v>
          </cell>
          <cell r="F103">
            <v>118.12833333333337</v>
          </cell>
          <cell r="G103">
            <v>127.29416666666685</v>
          </cell>
          <cell r="H103">
            <v>122.47708333333344</v>
          </cell>
          <cell r="I103">
            <v>117.73791666666656</v>
          </cell>
          <cell r="J103">
            <v>201.85104166666667</v>
          </cell>
          <cell r="K103">
            <v>465.75916666666723</v>
          </cell>
          <cell r="L103">
            <v>708.29375000000027</v>
          </cell>
          <cell r="M103">
            <v>431.43541666666681</v>
          </cell>
          <cell r="N103">
            <v>280.5183333333332</v>
          </cell>
          <cell r="O103">
            <v>504.80229166666652</v>
          </cell>
          <cell r="P103">
            <v>653.34145833333298</v>
          </cell>
          <cell r="Q103">
            <v>352.77062499999982</v>
          </cell>
          <cell r="R103">
            <v>846.46592499999974</v>
          </cell>
          <cell r="S103">
            <v>0.76606250000000087</v>
          </cell>
          <cell r="T103">
            <v>0.45322916666666663</v>
          </cell>
          <cell r="U103">
            <v>0.38737500000000069</v>
          </cell>
          <cell r="V103">
            <v>1.6048541666666685</v>
          </cell>
          <cell r="W103">
            <v>3.9611267605633804</v>
          </cell>
          <cell r="X103">
            <v>7.1178605091546352</v>
          </cell>
          <cell r="Y103">
            <v>24.585291666666659</v>
          </cell>
          <cell r="Z103">
            <v>21.039479166666688</v>
          </cell>
          <cell r="AA103">
            <v>4.2212083333333323</v>
          </cell>
          <cell r="AB103">
            <v>27.356002705124666</v>
          </cell>
          <cell r="AC103">
            <v>5.6744576101286395</v>
          </cell>
          <cell r="AD103">
            <v>56.905136461018472</v>
          </cell>
          <cell r="AE103">
            <v>10.064403223728224</v>
          </cell>
          <cell r="AF103">
            <v>73.139451523041856</v>
          </cell>
          <cell r="AG103">
            <v>2151.883943661971</v>
          </cell>
          <cell r="AH103">
            <v>4297.1200009749373</v>
          </cell>
          <cell r="AI103">
            <v>0</v>
          </cell>
          <cell r="AJ103">
            <v>180717</v>
          </cell>
          <cell r="AK103">
            <v>0</v>
          </cell>
          <cell r="AL103">
            <v>133572</v>
          </cell>
          <cell r="AM103">
            <v>0</v>
          </cell>
          <cell r="AN103">
            <v>0</v>
          </cell>
          <cell r="AO103">
            <v>398.28186283593487</v>
          </cell>
          <cell r="AP103">
            <v>0</v>
          </cell>
          <cell r="AQ103">
            <v>42.055376614802157</v>
          </cell>
          <cell r="AR103">
            <v>0</v>
          </cell>
          <cell r="AS103">
            <v>31.0840749082397</v>
          </cell>
          <cell r="AT103">
            <v>0</v>
          </cell>
          <cell r="AU103">
            <v>0</v>
          </cell>
          <cell r="AV103">
            <v>171</v>
          </cell>
          <cell r="AW103">
            <v>398.28186283593487</v>
          </cell>
          <cell r="AX103">
            <v>3.5804647071943747</v>
          </cell>
          <cell r="AZ103">
            <v>0</v>
          </cell>
          <cell r="BA103">
            <v>4.3608458985125935</v>
          </cell>
          <cell r="BB103">
            <v>-0.78038119131821881</v>
          </cell>
          <cell r="BC103">
            <v>1.0249833767657397</v>
          </cell>
          <cell r="BD103">
            <v>76.679274641274958</v>
          </cell>
          <cell r="BE103">
            <v>121.79552809863388</v>
          </cell>
          <cell r="BF103">
            <v>74.822469486007407</v>
          </cell>
          <cell r="BG103">
            <v>1467</v>
          </cell>
          <cell r="BH103">
            <v>4.7828101635514022</v>
          </cell>
          <cell r="BI103">
            <v>0.61705934579439259</v>
          </cell>
          <cell r="BJ103">
            <v>5.1990794392523375E-2</v>
          </cell>
          <cell r="BK103">
            <v>0.16061288551401873</v>
          </cell>
          <cell r="BL103">
            <v>0.12276004672897196</v>
          </cell>
          <cell r="BM103">
            <v>4.9267978971962618E-2</v>
          </cell>
          <cell r="BN103">
            <v>35.32283621495327</v>
          </cell>
          <cell r="BO103">
            <v>7.6552355140186927</v>
          </cell>
          <cell r="BP103">
            <v>34.463742056074757</v>
          </cell>
          <cell r="BQ103">
            <v>19.101173831775704</v>
          </cell>
          <cell r="BR103">
            <v>0.529906308411215</v>
          </cell>
          <cell r="BS103">
            <v>0.47853785046728975</v>
          </cell>
          <cell r="BT103">
            <v>0.38096588785046737</v>
          </cell>
          <cell r="BU103">
            <v>0.6205474299065421</v>
          </cell>
          <cell r="BV103">
            <v>1.0249833767657397</v>
          </cell>
          <cell r="BW103">
            <v>1.2471308983108575</v>
          </cell>
          <cell r="BX103">
            <v>0.80238998394957317</v>
          </cell>
          <cell r="BY103">
            <v>0.79347733644859819</v>
          </cell>
          <cell r="BZ103">
            <v>4297.12</v>
          </cell>
          <cell r="CA103">
            <v>528.12461158134852</v>
          </cell>
          <cell r="CB103">
            <v>170.35390595730357</v>
          </cell>
          <cell r="CC103">
            <v>357.77070562404492</v>
          </cell>
          <cell r="CD103">
            <v>2.8049759849289155</v>
          </cell>
          <cell r="CE103">
            <v>2.9504286603505552</v>
          </cell>
          <cell r="CF103">
            <v>0</v>
          </cell>
          <cell r="CG103">
            <v>67.19</v>
          </cell>
          <cell r="CH103">
            <v>23.95</v>
          </cell>
          <cell r="CI103">
            <v>0</v>
          </cell>
          <cell r="CJ103">
            <v>0</v>
          </cell>
          <cell r="CK103">
            <v>12.26</v>
          </cell>
          <cell r="CL103">
            <v>46.114158564266802</v>
          </cell>
          <cell r="CM103">
            <v>1.1685313819753524</v>
          </cell>
          <cell r="CN103">
            <v>2.9392065663474694</v>
          </cell>
          <cell r="CO103">
            <v>100</v>
          </cell>
          <cell r="CP103">
            <v>2.1127712070979787</v>
          </cell>
          <cell r="CQ103">
            <v>0.99445353577875495</v>
          </cell>
          <cell r="CR103">
            <v>0.47323996431764087</v>
          </cell>
          <cell r="CS103">
            <v>57.284460037392492</v>
          </cell>
          <cell r="CT103">
            <v>16.951578585220762</v>
          </cell>
          <cell r="CU103">
            <v>0.58643086339414929</v>
          </cell>
          <cell r="CV103">
            <v>2151.883943661971</v>
          </cell>
          <cell r="CW103">
            <v>12.26</v>
          </cell>
          <cell r="CX103">
            <v>67.19</v>
          </cell>
          <cell r="CY103">
            <v>23.95</v>
          </cell>
          <cell r="CZ103">
            <v>43.293049999999994</v>
          </cell>
          <cell r="DA103">
            <v>0.5</v>
          </cell>
          <cell r="DB103">
            <v>0</v>
          </cell>
          <cell r="DC103">
            <v>2.14</v>
          </cell>
          <cell r="DD103">
            <v>2.82</v>
          </cell>
          <cell r="DE103">
            <v>52.860286225402511</v>
          </cell>
          <cell r="DF103">
            <v>9.25</v>
          </cell>
          <cell r="DG103">
            <v>5.9833333333333334</v>
          </cell>
          <cell r="DH103">
            <v>3.456666666666667</v>
          </cell>
          <cell r="DI103">
            <v>13.223333333333334</v>
          </cell>
          <cell r="DJ103">
            <v>1.9033333333333333</v>
          </cell>
          <cell r="DK103">
            <v>6.5000000000000002E-2</v>
          </cell>
          <cell r="DL103">
            <v>1.2333333333333333E-2</v>
          </cell>
          <cell r="DM103">
            <v>2.1168565179300676</v>
          </cell>
          <cell r="DN103">
            <v>59.073333333333331</v>
          </cell>
          <cell r="DO103">
            <v>1.81</v>
          </cell>
          <cell r="DP103">
            <v>13.769259666666668</v>
          </cell>
          <cell r="DQ103">
            <v>60.650815850815853</v>
          </cell>
          <cell r="DR103">
            <v>0.53</v>
          </cell>
          <cell r="DS103">
            <v>7.19</v>
          </cell>
          <cell r="DT103">
            <v>2.6966666666666668</v>
          </cell>
          <cell r="DU103">
            <v>3.6333333333333336E-2</v>
          </cell>
          <cell r="DV103">
            <v>3.3666666666666671E-2</v>
          </cell>
          <cell r="DW103">
            <v>5.2999999999999999E-2</v>
          </cell>
          <cell r="DX103">
            <v>98.02</v>
          </cell>
          <cell r="DY103">
            <v>62.360372960372963</v>
          </cell>
          <cell r="DZ103">
            <v>0.78</v>
          </cell>
          <cell r="EA103">
            <v>4.91</v>
          </cell>
          <cell r="EB103">
            <v>3.4133333333333336</v>
          </cell>
          <cell r="EC103">
            <v>1.29</v>
          </cell>
          <cell r="ED103">
            <v>0.37800000000000006</v>
          </cell>
          <cell r="EE103">
            <v>6.1666666666666668E-2</v>
          </cell>
          <cell r="EF103">
            <v>2.57</v>
          </cell>
          <cell r="EG103">
            <v>0.86291666664328659</v>
          </cell>
          <cell r="EH103">
            <v>10</v>
          </cell>
          <cell r="EI103">
            <v>35.025873716780531</v>
          </cell>
          <cell r="EJ103">
            <v>30</v>
          </cell>
          <cell r="EK103">
            <v>1.4379237681912154</v>
          </cell>
          <cell r="EL103">
            <v>1.2218152349476457</v>
          </cell>
          <cell r="EM103">
            <v>19.264014084507043</v>
          </cell>
          <cell r="EN103">
            <v>24.840739436619717</v>
          </cell>
          <cell r="EO103">
            <v>15.818169014084507</v>
          </cell>
          <cell r="EP103">
            <v>14.595915492957747</v>
          </cell>
          <cell r="EQ103">
            <v>17.202288732394365</v>
          </cell>
          <cell r="ER103">
            <v>28.679084507042255</v>
          </cell>
          <cell r="ES103">
            <v>31.610845070422535</v>
          </cell>
          <cell r="ET103">
            <v>11.156619718309859</v>
          </cell>
          <cell r="EU103">
            <v>4017352.2606136249</v>
          </cell>
          <cell r="EV103">
            <v>1931261.5019220375</v>
          </cell>
          <cell r="EW103">
            <v>400601.71235021192</v>
          </cell>
          <cell r="EX103">
            <v>710520.27210704971</v>
          </cell>
          <cell r="EY103">
            <v>0</v>
          </cell>
          <cell r="EZ103">
            <v>428135.4</v>
          </cell>
          <cell r="FA103">
            <v>998982.6</v>
          </cell>
          <cell r="FB103">
            <v>0</v>
          </cell>
          <cell r="FC103">
            <v>157191</v>
          </cell>
          <cell r="FD103">
            <v>1711464.9584295524</v>
          </cell>
          <cell r="FF103">
            <v>741522.66666666605</v>
          </cell>
          <cell r="FG103">
            <v>0</v>
          </cell>
          <cell r="FH103">
            <v>2.82</v>
          </cell>
          <cell r="FI103">
            <v>2.82</v>
          </cell>
          <cell r="FJ103">
            <v>4.25</v>
          </cell>
          <cell r="FK103">
            <v>4.25</v>
          </cell>
          <cell r="FL103">
            <v>4.25</v>
          </cell>
          <cell r="FM103">
            <v>1.28</v>
          </cell>
          <cell r="FN103">
            <v>255210.60583333284</v>
          </cell>
          <cell r="FO103">
            <v>184314.5</v>
          </cell>
          <cell r="FP103">
            <v>96074.41</v>
          </cell>
          <cell r="FQ103">
            <v>2630.16</v>
          </cell>
          <cell r="FR103">
            <v>20.332374999999988</v>
          </cell>
          <cell r="FS103">
            <v>0.10000000000000085</v>
          </cell>
          <cell r="FT103">
            <v>1.6860208333333335</v>
          </cell>
          <cell r="FU103">
            <v>65.906104166666665</v>
          </cell>
          <cell r="FV103">
            <v>221359.9507499999</v>
          </cell>
          <cell r="FW103">
            <v>13487.018187500003</v>
          </cell>
          <cell r="FX103">
            <v>25</v>
          </cell>
          <cell r="FY103">
            <v>45</v>
          </cell>
          <cell r="GA103">
            <v>0</v>
          </cell>
          <cell r="GB103">
            <v>88.024500000000003</v>
          </cell>
          <cell r="GC103">
            <v>9.588908450704233</v>
          </cell>
          <cell r="GD103">
            <v>5870.478908450702</v>
          </cell>
          <cell r="GE103">
            <v>218.77376760563382</v>
          </cell>
          <cell r="GF103">
            <v>1102777.4493750005</v>
          </cell>
          <cell r="GG103" t="str">
            <v xml:space="preserve"> </v>
          </cell>
          <cell r="GH103" t="str">
            <v xml:space="preserve"> </v>
          </cell>
          <cell r="GI103">
            <v>58.47665248888223</v>
          </cell>
          <cell r="GJ103">
            <v>1242.5999999663327</v>
          </cell>
          <cell r="GK103">
            <v>99.99999997731183</v>
          </cell>
          <cell r="GL103">
            <v>2.9392065663474694</v>
          </cell>
          <cell r="GM103">
            <v>26.026628547969185</v>
          </cell>
          <cell r="GN103">
            <v>534.9722564640889</v>
          </cell>
          <cell r="GO103">
            <v>59.008295846421852</v>
          </cell>
          <cell r="GP103">
            <v>27.774426425166503</v>
          </cell>
          <cell r="GQ103">
            <v>13.217277728411633</v>
          </cell>
          <cell r="GR103">
            <v>76.560504392474357</v>
          </cell>
          <cell r="GS103">
            <v>22.655732564922744</v>
          </cell>
          <cell r="GT103">
            <v>0.7837630426028882</v>
          </cell>
          <cell r="GU103">
            <v>0.66167824074074078</v>
          </cell>
          <cell r="GV103">
            <v>9</v>
          </cell>
          <cell r="GW103">
            <v>1.28</v>
          </cell>
          <cell r="GX103">
            <v>9.8000000000000007</v>
          </cell>
          <cell r="GY103">
            <v>24.96</v>
          </cell>
          <cell r="GZ103">
            <v>66.13333333333334</v>
          </cell>
          <cell r="HA103">
            <v>58.407359154929587</v>
          </cell>
          <cell r="HB103">
            <v>123.18922535211267</v>
          </cell>
          <cell r="HC103">
            <v>70.294330985915465</v>
          </cell>
          <cell r="HD103">
            <v>18.059929577464782</v>
          </cell>
          <cell r="HE103">
            <v>59.013697197183113</v>
          </cell>
          <cell r="HF103">
            <v>5901.369719718311</v>
          </cell>
          <cell r="HG103">
            <v>23.772065772900575</v>
          </cell>
          <cell r="HH103">
            <v>8.3059550256961656E-2</v>
          </cell>
          <cell r="HI103">
            <v>361693.36850000016</v>
          </cell>
          <cell r="HJ103">
            <v>9.5261336449906416E-3</v>
          </cell>
          <cell r="HL103">
            <v>171.68644815009085</v>
          </cell>
          <cell r="HM103">
            <v>1.0431928289734926</v>
          </cell>
          <cell r="HN103">
            <v>214.58461132467085</v>
          </cell>
          <cell r="HO103">
            <v>1.980000000000004</v>
          </cell>
          <cell r="HP103">
            <v>427.24140684278171</v>
          </cell>
          <cell r="HQ103">
            <v>20.395959507042253</v>
          </cell>
          <cell r="HR103">
            <v>203.09863999908359</v>
          </cell>
          <cell r="HS103">
            <v>5.0555347607994321</v>
          </cell>
          <cell r="HT103">
            <v>179.04666670728906</v>
          </cell>
          <cell r="HU103">
            <v>70.271235702895027</v>
          </cell>
          <cell r="HV103">
            <v>15070.557020833341</v>
          </cell>
          <cell r="HW103">
            <v>121.40937500000007</v>
          </cell>
          <cell r="HX103">
            <v>449.8465104166666</v>
          </cell>
          <cell r="HY103">
            <v>934.89412902180106</v>
          </cell>
          <cell r="HZ103">
            <v>1425.3859651604623</v>
          </cell>
          <cell r="IA103">
            <v>42.892565243275136</v>
          </cell>
          <cell r="IB103">
            <v>17.662709880752683</v>
          </cell>
          <cell r="IC103">
            <v>850.03065173215396</v>
          </cell>
          <cell r="ID103">
            <v>714.88837392198752</v>
          </cell>
          <cell r="IE103">
            <v>1.0015133177570095</v>
          </cell>
          <cell r="IF103">
            <v>1654</v>
          </cell>
          <cell r="IG103">
            <v>150</v>
          </cell>
          <cell r="IH103">
            <v>1053</v>
          </cell>
          <cell r="II103">
            <v>20.767013028592327</v>
          </cell>
          <cell r="IJ103">
            <v>86.825000000000003</v>
          </cell>
          <cell r="IK103">
            <v>65.240000000000009</v>
          </cell>
          <cell r="IL103">
            <v>215.58</v>
          </cell>
          <cell r="IM103">
            <v>49.938194588489665</v>
          </cell>
          <cell r="IN103">
            <v>1339</v>
          </cell>
          <cell r="IO103">
            <v>24.998355874499634</v>
          </cell>
          <cell r="IP103">
            <v>0.62995680828089518</v>
          </cell>
          <cell r="IQ103">
            <v>0</v>
          </cell>
          <cell r="IR103">
            <v>4017.3522606136248</v>
          </cell>
          <cell r="IS103">
            <v>0</v>
          </cell>
          <cell r="IU103">
            <v>157.191</v>
          </cell>
          <cell r="IV103">
            <v>248.2</v>
          </cell>
        </row>
        <row r="104">
          <cell r="A104">
            <v>45024</v>
          </cell>
          <cell r="B104">
            <v>2520.3332951388893</v>
          </cell>
          <cell r="C104">
            <v>3.0337604166666603</v>
          </cell>
          <cell r="D104">
            <v>1126.2885104166671</v>
          </cell>
          <cell r="E104">
            <v>1.3983020833333248</v>
          </cell>
          <cell r="F104">
            <v>139.23750000000001</v>
          </cell>
          <cell r="G104">
            <v>143.3391666666667</v>
          </cell>
          <cell r="H104">
            <v>141.5564583333335</v>
          </cell>
          <cell r="I104">
            <v>136.5254166666667</v>
          </cell>
          <cell r="J104">
            <v>219.05229166666689</v>
          </cell>
          <cell r="K104">
            <v>471.06500000000068</v>
          </cell>
          <cell r="L104">
            <v>701.68458333333263</v>
          </cell>
          <cell r="M104">
            <v>386.92708333333314</v>
          </cell>
          <cell r="N104">
            <v>272.97979166666676</v>
          </cell>
          <cell r="O104">
            <v>494.05791666666676</v>
          </cell>
          <cell r="P104">
            <v>600.81958333333318</v>
          </cell>
          <cell r="Q104">
            <v>378.90479166666694</v>
          </cell>
          <cell r="R104">
            <v>841.68532499999924</v>
          </cell>
          <cell r="S104">
            <v>0.75535416666666577</v>
          </cell>
          <cell r="T104">
            <v>0.46540624999999985</v>
          </cell>
          <cell r="U104">
            <v>0.41947916666666601</v>
          </cell>
          <cell r="V104">
            <v>1.6386041666666646</v>
          </cell>
          <cell r="W104">
            <v>4.0617013888888858</v>
          </cell>
          <cell r="X104">
            <v>7.298619977127327</v>
          </cell>
          <cell r="Y104">
            <v>24.43285416666664</v>
          </cell>
          <cell r="Z104">
            <v>21.141062500000011</v>
          </cell>
          <cell r="AA104">
            <v>4.2131666666666678</v>
          </cell>
          <cell r="AB104">
            <v>29.266382455410323</v>
          </cell>
          <cell r="AC104">
            <v>4.5645340809818018</v>
          </cell>
          <cell r="AD104">
            <v>56.058321763599892</v>
          </cell>
          <cell r="AE104">
            <v>10.110761700007966</v>
          </cell>
          <cell r="AF104">
            <v>68.139499238893791</v>
          </cell>
          <cell r="AG104">
            <v>2127.3973263888888</v>
          </cell>
          <cell r="AH104">
            <v>4300.0316009477719</v>
          </cell>
          <cell r="AI104">
            <v>0</v>
          </cell>
          <cell r="AJ104">
            <v>147037</v>
          </cell>
          <cell r="AK104">
            <v>0</v>
          </cell>
          <cell r="AL104">
            <v>145965</v>
          </cell>
          <cell r="AM104">
            <v>0</v>
          </cell>
          <cell r="AN104">
            <v>0</v>
          </cell>
          <cell r="AO104">
            <v>387.57584108242003</v>
          </cell>
          <cell r="AP104">
            <v>0</v>
          </cell>
          <cell r="AQ104">
            <v>34.19439986617575</v>
          </cell>
          <cell r="AR104">
            <v>0</v>
          </cell>
          <cell r="AS104">
            <v>33.945099372718047</v>
          </cell>
          <cell r="AT104">
            <v>0</v>
          </cell>
          <cell r="AU104">
            <v>0</v>
          </cell>
          <cell r="AV104">
            <v>170</v>
          </cell>
          <cell r="AW104">
            <v>387.57584108242003</v>
          </cell>
          <cell r="AX104">
            <v>3.3402861652625155</v>
          </cell>
          <cell r="AZ104">
            <v>0</v>
          </cell>
          <cell r="BA104">
            <v>4.4362795929519514</v>
          </cell>
          <cell r="BB104">
            <v>-1.0959934276894359</v>
          </cell>
          <cell r="BC104">
            <v>1.0004137680050884</v>
          </cell>
          <cell r="BD104">
            <v>79.225109637625735</v>
          </cell>
          <cell r="BE104">
            <v>132.81136326244373</v>
          </cell>
          <cell r="BF104">
            <v>74.532103410121749</v>
          </cell>
          <cell r="BG104">
            <v>1472.6363636363637</v>
          </cell>
          <cell r="BH104">
            <v>4.8147847253029497</v>
          </cell>
          <cell r="BI104">
            <v>0.7218486306007611</v>
          </cell>
          <cell r="BJ104">
            <v>5.4884867729809252E-2</v>
          </cell>
          <cell r="BK104">
            <v>0.16145647808727734</v>
          </cell>
          <cell r="BL104">
            <v>0.13174705223096503</v>
          </cell>
          <cell r="BM104">
            <v>4.894780405799809E-2</v>
          </cell>
          <cell r="BN104">
            <v>35.186433724812623</v>
          </cell>
          <cell r="BO104">
            <v>7.3628319596535041</v>
          </cell>
          <cell r="BP104">
            <v>35.173559504074341</v>
          </cell>
          <cell r="BQ104">
            <v>18.764363165145106</v>
          </cell>
          <cell r="BR104">
            <v>0.46791216231992322</v>
          </cell>
          <cell r="BS104">
            <v>0.48246725349646258</v>
          </cell>
          <cell r="BT104">
            <v>0.3924249924116836</v>
          </cell>
          <cell r="BU104">
            <v>0.65621611524901335</v>
          </cell>
          <cell r="BV104">
            <v>1.0004137680050884</v>
          </cell>
          <cell r="BW104">
            <v>1.2097908926347725</v>
          </cell>
          <cell r="BX104">
            <v>0.78890839644251998</v>
          </cell>
          <cell r="BY104">
            <v>0.79469565014359422</v>
          </cell>
          <cell r="BZ104">
            <v>4300.0315999999993</v>
          </cell>
          <cell r="CA104">
            <v>525.22983445361501</v>
          </cell>
          <cell r="CB104">
            <v>175.18696507836682</v>
          </cell>
          <cell r="CC104">
            <v>350.04286937524813</v>
          </cell>
          <cell r="CD104">
            <v>2.8827593952169379</v>
          </cell>
          <cell r="CE104">
            <v>2.6823631759364734</v>
          </cell>
          <cell r="CF104">
            <v>0</v>
          </cell>
          <cell r="CG104">
            <v>67.48</v>
          </cell>
          <cell r="CH104">
            <v>23.75</v>
          </cell>
          <cell r="CI104">
            <v>0</v>
          </cell>
          <cell r="CJ104">
            <v>0</v>
          </cell>
          <cell r="CK104">
            <v>12.35</v>
          </cell>
          <cell r="CL104">
            <v>46.38851353204597</v>
          </cell>
          <cell r="CM104">
            <v>1.1557060657034919</v>
          </cell>
          <cell r="CN104">
            <v>2.941198084815321</v>
          </cell>
          <cell r="CO104">
            <v>100</v>
          </cell>
          <cell r="CP104">
            <v>2.0573177122181563</v>
          </cell>
          <cell r="CQ104">
            <v>1.0012941312332424</v>
          </cell>
          <cell r="CR104">
            <v>0.28167432181111657</v>
          </cell>
          <cell r="CS104">
            <v>56.962295946827332</v>
          </cell>
          <cell r="CT104">
            <v>17.187403566695718</v>
          </cell>
          <cell r="CU104">
            <v>0.38240389659870599</v>
          </cell>
          <cell r="CV104">
            <v>2127.3973263888888</v>
          </cell>
          <cell r="CW104">
            <v>12.35</v>
          </cell>
          <cell r="CX104">
            <v>67.48</v>
          </cell>
          <cell r="CY104">
            <v>23.75</v>
          </cell>
          <cell r="CZ104">
            <v>42.356335000000001</v>
          </cell>
          <cell r="DA104">
            <v>0.52</v>
          </cell>
          <cell r="DB104" t="e">
            <v>#DIV/0!</v>
          </cell>
          <cell r="DC104">
            <v>1.94</v>
          </cell>
          <cell r="DD104">
            <v>1.89</v>
          </cell>
          <cell r="DE104">
            <v>53.151220614011322</v>
          </cell>
          <cell r="DF104">
            <v>9.293333333333333</v>
          </cell>
          <cell r="DG104">
            <v>5.9966666666666661</v>
          </cell>
          <cell r="DH104">
            <v>3.3733333333333335</v>
          </cell>
          <cell r="DI104">
            <v>12.906666666666666</v>
          </cell>
          <cell r="DJ104">
            <v>1.93</v>
          </cell>
          <cell r="DK104">
            <v>6.1666666666666668E-2</v>
          </cell>
          <cell r="DL104">
            <v>1.2333333333333335E-2</v>
          </cell>
          <cell r="DM104">
            <v>2.1536972557144636</v>
          </cell>
          <cell r="DN104">
            <v>60.273333333333341</v>
          </cell>
          <cell r="DO104">
            <v>1.9066666666666665</v>
          </cell>
          <cell r="DP104">
            <v>14.420593666666669</v>
          </cell>
          <cell r="DQ104">
            <v>61.640792540792539</v>
          </cell>
          <cell r="DR104">
            <v>0.72</v>
          </cell>
          <cell r="DS104">
            <v>4.5933333333333337</v>
          </cell>
          <cell r="DT104">
            <v>3.2666666666666671</v>
          </cell>
          <cell r="DU104">
            <v>4.4999999999999998E-2</v>
          </cell>
          <cell r="DV104">
            <v>3.9333333333333331E-2</v>
          </cell>
          <cell r="DW104">
            <v>5.7333333333333326E-2</v>
          </cell>
          <cell r="DX104">
            <v>98.056666666666672</v>
          </cell>
          <cell r="DY104">
            <v>62.436666666666667</v>
          </cell>
          <cell r="DZ104">
            <v>0.42499999999999999</v>
          </cell>
          <cell r="EA104">
            <v>4.5999999999999996</v>
          </cell>
          <cell r="EB104">
            <v>3.49</v>
          </cell>
          <cell r="EC104">
            <v>1.67</v>
          </cell>
          <cell r="ED104">
            <v>0.28000000000000003</v>
          </cell>
          <cell r="EE104">
            <v>6.5666666666666665E-2</v>
          </cell>
          <cell r="EF104">
            <v>2.6636363636363636</v>
          </cell>
          <cell r="EG104">
            <v>0.95802083332819166</v>
          </cell>
          <cell r="EH104">
            <v>11</v>
          </cell>
          <cell r="EI104">
            <v>28.020836398840103</v>
          </cell>
          <cell r="EJ104">
            <v>30</v>
          </cell>
          <cell r="EK104">
            <v>1.5126329657128705</v>
          </cell>
          <cell r="EL104">
            <v>1.3447405107202897</v>
          </cell>
          <cell r="EM104">
            <v>24.173020833333332</v>
          </cell>
          <cell r="EN104">
            <v>20.367986111111112</v>
          </cell>
          <cell r="EO104">
            <v>23.021493055555556</v>
          </cell>
          <cell r="EP104">
            <v>11.312222222222223</v>
          </cell>
          <cell r="EQ104">
            <v>12.622673611111111</v>
          </cell>
          <cell r="ER104">
            <v>18.596701388888889</v>
          </cell>
          <cell r="ES104">
            <v>27.8240625</v>
          </cell>
          <cell r="ET104">
            <v>12.88076388888889</v>
          </cell>
          <cell r="EU104">
            <v>3918412.7324332194</v>
          </cell>
          <cell r="EV104">
            <v>2045686.7426238793</v>
          </cell>
          <cell r="EW104">
            <v>319055.72442873445</v>
          </cell>
          <cell r="EX104">
            <v>706730.7071192849</v>
          </cell>
          <cell r="EY104">
            <v>0</v>
          </cell>
          <cell r="EZ104">
            <v>423414</v>
          </cell>
          <cell r="FA104">
            <v>987966</v>
          </cell>
          <cell r="FB104">
            <v>0</v>
          </cell>
          <cell r="FC104">
            <v>123834</v>
          </cell>
          <cell r="FD104">
            <v>1666588.3640509841</v>
          </cell>
          <cell r="FF104">
            <v>764367.33333333349</v>
          </cell>
          <cell r="FG104">
            <v>0</v>
          </cell>
          <cell r="FH104">
            <v>1.89</v>
          </cell>
          <cell r="FI104">
            <v>1.89</v>
          </cell>
          <cell r="FJ104">
            <v>2.7</v>
          </cell>
          <cell r="FK104">
            <v>2.7</v>
          </cell>
          <cell r="FL104">
            <v>2.7</v>
          </cell>
          <cell r="FM104">
            <v>1.4466666666666665</v>
          </cell>
          <cell r="FN104">
            <v>254564.07499999978</v>
          </cell>
          <cell r="FO104">
            <v>210524.4</v>
          </cell>
          <cell r="FP104">
            <v>96074.41</v>
          </cell>
          <cell r="FQ104">
            <v>2781.64</v>
          </cell>
          <cell r="FR104">
            <v>21.016749999999998</v>
          </cell>
          <cell r="FS104">
            <v>0.10035416666666745</v>
          </cell>
          <cell r="FT104">
            <v>1.6983333333333333</v>
          </cell>
          <cell r="FU104">
            <v>48.617583333333279</v>
          </cell>
          <cell r="FV104">
            <v>158704.82181818181</v>
          </cell>
          <cell r="FW104">
            <v>10615.507541666668</v>
          </cell>
          <cell r="FX104">
            <v>25</v>
          </cell>
          <cell r="FY104">
            <v>45</v>
          </cell>
          <cell r="GA104">
            <v>0</v>
          </cell>
          <cell r="GB104">
            <v>71.433020833333345</v>
          </cell>
          <cell r="GC104">
            <v>9.9721180555555566</v>
          </cell>
          <cell r="GD104">
            <v>5803.2455208333304</v>
          </cell>
          <cell r="GE104">
            <v>214.73871527777777</v>
          </cell>
          <cell r="GF104">
            <v>917078.34395833465</v>
          </cell>
          <cell r="GG104" t="str">
            <v xml:space="preserve"> </v>
          </cell>
          <cell r="GH104" t="str">
            <v xml:space="preserve"> </v>
          </cell>
          <cell r="GI104">
            <v>58.832342840187692</v>
          </cell>
          <cell r="GJ104">
            <v>1379.549999992596</v>
          </cell>
          <cell r="GK104">
            <v>99.999999977958936</v>
          </cell>
          <cell r="GL104">
            <v>2.941198084815321</v>
          </cell>
          <cell r="GM104">
            <v>26.859551980174743</v>
          </cell>
          <cell r="GN104">
            <v>532.93969538011402</v>
          </cell>
          <cell r="GO104">
            <v>61.591061676491734</v>
          </cell>
          <cell r="GP104">
            <v>29.976297888673564</v>
          </cell>
          <cell r="GQ104">
            <v>8.4326404348347079</v>
          </cell>
          <cell r="GR104">
            <v>76.426524062236027</v>
          </cell>
          <cell r="GS104">
            <v>23.06040320923185</v>
          </cell>
          <cell r="GT104">
            <v>0.51307272853213759</v>
          </cell>
          <cell r="GU104">
            <v>0.75899305555555552</v>
          </cell>
          <cell r="GV104">
            <v>4</v>
          </cell>
          <cell r="GW104">
            <v>1.4466666666666665</v>
          </cell>
          <cell r="GX104">
            <v>10</v>
          </cell>
          <cell r="GY104">
            <v>28.44</v>
          </cell>
          <cell r="GZ104">
            <v>64.733333333333334</v>
          </cell>
          <cell r="HA104">
            <v>59.737395833333352</v>
          </cell>
          <cell r="HB104">
            <v>123.69670138888887</v>
          </cell>
          <cell r="HC104">
            <v>75.208229166666683</v>
          </cell>
          <cell r="HD104">
            <v>18.637604166666673</v>
          </cell>
          <cell r="HE104">
            <v>46.955116079861099</v>
          </cell>
          <cell r="HF104">
            <v>4695.51160798611</v>
          </cell>
          <cell r="HG104">
            <v>12.460118195855163</v>
          </cell>
          <cell r="HH104">
            <v>0.1994002370747201</v>
          </cell>
          <cell r="HI104">
            <v>369431.31499999994</v>
          </cell>
          <cell r="HJ104">
            <v>9.6332756630338277E-3</v>
          </cell>
          <cell r="HL104">
            <v>136.78158068899262</v>
          </cell>
          <cell r="HM104">
            <v>1.061728586278436</v>
          </cell>
          <cell r="HN104">
            <v>227.29852695820881</v>
          </cell>
          <cell r="HO104">
            <v>1.943333333333328</v>
          </cell>
          <cell r="HP104">
            <v>434.87328475613975</v>
          </cell>
          <cell r="HQ104">
            <v>18.849865451388887</v>
          </cell>
          <cell r="HR104">
            <v>202.2403264457445</v>
          </cell>
          <cell r="HS104">
            <v>5.1612818826300408</v>
          </cell>
          <cell r="HT104">
            <v>179.16798337282384</v>
          </cell>
          <cell r="HU104">
            <v>69.896443561247963</v>
          </cell>
          <cell r="HV104">
            <v>15392.97145833333</v>
          </cell>
          <cell r="HW104">
            <v>140.16463541666673</v>
          </cell>
          <cell r="HX104">
            <v>440.68638020833328</v>
          </cell>
          <cell r="HY104">
            <v>911.25207814043972</v>
          </cell>
          <cell r="HZ104">
            <v>1420.8123025545647</v>
          </cell>
          <cell r="IA104">
            <v>48.958802989633426</v>
          </cell>
          <cell r="IB104">
            <v>17.650750260363466</v>
          </cell>
          <cell r="IC104">
            <v>844.01238916478417</v>
          </cell>
          <cell r="ID104">
            <v>713.43129747147168</v>
          </cell>
          <cell r="IE104">
            <v>1.048641107660697</v>
          </cell>
          <cell r="IF104">
            <v>1669</v>
          </cell>
          <cell r="IG104">
            <v>150</v>
          </cell>
          <cell r="IH104">
            <v>1030</v>
          </cell>
          <cell r="II104">
            <v>13.302814861493468</v>
          </cell>
          <cell r="IJ104">
            <v>86.8</v>
          </cell>
          <cell r="IK104">
            <v>61.56</v>
          </cell>
          <cell r="IL104">
            <v>225.08</v>
          </cell>
          <cell r="IM104">
            <v>51.420441490423336</v>
          </cell>
          <cell r="IN104">
            <v>1306.0550000000001</v>
          </cell>
          <cell r="IO104">
            <v>24.99881455659262</v>
          </cell>
          <cell r="IP104">
            <v>0.62766980596142607</v>
          </cell>
          <cell r="IQ104">
            <v>0</v>
          </cell>
          <cell r="IR104">
            <v>3918.4127324332194</v>
          </cell>
          <cell r="IS104">
            <v>0</v>
          </cell>
          <cell r="IU104">
            <v>123.834</v>
          </cell>
          <cell r="IV104">
            <v>230.53</v>
          </cell>
        </row>
        <row r="105">
          <cell r="A105">
            <v>45025</v>
          </cell>
          <cell r="B105">
            <v>2515.8766545138878</v>
          </cell>
          <cell r="C105">
            <v>3.0243229166666614</v>
          </cell>
          <cell r="D105">
            <v>1125.4387187499999</v>
          </cell>
          <cell r="E105">
            <v>1.3975416666666587</v>
          </cell>
          <cell r="F105">
            <v>127.02312499999999</v>
          </cell>
          <cell r="G105">
            <v>131.59020833333332</v>
          </cell>
          <cell r="H105">
            <v>126.2122916666667</v>
          </cell>
          <cell r="I105">
            <v>124.54645833333335</v>
          </cell>
          <cell r="J105">
            <v>256.52937500000002</v>
          </cell>
          <cell r="K105">
            <v>507.34229166666705</v>
          </cell>
          <cell r="L105">
            <v>695.98291666666739</v>
          </cell>
          <cell r="M105">
            <v>380.73666666666639</v>
          </cell>
          <cell r="N105">
            <v>269.22687500000001</v>
          </cell>
          <cell r="O105">
            <v>492.49645833333312</v>
          </cell>
          <cell r="P105">
            <v>616.75624999999934</v>
          </cell>
          <cell r="Q105">
            <v>392.57708333333341</v>
          </cell>
          <cell r="R105">
            <v>842.3874125000001</v>
          </cell>
          <cell r="S105">
            <v>0.73247916666666624</v>
          </cell>
          <cell r="T105">
            <v>0.48797916666666563</v>
          </cell>
          <cell r="U105">
            <v>0.41102083333333328</v>
          </cell>
          <cell r="V105">
            <v>1.6297500000000016</v>
          </cell>
          <cell r="W105">
            <v>4.0161805555555521</v>
          </cell>
          <cell r="X105">
            <v>7.3004267446806459</v>
          </cell>
          <cell r="Y105">
            <v>24.50877083333334</v>
          </cell>
          <cell r="Z105">
            <v>21.212499999999999</v>
          </cell>
          <cell r="AA105">
            <v>4.1521041666666632</v>
          </cell>
          <cell r="AB105">
            <v>30.640201670615184</v>
          </cell>
          <cell r="AC105">
            <v>4.6352844504824757</v>
          </cell>
          <cell r="AD105">
            <v>54.755608192818059</v>
          </cell>
          <cell r="AE105">
            <v>9.968905686084284</v>
          </cell>
          <cell r="AF105">
            <v>67.031580408228606</v>
          </cell>
          <cell r="AG105">
            <v>2127.8657986111111</v>
          </cell>
          <cell r="AH105">
            <v>4279.5500009542557</v>
          </cell>
          <cell r="AI105">
            <v>0</v>
          </cell>
          <cell r="AJ105">
            <v>145638</v>
          </cell>
          <cell r="AK105">
            <v>0</v>
          </cell>
          <cell r="AL105">
            <v>141227</v>
          </cell>
          <cell r="AM105">
            <v>0</v>
          </cell>
          <cell r="AN105">
            <v>0</v>
          </cell>
          <cell r="AO105">
            <v>388.35692623622799</v>
          </cell>
          <cell r="AP105">
            <v>0</v>
          </cell>
          <cell r="AQ105">
            <v>34.031148127145514</v>
          </cell>
          <cell r="AR105">
            <v>0</v>
          </cell>
          <cell r="AS105">
            <v>33.000432281083093</v>
          </cell>
          <cell r="AT105">
            <v>0</v>
          </cell>
          <cell r="AU105">
            <v>0</v>
          </cell>
          <cell r="AV105">
            <v>171</v>
          </cell>
          <cell r="AW105">
            <v>388.35692623622799</v>
          </cell>
          <cell r="AX105">
            <v>3.4590886832914798</v>
          </cell>
          <cell r="AZ105">
            <v>0</v>
          </cell>
          <cell r="BA105">
            <v>4.3407435667592145</v>
          </cell>
          <cell r="BB105">
            <v>-0.88165488346773468</v>
          </cell>
          <cell r="BC105">
            <v>0.99788572129022068</v>
          </cell>
          <cell r="BD105">
            <v>77.531738639905242</v>
          </cell>
          <cell r="BE105">
            <v>125.4880682223157</v>
          </cell>
          <cell r="BF105">
            <v>75.72713391808206</v>
          </cell>
          <cell r="BG105">
            <v>1476.5454545454545</v>
          </cell>
          <cell r="BH105">
            <v>4.6975924926686226</v>
          </cell>
          <cell r="BI105">
            <v>0.66108297165200391</v>
          </cell>
          <cell r="BJ105">
            <v>6.999372825024433E-2</v>
          </cell>
          <cell r="BK105">
            <v>0.13276615053763438</v>
          </cell>
          <cell r="BL105">
            <v>0.1280279061583578</v>
          </cell>
          <cell r="BM105">
            <v>4.1890967741935493E-2</v>
          </cell>
          <cell r="BN105">
            <v>35.171706041055714</v>
          </cell>
          <cell r="BO105">
            <v>7.4710946627565988</v>
          </cell>
          <cell r="BP105">
            <v>35.249075659824044</v>
          </cell>
          <cell r="BQ105">
            <v>18.693656539589444</v>
          </cell>
          <cell r="BR105">
            <v>0.47141865102639297</v>
          </cell>
          <cell r="BS105">
            <v>0.47685278592375363</v>
          </cell>
          <cell r="BT105">
            <v>0.38293419354838704</v>
          </cell>
          <cell r="BU105">
            <v>0.63899777126099688</v>
          </cell>
          <cell r="BV105">
            <v>0.99788572129022068</v>
          </cell>
          <cell r="BW105">
            <v>1.209874015222657</v>
          </cell>
          <cell r="BX105">
            <v>0.79054741395386485</v>
          </cell>
          <cell r="BY105">
            <v>0.79580222873900275</v>
          </cell>
          <cell r="BZ105">
            <v>4279.55</v>
          </cell>
          <cell r="CA105">
            <v>526.89524420337182</v>
          </cell>
          <cell r="CB105">
            <v>174.67869588312894</v>
          </cell>
          <cell r="CC105">
            <v>352.21654832024291</v>
          </cell>
          <cell r="CD105">
            <v>2.8713943903900021</v>
          </cell>
          <cell r="CE105">
            <v>2.8507242653328331</v>
          </cell>
          <cell r="CF105">
            <v>0</v>
          </cell>
          <cell r="CG105">
            <v>67.33</v>
          </cell>
          <cell r="CH105">
            <v>23.55</v>
          </cell>
          <cell r="CI105">
            <v>0</v>
          </cell>
          <cell r="CJ105">
            <v>0</v>
          </cell>
          <cell r="CK105">
            <v>12.38</v>
          </cell>
          <cell r="CL105">
            <v>46.395254579264474</v>
          </cell>
          <cell r="CM105">
            <v>1.1553928501276767</v>
          </cell>
          <cell r="CN105">
            <v>2.9271887824897402</v>
          </cell>
          <cell r="CO105">
            <v>100</v>
          </cell>
          <cell r="CP105">
            <v>2.0755933343498554</v>
          </cell>
          <cell r="CQ105">
            <v>1.0030679542956979</v>
          </cell>
          <cell r="CR105">
            <v>0.38042739464592651</v>
          </cell>
          <cell r="CS105">
            <v>58.05234116718443</v>
          </cell>
          <cell r="CT105">
            <v>17.187171470955878</v>
          </cell>
          <cell r="CU105">
            <v>0.48762127994174265</v>
          </cell>
          <cell r="CV105">
            <v>2127.8657986111111</v>
          </cell>
          <cell r="CW105">
            <v>12.38</v>
          </cell>
          <cell r="CX105">
            <v>67.33</v>
          </cell>
          <cell r="CY105">
            <v>23.55</v>
          </cell>
          <cell r="CZ105">
            <v>41.850160000000002</v>
          </cell>
          <cell r="DA105">
            <v>0.52</v>
          </cell>
          <cell r="DB105" t="e">
            <v>#DIV/0!</v>
          </cell>
          <cell r="DC105">
            <v>1.9550000000000001</v>
          </cell>
          <cell r="DD105">
            <v>1.88</v>
          </cell>
          <cell r="DE105">
            <v>53.153813628232228</v>
          </cell>
          <cell r="DF105">
            <v>9.65</v>
          </cell>
          <cell r="DG105">
            <v>5.92</v>
          </cell>
          <cell r="DH105">
            <v>3.39</v>
          </cell>
          <cell r="DI105">
            <v>13.006666666666666</v>
          </cell>
          <cell r="DJ105">
            <v>1.94</v>
          </cell>
          <cell r="DK105">
            <v>6.0666666666666667E-2</v>
          </cell>
          <cell r="DL105">
            <v>1.1666666666666667E-2</v>
          </cell>
          <cell r="DM105">
            <v>2.198498272727893</v>
          </cell>
          <cell r="DN105">
            <v>60.11</v>
          </cell>
          <cell r="DO105">
            <v>2.0233333333333334</v>
          </cell>
          <cell r="DP105">
            <v>13.478971999999999</v>
          </cell>
          <cell r="DQ105">
            <v>60.013519813519814</v>
          </cell>
          <cell r="DR105">
            <v>0.66</v>
          </cell>
          <cell r="DS105">
            <v>4.4033333333333333</v>
          </cell>
          <cell r="DT105">
            <v>4.833333333333333</v>
          </cell>
          <cell r="DU105">
            <v>4.3666666666666666E-2</v>
          </cell>
          <cell r="DV105">
            <v>3.3666666666666664E-2</v>
          </cell>
          <cell r="DW105">
            <v>5.7999999999999996E-2</v>
          </cell>
          <cell r="DX105">
            <v>97.71</v>
          </cell>
          <cell r="DY105">
            <v>62.228205128205133</v>
          </cell>
          <cell r="DZ105">
            <v>0.92</v>
          </cell>
          <cell r="EA105">
            <v>4.8133333333333335</v>
          </cell>
          <cell r="EB105">
            <v>3.4133333333333336</v>
          </cell>
          <cell r="EC105">
            <v>1.7933333333333332</v>
          </cell>
          <cell r="ED105">
            <v>0.36366666666666664</v>
          </cell>
          <cell r="EE105">
            <v>6.3666666666666663E-2</v>
          </cell>
          <cell r="EF105">
            <v>2.6818181818181817</v>
          </cell>
          <cell r="EG105">
            <v>0.94449074074509554</v>
          </cell>
          <cell r="EH105">
            <v>11</v>
          </cell>
          <cell r="EI105">
            <v>35.70477561097043</v>
          </cell>
          <cell r="EJ105">
            <v>30</v>
          </cell>
          <cell r="EK105">
            <v>1.3895087201272085</v>
          </cell>
          <cell r="EL105">
            <v>1.4174223823840744</v>
          </cell>
          <cell r="EM105">
            <v>14.879583333333333</v>
          </cell>
          <cell r="EN105">
            <v>23.249236111111109</v>
          </cell>
          <cell r="EO105">
            <v>11.651458333333334</v>
          </cell>
          <cell r="EP105">
            <v>16.073090277777776</v>
          </cell>
          <cell r="EQ105">
            <v>11.933923611111112</v>
          </cell>
          <cell r="ER105">
            <v>20.125798611111112</v>
          </cell>
          <cell r="ES105">
            <v>19.564374999999998</v>
          </cell>
          <cell r="ET105">
            <v>11.181006944444444</v>
          </cell>
          <cell r="EU105">
            <v>3819484.1450014813</v>
          </cell>
          <cell r="EV105">
            <v>2137311.0142152095</v>
          </cell>
          <cell r="EW105">
            <v>323334.83364562265</v>
          </cell>
          <cell r="EX105">
            <v>695382.23512981145</v>
          </cell>
          <cell r="EY105">
            <v>0</v>
          </cell>
          <cell r="EZ105">
            <v>414144.3</v>
          </cell>
          <cell r="FA105">
            <v>966336.7</v>
          </cell>
          <cell r="FB105">
            <v>0</v>
          </cell>
          <cell r="FC105">
            <v>157445</v>
          </cell>
          <cell r="FD105">
            <v>1661992.8836742495</v>
          </cell>
          <cell r="FF105">
            <v>757596.99999999919</v>
          </cell>
          <cell r="FG105">
            <v>0</v>
          </cell>
          <cell r="FH105">
            <v>1.88</v>
          </cell>
          <cell r="FI105">
            <v>1.88</v>
          </cell>
          <cell r="FJ105">
            <v>2.95</v>
          </cell>
          <cell r="FK105">
            <v>2.95</v>
          </cell>
          <cell r="FL105">
            <v>2.95</v>
          </cell>
          <cell r="FM105">
            <v>1.3266666666666667</v>
          </cell>
          <cell r="FN105">
            <v>254667.57416666643</v>
          </cell>
          <cell r="FO105">
            <v>207724.6</v>
          </cell>
          <cell r="FP105">
            <v>96074.41</v>
          </cell>
          <cell r="FQ105">
            <v>2687.59</v>
          </cell>
          <cell r="FR105">
            <v>21.012458333333328</v>
          </cell>
          <cell r="FS105">
            <v>0.10014583333333417</v>
          </cell>
          <cell r="FT105">
            <v>1.7144999999999984</v>
          </cell>
          <cell r="FU105">
            <v>50.995229166666739</v>
          </cell>
          <cell r="FV105">
            <v>147818.85462295075</v>
          </cell>
          <cell r="FW105">
            <v>9366.5596666666588</v>
          </cell>
          <cell r="FX105">
            <v>25</v>
          </cell>
          <cell r="FY105">
            <v>45</v>
          </cell>
          <cell r="GA105">
            <v>0</v>
          </cell>
          <cell r="GB105">
            <v>73.82233333333329</v>
          </cell>
          <cell r="GC105">
            <v>9.9295138888888843</v>
          </cell>
          <cell r="GD105">
            <v>5794.5364236111145</v>
          </cell>
          <cell r="GE105">
            <v>214.97604166666659</v>
          </cell>
          <cell r="GF105">
            <v>984890.61625000101</v>
          </cell>
          <cell r="GG105" t="str">
            <v xml:space="preserve"> </v>
          </cell>
          <cell r="GH105" t="str">
            <v xml:space="preserve"> </v>
          </cell>
          <cell r="GI105">
            <v>58.739054170036852</v>
          </cell>
          <cell r="GJ105">
            <v>1360.0666666729376</v>
          </cell>
          <cell r="GK105">
            <v>99.999999977701975</v>
          </cell>
          <cell r="GL105">
            <v>2.9271887824897402</v>
          </cell>
          <cell r="GM105">
            <v>26.60557403420313</v>
          </cell>
          <cell r="GN105">
            <v>533.97937051892291</v>
          </cell>
          <cell r="GO105">
            <v>60.00405090437966</v>
          </cell>
          <cell r="GP105">
            <v>28.998040990993999</v>
          </cell>
          <cell r="GQ105">
            <v>10.997908104626349</v>
          </cell>
          <cell r="GR105">
            <v>76.659894761080793</v>
          </cell>
          <cell r="GS105">
            <v>22.696186402020874</v>
          </cell>
          <cell r="GT105">
            <v>0.64391883689831397</v>
          </cell>
          <cell r="GU105">
            <v>0.73228009259259252</v>
          </cell>
          <cell r="GV105">
            <v>7</v>
          </cell>
          <cell r="GW105">
            <v>1.3266666666666667</v>
          </cell>
          <cell r="GX105">
            <v>10.28</v>
          </cell>
          <cell r="GY105">
            <v>24.23</v>
          </cell>
          <cell r="GZ105">
            <v>66.933333333333323</v>
          </cell>
          <cell r="HA105">
            <v>59.900659722222194</v>
          </cell>
          <cell r="HB105">
            <v>118.73420138888888</v>
          </cell>
          <cell r="HC105">
            <v>78.523298611111102</v>
          </cell>
          <cell r="HD105">
            <v>19.201666666666664</v>
          </cell>
          <cell r="HE105">
            <v>48.973171833333318</v>
          </cell>
          <cell r="HF105">
            <v>4897.3171833333317</v>
          </cell>
          <cell r="HG105">
            <v>22.958064536729999</v>
          </cell>
          <cell r="HH105">
            <v>0.21838861201671175</v>
          </cell>
          <cell r="HI105">
            <v>368878.6449999999</v>
          </cell>
          <cell r="HJ105">
            <v>1.5957123737685167E-2</v>
          </cell>
          <cell r="HL105">
            <v>138.57207156240972</v>
          </cell>
          <cell r="HM105">
            <v>1.761824993934632</v>
          </cell>
          <cell r="HN105">
            <v>237.47900157946773</v>
          </cell>
          <cell r="HO105">
            <v>2.2900000000000063</v>
          </cell>
          <cell r="HP105">
            <v>440.15762220347688</v>
          </cell>
          <cell r="HQ105">
            <v>16.082309027777779</v>
          </cell>
          <cell r="HR105">
            <v>202.23835291361939</v>
          </cell>
          <cell r="HS105">
            <v>5.2949127483167224</v>
          </cell>
          <cell r="HT105">
            <v>178.314583373094</v>
          </cell>
          <cell r="HU105">
            <v>68.774067210640695</v>
          </cell>
          <cell r="HV105">
            <v>15369.943541666664</v>
          </cell>
          <cell r="HW105">
            <v>127.34302083333336</v>
          </cell>
          <cell r="HX105">
            <v>451.45598958333341</v>
          </cell>
          <cell r="HY105">
            <v>892.49667468537848</v>
          </cell>
          <cell r="HZ105">
            <v>1428.1926320844791</v>
          </cell>
          <cell r="IA105">
            <v>48.53888842370845</v>
          </cell>
          <cell r="IB105">
            <v>17.73522540525898</v>
          </cell>
          <cell r="IC105">
            <v>846.55217994699706</v>
          </cell>
          <cell r="ID105">
            <v>715.90476496261647</v>
          </cell>
          <cell r="IE105">
            <v>1.0219319648093839</v>
          </cell>
          <cell r="IF105">
            <v>1796</v>
          </cell>
          <cell r="IG105">
            <v>180</v>
          </cell>
          <cell r="IH105">
            <v>971</v>
          </cell>
          <cell r="II105">
            <v>12.956033619180221</v>
          </cell>
          <cell r="IJ105">
            <v>86.575000000000003</v>
          </cell>
          <cell r="IK105">
            <v>65.489999999999995</v>
          </cell>
          <cell r="IL105">
            <v>205.32</v>
          </cell>
          <cell r="IM105">
            <v>49.403623510147554</v>
          </cell>
          <cell r="IN105">
            <v>1273.1559999999999</v>
          </cell>
          <cell r="IO105">
            <v>24.999920743460059</v>
          </cell>
          <cell r="IP105">
            <v>0.64656330688974306</v>
          </cell>
          <cell r="IQ105">
            <v>0</v>
          </cell>
          <cell r="IR105">
            <v>3819.4841450014815</v>
          </cell>
          <cell r="IS105">
            <v>0</v>
          </cell>
          <cell r="IU105">
            <v>157.44499999999999</v>
          </cell>
          <cell r="IV105">
            <v>310.98</v>
          </cell>
        </row>
        <row r="106">
          <cell r="A106">
            <v>45026</v>
          </cell>
          <cell r="B106">
            <v>2505.9591597222225</v>
          </cell>
          <cell r="C106">
            <v>2.9051562500000001</v>
          </cell>
          <cell r="D106">
            <v>1121.2954583333333</v>
          </cell>
          <cell r="E106">
            <v>1.3981770833333245</v>
          </cell>
          <cell r="F106">
            <v>138.57729166666661</v>
          </cell>
          <cell r="G106">
            <v>139.73333333333338</v>
          </cell>
          <cell r="H106">
            <v>138.07770833333336</v>
          </cell>
          <cell r="I106">
            <v>131.16374999999999</v>
          </cell>
          <cell r="J106">
            <v>249.85229166666679</v>
          </cell>
          <cell r="K106">
            <v>521.90437499999996</v>
          </cell>
          <cell r="L106">
            <v>653.88395833333425</v>
          </cell>
          <cell r="M106">
            <v>371.57749999999999</v>
          </cell>
          <cell r="N106">
            <v>267.82249999999999</v>
          </cell>
          <cell r="O106">
            <v>487.71375</v>
          </cell>
          <cell r="P106">
            <v>611.30833333333305</v>
          </cell>
          <cell r="Q106">
            <v>391.24291666666664</v>
          </cell>
          <cell r="R106">
            <v>817.73237500000084</v>
          </cell>
          <cell r="S106">
            <v>0.68112499999999931</v>
          </cell>
          <cell r="T106">
            <v>0.47328124999999938</v>
          </cell>
          <cell r="U106">
            <v>0.35729166666666651</v>
          </cell>
          <cell r="V106">
            <v>1.5098749999999965</v>
          </cell>
          <cell r="W106">
            <v>1.7172473867595819</v>
          </cell>
          <cell r="X106">
            <v>6.4471662908510723</v>
          </cell>
          <cell r="Y106">
            <v>24.356500000000029</v>
          </cell>
          <cell r="Z106">
            <v>20.649562499999991</v>
          </cell>
          <cell r="AA106">
            <v>3.3735416666666667</v>
          </cell>
          <cell r="AB106">
            <v>29.213105483613894</v>
          </cell>
          <cell r="AC106">
            <v>4.0264607190345698</v>
          </cell>
          <cell r="AD106">
            <v>56.926975934467535</v>
          </cell>
          <cell r="AE106">
            <v>9.833457862883991</v>
          </cell>
          <cell r="AF106">
            <v>59.285636100021435</v>
          </cell>
          <cell r="AG106">
            <v>2207.5929861111099</v>
          </cell>
          <cell r="AH106">
            <v>4174.0296010741549</v>
          </cell>
          <cell r="AI106">
            <v>0</v>
          </cell>
          <cell r="AJ106">
            <v>136187</v>
          </cell>
          <cell r="AK106">
            <v>0</v>
          </cell>
          <cell r="AL106">
            <v>111273</v>
          </cell>
          <cell r="AM106">
            <v>0</v>
          </cell>
          <cell r="AN106">
            <v>0</v>
          </cell>
          <cell r="AO106">
            <v>393.85345508060783</v>
          </cell>
          <cell r="AP106">
            <v>0</v>
          </cell>
          <cell r="AQ106">
            <v>32.627224293031681</v>
          </cell>
          <cell r="AR106">
            <v>0</v>
          </cell>
          <cell r="AS106">
            <v>26.658411806989758</v>
          </cell>
          <cell r="AT106">
            <v>0</v>
          </cell>
          <cell r="AU106">
            <v>0</v>
          </cell>
          <cell r="AV106">
            <v>158</v>
          </cell>
          <cell r="AW106">
            <v>393.85345508060783</v>
          </cell>
          <cell r="AX106">
            <v>3.6116777092100278</v>
          </cell>
          <cell r="AZ106">
            <v>0</v>
          </cell>
          <cell r="BA106">
            <v>4.3772368837997053</v>
          </cell>
          <cell r="BB106">
            <v>-0.76555917458967748</v>
          </cell>
          <cell r="BC106">
            <v>0.99310535938584155</v>
          </cell>
          <cell r="BD106">
            <v>80.595823913063811</v>
          </cell>
          <cell r="BE106">
            <v>121.1967743588374</v>
          </cell>
          <cell r="BF106">
            <v>74.663401968401971</v>
          </cell>
          <cell r="BG106">
            <v>1450.4159999999999</v>
          </cell>
          <cell r="BH106">
            <v>4.649113748977725</v>
          </cell>
          <cell r="BI106">
            <v>0.55536789820560917</v>
          </cell>
          <cell r="BJ106">
            <v>7.4544150190022598E-2</v>
          </cell>
          <cell r="BK106">
            <v>0.12316037667773125</v>
          </cell>
          <cell r="BL106">
            <v>0.12746186318372058</v>
          </cell>
          <cell r="BM106">
            <v>3.2731226247173707E-2</v>
          </cell>
          <cell r="BN106">
            <v>35.122816183191425</v>
          </cell>
          <cell r="BO106">
            <v>7.303868042526581</v>
          </cell>
          <cell r="BP106">
            <v>35.371691201231549</v>
          </cell>
          <cell r="BQ106">
            <v>18.783567133304469</v>
          </cell>
          <cell r="BR106">
            <v>0.44291263770625866</v>
          </cell>
          <cell r="BS106">
            <v>0.47075455813729739</v>
          </cell>
          <cell r="BT106">
            <v>0.38156636359263002</v>
          </cell>
          <cell r="BU106">
            <v>0.63536946168278252</v>
          </cell>
          <cell r="BV106">
            <v>0.99310535938584155</v>
          </cell>
          <cell r="BW106">
            <v>1.1996897175973495</v>
          </cell>
          <cell r="BX106">
            <v>0.78347315555873587</v>
          </cell>
          <cell r="BY106">
            <v>0.8045095492375044</v>
          </cell>
          <cell r="BZ106">
            <v>4174.0296000000008</v>
          </cell>
          <cell r="CA106">
            <v>529.7343556606105</v>
          </cell>
          <cell r="CB106">
            <v>170.35109874408877</v>
          </cell>
          <cell r="CC106">
            <v>359.38325691652176</v>
          </cell>
          <cell r="CD106">
            <v>2.8585598482675691</v>
          </cell>
          <cell r="CE106">
            <v>2.809868228494981</v>
          </cell>
          <cell r="CF106">
            <v>0</v>
          </cell>
          <cell r="CG106">
            <v>67.959999999999994</v>
          </cell>
          <cell r="CH106">
            <v>23.15</v>
          </cell>
          <cell r="CI106">
            <v>0</v>
          </cell>
          <cell r="CJ106">
            <v>0</v>
          </cell>
          <cell r="CK106">
            <v>12.57</v>
          </cell>
          <cell r="CL106">
            <v>45.881735377317185</v>
          </cell>
          <cell r="CM106">
            <v>1.1795165151804083</v>
          </cell>
          <cell r="CN106">
            <v>2.8550134062927501</v>
          </cell>
          <cell r="CO106">
            <v>100</v>
          </cell>
          <cell r="CP106">
            <v>2.1828850275133878</v>
          </cell>
          <cell r="CQ106">
            <v>1.0512099029957533</v>
          </cell>
          <cell r="CR106">
            <v>0.37758277870088675</v>
          </cell>
          <cell r="CS106">
            <v>56.42982678003866</v>
          </cell>
          <cell r="CT106">
            <v>17.696341678201755</v>
          </cell>
          <cell r="CU106">
            <v>0.53723351016156229</v>
          </cell>
          <cell r="CV106">
            <v>2207.5929861111099</v>
          </cell>
          <cell r="CW106">
            <v>12.57</v>
          </cell>
          <cell r="CX106">
            <v>67.959999999999994</v>
          </cell>
          <cell r="CY106">
            <v>23.15</v>
          </cell>
          <cell r="CZ106">
            <v>42.807677500000004</v>
          </cell>
          <cell r="DA106">
            <v>0.5</v>
          </cell>
          <cell r="DB106">
            <v>0</v>
          </cell>
          <cell r="DC106">
            <v>1.9450000000000001</v>
          </cell>
          <cell r="DD106">
            <v>1.65</v>
          </cell>
          <cell r="DE106">
            <v>53.019522596266789</v>
          </cell>
          <cell r="DF106">
            <v>10.036666666666667</v>
          </cell>
          <cell r="DG106">
            <v>6.0333333333333341</v>
          </cell>
          <cell r="DH106">
            <v>3.38</v>
          </cell>
          <cell r="DI106">
            <v>13.126666666666665</v>
          </cell>
          <cell r="DJ106">
            <v>1.93</v>
          </cell>
          <cell r="DK106">
            <v>6.1666666666666668E-2</v>
          </cell>
          <cell r="DL106">
            <v>1.2333333333333333E-2</v>
          </cell>
          <cell r="DM106">
            <v>2.1827444587444589</v>
          </cell>
          <cell r="DN106">
            <v>63.663333333333334</v>
          </cell>
          <cell r="DO106">
            <v>1.7533333333333332</v>
          </cell>
          <cell r="DP106">
            <v>14.647810999999999</v>
          </cell>
          <cell r="DQ106">
            <v>59.346678321678326</v>
          </cell>
          <cell r="DR106">
            <v>0.54666666666666663</v>
          </cell>
          <cell r="DS106">
            <v>6.8174999999999999</v>
          </cell>
          <cell r="DT106">
            <v>4</v>
          </cell>
          <cell r="DU106">
            <v>0.11225</v>
          </cell>
          <cell r="DV106">
            <v>0.05</v>
          </cell>
          <cell r="DW106">
            <v>4.8500000000000001E-2</v>
          </cell>
          <cell r="DX106">
            <v>98.16</v>
          </cell>
          <cell r="DY106">
            <v>62.465734265734277</v>
          </cell>
          <cell r="DZ106">
            <v>1.1366666666666667</v>
          </cell>
          <cell r="EA106">
            <v>4.6633333333333331</v>
          </cell>
          <cell r="EB106">
            <v>3.17</v>
          </cell>
          <cell r="EC106">
            <v>1.8733333333333333</v>
          </cell>
          <cell r="ED106">
            <v>0.32866666666666666</v>
          </cell>
          <cell r="EE106">
            <v>6.0999999999999999E-2</v>
          </cell>
          <cell r="EF106">
            <v>2.67</v>
          </cell>
          <cell r="EG106">
            <v>0.95728009258891689</v>
          </cell>
          <cell r="EH106">
            <v>10</v>
          </cell>
          <cell r="EI106">
            <v>36.449057275695424</v>
          </cell>
          <cell r="EJ106">
            <v>40</v>
          </cell>
          <cell r="EK106">
            <v>1.4863910968454583</v>
          </cell>
          <cell r="EL106">
            <v>1.4417940341249995</v>
          </cell>
          <cell r="EM106">
            <v>26.04954861111111</v>
          </cell>
          <cell r="EN106">
            <v>26.352569444444445</v>
          </cell>
          <cell r="EO106">
            <v>21.853020833333332</v>
          </cell>
          <cell r="EP106">
            <v>18.219479166666666</v>
          </cell>
          <cell r="EQ106">
            <v>16.028784722222223</v>
          </cell>
          <cell r="ER106">
            <v>23.641527777777778</v>
          </cell>
          <cell r="ES106">
            <v>34.87135416666667</v>
          </cell>
          <cell r="ET106">
            <v>16.379236111111112</v>
          </cell>
          <cell r="EU106">
            <v>3896861.9048309224</v>
          </cell>
          <cell r="EV106">
            <v>1999745.0419981999</v>
          </cell>
          <cell r="EW106">
            <v>275626.11801769334</v>
          </cell>
          <cell r="EX106">
            <v>673136.5351770136</v>
          </cell>
          <cell r="EY106">
            <v>0</v>
          </cell>
          <cell r="EZ106">
            <v>342637.75</v>
          </cell>
          <cell r="FA106">
            <v>1027913.25</v>
          </cell>
          <cell r="FB106">
            <v>0</v>
          </cell>
          <cell r="FC106">
            <v>157821</v>
          </cell>
          <cell r="FD106">
            <v>1643955.9795687278</v>
          </cell>
          <cell r="FF106">
            <v>721000.33333333279</v>
          </cell>
          <cell r="FG106">
            <v>0</v>
          </cell>
          <cell r="FH106">
            <v>1.65</v>
          </cell>
          <cell r="FI106">
            <v>1.65</v>
          </cell>
          <cell r="FJ106">
            <v>3.6</v>
          </cell>
          <cell r="FK106">
            <v>3.6</v>
          </cell>
          <cell r="FL106">
            <v>3.6</v>
          </cell>
          <cell r="FM106">
            <v>1.38</v>
          </cell>
          <cell r="FN106">
            <v>243778.20874999976</v>
          </cell>
          <cell r="FO106">
            <v>206257.4</v>
          </cell>
          <cell r="FP106">
            <v>96074.41</v>
          </cell>
          <cell r="FQ106">
            <v>2762.37</v>
          </cell>
          <cell r="FR106">
            <v>20.343958333333301</v>
          </cell>
          <cell r="FS106">
            <v>9.5395833333334304E-2</v>
          </cell>
          <cell r="FT106">
            <v>1.6459375000000001</v>
          </cell>
          <cell r="FU106">
            <v>55.904062500000002</v>
          </cell>
          <cell r="FV106">
            <v>221130.21083333317</v>
          </cell>
          <cell r="FW106">
            <v>10879.472374999994</v>
          </cell>
          <cell r="FX106">
            <v>27</v>
          </cell>
          <cell r="FY106">
            <v>48</v>
          </cell>
          <cell r="GA106">
            <v>0</v>
          </cell>
          <cell r="GB106">
            <v>77.989354166666715</v>
          </cell>
          <cell r="GC106">
            <v>9.1332986111111083</v>
          </cell>
          <cell r="GD106">
            <v>5573.7851388888839</v>
          </cell>
          <cell r="GE106">
            <v>218.25458333333341</v>
          </cell>
          <cell r="GF106">
            <v>896441.94562500098</v>
          </cell>
          <cell r="GG106" t="str">
            <v xml:space="preserve"> </v>
          </cell>
          <cell r="GH106" t="str">
            <v xml:space="preserve"> </v>
          </cell>
          <cell r="GI106">
            <v>58.558110394086867</v>
          </cell>
          <cell r="GJ106">
            <v>1378.4833333280403</v>
          </cell>
          <cell r="GK106">
            <v>99.999999974265776</v>
          </cell>
          <cell r="GL106">
            <v>2.8550134062927501</v>
          </cell>
          <cell r="GM106">
            <v>11.421091867474365</v>
          </cell>
          <cell r="GN106">
            <v>537.14698404036756</v>
          </cell>
          <cell r="GO106">
            <v>60.439640612086734</v>
          </cell>
          <cell r="GP106">
            <v>29.105861254316668</v>
          </cell>
          <cell r="GQ106">
            <v>10.454498133596598</v>
          </cell>
          <cell r="GR106">
            <v>75.578965453409324</v>
          </cell>
          <cell r="GS106">
            <v>23.701493920262244</v>
          </cell>
          <cell r="GT106">
            <v>0.71954062632844262</v>
          </cell>
          <cell r="GU106">
            <v>0.7715277777777777</v>
          </cell>
          <cell r="GV106">
            <v>7</v>
          </cell>
          <cell r="GW106">
            <v>1.38</v>
          </cell>
          <cell r="GX106">
            <v>10.89</v>
          </cell>
          <cell r="GY106">
            <v>25.09</v>
          </cell>
          <cell r="GZ106">
            <v>67.5</v>
          </cell>
          <cell r="HA106">
            <v>59.047604166666666</v>
          </cell>
          <cell r="HB106">
            <v>113.49979166666661</v>
          </cell>
          <cell r="HC106">
            <v>75.37579861111108</v>
          </cell>
          <cell r="HD106">
            <v>19.457916666666652</v>
          </cell>
          <cell r="HE106">
            <v>53.797811093750035</v>
          </cell>
          <cell r="HF106">
            <v>5379.7811093750033</v>
          </cell>
          <cell r="HG106">
            <v>15.715880149985979</v>
          </cell>
          <cell r="HH106">
            <v>0.18768768384384366</v>
          </cell>
          <cell r="HI106">
            <v>320664.56700000016</v>
          </cell>
          <cell r="HJ106">
            <v>2.3233656143142385E-2</v>
          </cell>
          <cell r="HL106">
            <v>118.12547915044</v>
          </cell>
          <cell r="HM106">
            <v>2.5753785124776298</v>
          </cell>
          <cell r="HN106">
            <v>222.19389355535554</v>
          </cell>
          <cell r="HO106">
            <v>1.8400000000000034</v>
          </cell>
          <cell r="HP106">
            <v>441.40087366858262</v>
          </cell>
          <cell r="HQ106">
            <v>22.924440104166667</v>
          </cell>
          <cell r="HR106">
            <v>204.53900275098789</v>
          </cell>
          <cell r="HS106">
            <v>5.2488132180773919</v>
          </cell>
          <cell r="HT106">
            <v>173.91790004475646</v>
          </cell>
          <cell r="HU106">
            <v>66.57394303948486</v>
          </cell>
          <cell r="HV106">
            <v>13361.023625000003</v>
          </cell>
          <cell r="HW106">
            <v>136.88802083333331</v>
          </cell>
          <cell r="HX106">
            <v>444.413203125</v>
          </cell>
          <cell r="HY106">
            <v>933.59709375997102</v>
          </cell>
          <cell r="HZ106">
            <v>1401.6855578825714</v>
          </cell>
          <cell r="IA106">
            <v>49.414455505279889</v>
          </cell>
          <cell r="IB106">
            <v>18.18357586167286</v>
          </cell>
          <cell r="IC106">
            <v>864.53176783206311</v>
          </cell>
          <cell r="ID106">
            <v>723.55563331764972</v>
          </cell>
          <cell r="IE106">
            <v>1.0169358252754126</v>
          </cell>
          <cell r="IF106">
            <v>1806</v>
          </cell>
          <cell r="IG106">
            <v>600</v>
          </cell>
          <cell r="IH106">
            <v>1029</v>
          </cell>
          <cell r="II106">
            <v>12.522049403842619</v>
          </cell>
          <cell r="IJ106">
            <v>86.504999999999995</v>
          </cell>
          <cell r="IK106">
            <v>64.02</v>
          </cell>
          <cell r="IL106">
            <v>167.8</v>
          </cell>
          <cell r="IM106">
            <v>46.795570681342554</v>
          </cell>
          <cell r="IN106">
            <v>1299.1559999999999</v>
          </cell>
          <cell r="IO106">
            <v>25.002916152235127</v>
          </cell>
          <cell r="IP106">
            <v>0.67919978334604991</v>
          </cell>
          <cell r="IQ106">
            <v>0</v>
          </cell>
          <cell r="IR106">
            <v>3896.8619048309224</v>
          </cell>
          <cell r="IS106">
            <v>0</v>
          </cell>
          <cell r="IU106">
            <v>157.821</v>
          </cell>
          <cell r="IV106">
            <v>294.36</v>
          </cell>
        </row>
        <row r="107">
          <cell r="A107">
            <v>45027</v>
          </cell>
          <cell r="B107">
            <v>2503.6908124999995</v>
          </cell>
          <cell r="C107">
            <v>3.0480729166666531</v>
          </cell>
          <cell r="D107">
            <v>1103.8041145833331</v>
          </cell>
          <cell r="E107">
            <v>1.3983541666666586</v>
          </cell>
          <cell r="F107">
            <v>154.66604166666664</v>
          </cell>
          <cell r="G107">
            <v>159.69916666666651</v>
          </cell>
          <cell r="H107">
            <v>154.47395833333334</v>
          </cell>
          <cell r="I107">
            <v>149.6772916666666</v>
          </cell>
          <cell r="J107">
            <v>285.69749999999999</v>
          </cell>
          <cell r="K107">
            <v>448.60791666666665</v>
          </cell>
          <cell r="L107">
            <v>648.53812500000015</v>
          </cell>
          <cell r="M107">
            <v>377.49166666666662</v>
          </cell>
          <cell r="N107">
            <v>269.55041666666654</v>
          </cell>
          <cell r="O107">
            <v>497.78125</v>
          </cell>
          <cell r="P107">
            <v>618.99333333333379</v>
          </cell>
          <cell r="Q107">
            <v>385.54</v>
          </cell>
          <cell r="R107">
            <v>834.04750000000001</v>
          </cell>
          <cell r="S107">
            <v>0.73941666666666639</v>
          </cell>
          <cell r="T107">
            <v>0.53072916666666681</v>
          </cell>
          <cell r="U107">
            <v>0.38441666666666652</v>
          </cell>
          <cell r="V107">
            <v>1.6527083333333317</v>
          </cell>
          <cell r="W107">
            <v>4.7373958333333297</v>
          </cell>
          <cell r="X107">
            <v>7.2966022795519976</v>
          </cell>
          <cell r="Y107">
            <v>24.273791666666664</v>
          </cell>
          <cell r="Z107">
            <v>20.647666666666677</v>
          </cell>
          <cell r="AA107">
            <v>4.1020833333333364</v>
          </cell>
          <cell r="AB107">
            <v>29.885600375791409</v>
          </cell>
          <cell r="AC107">
            <v>3.899962280820056</v>
          </cell>
          <cell r="AD107">
            <v>56.812360931453689</v>
          </cell>
          <cell r="AE107">
            <v>9.4020764119348481</v>
          </cell>
          <cell r="AF107">
            <v>53.349544018741568</v>
          </cell>
          <cell r="AG107">
            <v>2120.2407986111116</v>
          </cell>
          <cell r="AH107">
            <v>4276.4376752658436</v>
          </cell>
          <cell r="AI107">
            <v>0</v>
          </cell>
          <cell r="AJ107">
            <v>134321</v>
          </cell>
          <cell r="AK107">
            <v>0</v>
          </cell>
          <cell r="AL107">
            <v>93825</v>
          </cell>
          <cell r="AM107">
            <v>0</v>
          </cell>
          <cell r="AN107">
            <v>0</v>
          </cell>
          <cell r="AO107">
            <v>381.5853486189468</v>
          </cell>
          <cell r="AP107">
            <v>0</v>
          </cell>
          <cell r="AQ107">
            <v>31.409553979212376</v>
          </cell>
          <cell r="AR107">
            <v>0</v>
          </cell>
          <cell r="AS107">
            <v>21.939990039529196</v>
          </cell>
          <cell r="AT107">
            <v>0</v>
          </cell>
          <cell r="AU107">
            <v>0</v>
          </cell>
          <cell r="AV107">
            <v>165</v>
          </cell>
          <cell r="AW107">
            <v>381.5853486189468</v>
          </cell>
          <cell r="AX107">
            <v>3.3955598033698093</v>
          </cell>
          <cell r="AZ107">
            <v>0</v>
          </cell>
          <cell r="BA107">
            <v>3.9938903405723862</v>
          </cell>
          <cell r="BB107">
            <v>-0.5983305372025769</v>
          </cell>
          <cell r="BC107">
            <v>1.0099179257245292</v>
          </cell>
          <cell r="BD107">
            <v>72.758727289897806</v>
          </cell>
          <cell r="BE107">
            <v>117.62096890794807</v>
          </cell>
          <cell r="BF107">
            <v>74.238763389761289</v>
          </cell>
          <cell r="BG107">
            <v>1488.6659999999999</v>
          </cell>
          <cell r="BH107">
            <v>4.7511496924449466</v>
          </cell>
          <cell r="BI107">
            <v>0.84031741559844109</v>
          </cell>
          <cell r="BJ107">
            <v>3.3760177489787303E-2</v>
          </cell>
          <cell r="BK107">
            <v>0.26062346809409781</v>
          </cell>
          <cell r="BL107">
            <v>0.12477867774803965</v>
          </cell>
          <cell r="BM107">
            <v>5.72564445696577E-2</v>
          </cell>
          <cell r="BN107">
            <v>35.450445367892193</v>
          </cell>
          <cell r="BO107">
            <v>7.3663025308728933</v>
          </cell>
          <cell r="BP107">
            <v>35.114181574869697</v>
          </cell>
          <cell r="BQ107">
            <v>18.630552190449357</v>
          </cell>
          <cell r="BR107">
            <v>0.53417312297506692</v>
          </cell>
          <cell r="BS107">
            <v>0.46171667370991215</v>
          </cell>
          <cell r="BT107">
            <v>0.37495210593041267</v>
          </cell>
          <cell r="BU107">
            <v>0.57421702587218859</v>
          </cell>
          <cell r="BV107">
            <v>1.0099179257245292</v>
          </cell>
          <cell r="BW107">
            <v>1.219886011061756</v>
          </cell>
          <cell r="BX107">
            <v>0.79680089555544509</v>
          </cell>
          <cell r="BY107">
            <v>0.71510001408649115</v>
          </cell>
          <cell r="BZ107">
            <v>4276.4375999999993</v>
          </cell>
          <cell r="CA107">
            <v>525.07208308850488</v>
          </cell>
          <cell r="CB107">
            <v>169.91892102223323</v>
          </cell>
          <cell r="CC107">
            <v>355.15316206627165</v>
          </cell>
          <cell r="CD107">
            <v>2.9842547143726383</v>
          </cell>
          <cell r="CE107">
            <v>2.6959281484309976</v>
          </cell>
          <cell r="CF107">
            <v>0</v>
          </cell>
          <cell r="CG107">
            <v>67.67</v>
          </cell>
          <cell r="CH107">
            <v>23.6</v>
          </cell>
          <cell r="CI107">
            <v>0</v>
          </cell>
          <cell r="CJ107">
            <v>0</v>
          </cell>
          <cell r="CK107">
            <v>12.02</v>
          </cell>
          <cell r="CL107">
            <v>45.963927781359146</v>
          </cell>
          <cell r="CM107">
            <v>1.1756191175758353</v>
          </cell>
          <cell r="CN107">
            <v>2.925059917920656</v>
          </cell>
          <cell r="CO107">
            <v>100</v>
          </cell>
          <cell r="CP107">
            <v>2.1000438727351489</v>
          </cell>
          <cell r="CQ107">
            <v>1.0046380595166922</v>
          </cell>
          <cell r="CR107">
            <v>0.29087787111796781</v>
          </cell>
          <cell r="CS107">
            <v>56.826150408974826</v>
          </cell>
          <cell r="CT107">
            <v>16.982167443804421</v>
          </cell>
          <cell r="CU107">
            <v>0.43044553698203231</v>
          </cell>
          <cell r="CV107">
            <v>2120.2407986111116</v>
          </cell>
          <cell r="CW107">
            <v>12.02</v>
          </cell>
          <cell r="CX107">
            <v>67.67</v>
          </cell>
          <cell r="CY107">
            <v>23.6</v>
          </cell>
          <cell r="CZ107">
            <v>42.92161999999999</v>
          </cell>
          <cell r="DA107">
            <v>0.57999999999999996</v>
          </cell>
          <cell r="DB107">
            <v>0</v>
          </cell>
          <cell r="DC107">
            <v>1.77</v>
          </cell>
          <cell r="DD107">
            <v>1.125</v>
          </cell>
          <cell r="DE107">
            <v>52.933329719376239</v>
          </cell>
          <cell r="DF107">
            <v>9.1466666666666665</v>
          </cell>
          <cell r="DG107">
            <v>6.1733333333333347</v>
          </cell>
          <cell r="DH107">
            <v>3.47</v>
          </cell>
          <cell r="DI107">
            <v>12.793333333333331</v>
          </cell>
          <cell r="DJ107">
            <v>1.9433333333333334</v>
          </cell>
          <cell r="DK107">
            <v>6.133333333333333E-2</v>
          </cell>
          <cell r="DL107">
            <v>1.2666666666666666E-2</v>
          </cell>
          <cell r="DM107">
            <v>2.0733569927819531</v>
          </cell>
          <cell r="DN107">
            <v>64.176666666666677</v>
          </cell>
          <cell r="DO107">
            <v>1.68</v>
          </cell>
          <cell r="DP107">
            <v>14.615064000000002</v>
          </cell>
          <cell r="DQ107">
            <v>57.960839160839164</v>
          </cell>
          <cell r="DR107">
            <v>0.64</v>
          </cell>
          <cell r="DS107">
            <v>10.265000000000001</v>
          </cell>
          <cell r="DT107">
            <v>3.3650000000000002</v>
          </cell>
          <cell r="DU107">
            <v>5.1500000000000004E-2</v>
          </cell>
          <cell r="DV107">
            <v>3.85E-2</v>
          </cell>
          <cell r="DW107">
            <v>4.7E-2</v>
          </cell>
          <cell r="DX107">
            <v>98.424999999999997</v>
          </cell>
          <cell r="DY107">
            <v>62.199067599067604</v>
          </cell>
          <cell r="DZ107">
            <v>1.58</v>
          </cell>
          <cell r="EA107">
            <v>4.9266666666666667</v>
          </cell>
          <cell r="EB107">
            <v>3.1933333333333334</v>
          </cell>
          <cell r="EC107">
            <v>1.9066666666666665</v>
          </cell>
          <cell r="ED107">
            <v>0.32466666666666666</v>
          </cell>
          <cell r="EE107">
            <v>5.9333333333333328E-2</v>
          </cell>
          <cell r="EF107">
            <v>2.6615384615384619</v>
          </cell>
          <cell r="EG107">
            <v>0.97342592592758592</v>
          </cell>
          <cell r="EH107">
            <v>13</v>
          </cell>
          <cell r="EI107">
            <v>32.962550773345981</v>
          </cell>
          <cell r="EJ107">
            <v>45</v>
          </cell>
          <cell r="EK107">
            <v>1.5353165304675183</v>
          </cell>
          <cell r="EL107">
            <v>1.5194699535313014</v>
          </cell>
          <cell r="EM107">
            <v>16.659548611111113</v>
          </cell>
          <cell r="EN107">
            <v>16.694652777777776</v>
          </cell>
          <cell r="EO107">
            <v>15.31045138888889</v>
          </cell>
          <cell r="EP107">
            <v>7.146527777777778</v>
          </cell>
          <cell r="EQ107">
            <v>13.183993055555556</v>
          </cell>
          <cell r="ER107">
            <v>19.416666666666668</v>
          </cell>
          <cell r="ES107">
            <v>23.417256944444443</v>
          </cell>
          <cell r="ET107">
            <v>6.7872916666666665</v>
          </cell>
          <cell r="EU107">
            <v>3983071.4442214789</v>
          </cell>
          <cell r="EV107">
            <v>2095256.7275606021</v>
          </cell>
          <cell r="EW107">
            <v>273423.39131122181</v>
          </cell>
          <cell r="EX107">
            <v>659172.43111846515</v>
          </cell>
          <cell r="EY107">
            <v>0</v>
          </cell>
          <cell r="EZ107">
            <v>348376.25</v>
          </cell>
          <cell r="FA107">
            <v>1045128.75</v>
          </cell>
          <cell r="FB107">
            <v>0</v>
          </cell>
          <cell r="FC107">
            <v>143986</v>
          </cell>
          <cell r="FD107">
            <v>1631825.932443172</v>
          </cell>
          <cell r="FF107">
            <v>734804</v>
          </cell>
          <cell r="FG107">
            <v>0</v>
          </cell>
          <cell r="FH107">
            <v>1.125</v>
          </cell>
          <cell r="FI107">
            <v>1.125</v>
          </cell>
          <cell r="FJ107">
            <v>2.1</v>
          </cell>
          <cell r="FK107">
            <v>2.1</v>
          </cell>
          <cell r="FL107">
            <v>2.1</v>
          </cell>
          <cell r="FM107">
            <v>1.1100000000000001</v>
          </cell>
          <cell r="FN107">
            <v>253867.05916666664</v>
          </cell>
          <cell r="FO107">
            <v>199415.4</v>
          </cell>
          <cell r="FP107">
            <v>96074.41</v>
          </cell>
          <cell r="FQ107">
            <v>2919.7</v>
          </cell>
          <cell r="FR107">
            <v>21.325958333333311</v>
          </cell>
          <cell r="FS107">
            <v>9.2604166666666946E-2</v>
          </cell>
          <cell r="FT107">
            <v>1.5848124999999973</v>
          </cell>
          <cell r="FU107">
            <v>57.724125000000022</v>
          </cell>
          <cell r="FV107">
            <v>244406.6945833333</v>
          </cell>
          <cell r="FW107">
            <v>16457.260562500007</v>
          </cell>
          <cell r="FX107">
            <v>25</v>
          </cell>
          <cell r="FY107">
            <v>50</v>
          </cell>
          <cell r="GA107">
            <v>0</v>
          </cell>
          <cell r="GB107">
            <v>80.727499999999893</v>
          </cell>
          <cell r="GC107">
            <v>10.116944444444441</v>
          </cell>
          <cell r="GD107">
            <v>5547.6909722222263</v>
          </cell>
          <cell r="GE107">
            <v>212.29479166666661</v>
          </cell>
          <cell r="GF107">
            <v>871348.41291666857</v>
          </cell>
          <cell r="GG107" t="str">
            <v xml:space="preserve"> </v>
          </cell>
          <cell r="GH107" t="str">
            <v xml:space="preserve"> </v>
          </cell>
          <cell r="GI107">
            <v>58.303260169263716</v>
          </cell>
          <cell r="GJ107">
            <v>1401.7333333357237</v>
          </cell>
          <cell r="GK107">
            <v>99.999998239987349</v>
          </cell>
          <cell r="GL107">
            <v>2.925059917920656</v>
          </cell>
          <cell r="GM107">
            <v>31.53608138354031</v>
          </cell>
          <cell r="GN107">
            <v>530.96580350743739</v>
          </cell>
          <cell r="GO107">
            <v>61.846764431921677</v>
          </cell>
          <cell r="GP107">
            <v>29.58681683413948</v>
          </cell>
          <cell r="GQ107">
            <v>8.5664187339388285</v>
          </cell>
          <cell r="GR107">
            <v>76.545119846126184</v>
          </cell>
          <cell r="GS107">
            <v>22.875067779141556</v>
          </cell>
          <cell r="GT107">
            <v>0.57981237473225156</v>
          </cell>
          <cell r="GU107">
            <v>0.70825231481481488</v>
          </cell>
          <cell r="GV107">
            <v>7</v>
          </cell>
          <cell r="GW107">
            <v>1.1100000000000001</v>
          </cell>
          <cell r="GX107">
            <v>10.6</v>
          </cell>
          <cell r="GY107">
            <v>23.03</v>
          </cell>
          <cell r="GZ107">
            <v>66.433333333333337</v>
          </cell>
          <cell r="HA107">
            <v>61.266562499999999</v>
          </cell>
          <cell r="HB107">
            <v>121.04034722222225</v>
          </cell>
          <cell r="HC107">
            <v>79.248194444444437</v>
          </cell>
          <cell r="HD107">
            <v>20.440520833333323</v>
          </cell>
          <cell r="HE107">
            <v>56.593009243055548</v>
          </cell>
          <cell r="HF107">
            <v>5659.3009243055549</v>
          </cell>
          <cell r="HG107">
            <v>23.050668826163076</v>
          </cell>
          <cell r="HH107">
            <v>0.21351850391746299</v>
          </cell>
          <cell r="HI107">
            <v>366880.07549999974</v>
          </cell>
          <cell r="HJ107">
            <v>6.4243853614744401E-3</v>
          </cell>
          <cell r="HL107">
            <v>117.20935575817143</v>
          </cell>
          <cell r="HM107">
            <v>0.71276831803226337</v>
          </cell>
          <cell r="HN107">
            <v>232.80630306228915</v>
          </cell>
          <cell r="HO107">
            <v>1.5750000000000028</v>
          </cell>
          <cell r="HP107">
            <v>441.20119130491395</v>
          </cell>
          <cell r="HQ107">
            <v>14.827048611111111</v>
          </cell>
          <cell r="HR107">
            <v>196.97219101063465</v>
          </cell>
          <cell r="HS107">
            <v>4.9452336913613744</v>
          </cell>
          <cell r="HT107">
            <v>178.18490313607683</v>
          </cell>
          <cell r="HU107">
            <v>65.192877802925125</v>
          </cell>
          <cell r="HV107">
            <v>15286.669812499995</v>
          </cell>
          <cell r="HW107">
            <v>154.62911458333329</v>
          </cell>
          <cell r="HX107">
            <v>441.52502604166671</v>
          </cell>
          <cell r="HY107">
            <v>931.39939049243185</v>
          </cell>
          <cell r="HZ107">
            <v>1424.7394403149444</v>
          </cell>
          <cell r="IA107">
            <v>46.631195200945697</v>
          </cell>
          <cell r="IB107">
            <v>17.748132830038678</v>
          </cell>
          <cell r="IC107">
            <v>843.06496289014103</v>
          </cell>
          <cell r="ID107">
            <v>726.28170715071394</v>
          </cell>
          <cell r="IE107">
            <v>0.94916913180260121</v>
          </cell>
          <cell r="IF107">
            <v>1866</v>
          </cell>
          <cell r="IG107">
            <v>800</v>
          </cell>
          <cell r="IH107">
            <v>970</v>
          </cell>
          <cell r="II107">
            <v>10.693791540150478</v>
          </cell>
          <cell r="IJ107">
            <v>87.16</v>
          </cell>
          <cell r="IK107">
            <v>66.37</v>
          </cell>
          <cell r="IL107">
            <v>203.12</v>
          </cell>
          <cell r="IM107">
            <v>57.726423736620376</v>
          </cell>
          <cell r="IN107">
            <v>1327.556</v>
          </cell>
          <cell r="IO107">
            <v>24.99810076951492</v>
          </cell>
          <cell r="IP107">
            <v>0.66316880199538053</v>
          </cell>
          <cell r="IQ107">
            <v>0</v>
          </cell>
          <cell r="IR107">
            <v>3983.0714442214789</v>
          </cell>
          <cell r="IS107">
            <v>0</v>
          </cell>
          <cell r="IU107">
            <v>143.98599999999999</v>
          </cell>
          <cell r="IV107">
            <v>298.89999999999998</v>
          </cell>
        </row>
        <row r="108">
          <cell r="A108">
            <v>45028</v>
          </cell>
          <cell r="B108">
            <v>2506.8015312499997</v>
          </cell>
          <cell r="C108">
            <v>3.03421875</v>
          </cell>
          <cell r="D108">
            <v>1096.4315104166672</v>
          </cell>
          <cell r="E108">
            <v>1.3981249999999918</v>
          </cell>
          <cell r="F108">
            <v>138.20479166666669</v>
          </cell>
          <cell r="G108">
            <v>149.58000000000001</v>
          </cell>
          <cell r="H108">
            <v>144.16895833333334</v>
          </cell>
          <cell r="I108">
            <v>135.08791666666659</v>
          </cell>
          <cell r="J108">
            <v>283.26291666666668</v>
          </cell>
          <cell r="K108">
            <v>398.82687499999952</v>
          </cell>
          <cell r="L108">
            <v>710.16354166666656</v>
          </cell>
          <cell r="M108">
            <v>411.88270833333365</v>
          </cell>
          <cell r="N108">
            <v>278.87083333333345</v>
          </cell>
          <cell r="O108">
            <v>509.20833333333371</v>
          </cell>
          <cell r="P108">
            <v>637.97895833333314</v>
          </cell>
          <cell r="Q108">
            <v>384.32333333333321</v>
          </cell>
          <cell r="R108">
            <v>793.91259999999988</v>
          </cell>
          <cell r="S108">
            <v>0.76539583333333272</v>
          </cell>
          <cell r="T108">
            <v>0.46331249999999996</v>
          </cell>
          <cell r="U108">
            <v>0.41225000000000017</v>
          </cell>
          <cell r="V108">
            <v>1.6391666666666671</v>
          </cell>
          <cell r="W108">
            <v>4.3818055555555553</v>
          </cell>
          <cell r="X108">
            <v>7.099246458890768</v>
          </cell>
          <cell r="Y108">
            <v>23.195645833333334</v>
          </cell>
          <cell r="Z108">
            <v>20.307666666666655</v>
          </cell>
          <cell r="AA108">
            <v>3.8001249999999982</v>
          </cell>
          <cell r="AB108">
            <v>32.039219820035875</v>
          </cell>
          <cell r="AC108">
            <v>3.9804437379029376</v>
          </cell>
          <cell r="AD108">
            <v>53.919538848271934</v>
          </cell>
          <cell r="AE108">
            <v>10.060797593789252</v>
          </cell>
          <cell r="AF108">
            <v>48.345926337504054</v>
          </cell>
          <cell r="AG108">
            <v>2114.6219444444423</v>
          </cell>
          <cell r="AH108">
            <v>4228.546549565488</v>
          </cell>
          <cell r="AI108">
            <v>0</v>
          </cell>
          <cell r="AJ108">
            <v>121684</v>
          </cell>
          <cell r="AK108">
            <v>0</v>
          </cell>
          <cell r="AL108">
            <v>82749</v>
          </cell>
          <cell r="AM108">
            <v>0</v>
          </cell>
          <cell r="AN108">
            <v>0</v>
          </cell>
          <cell r="AO108">
            <v>388.02117833728164</v>
          </cell>
          <cell r="AP108">
            <v>0</v>
          </cell>
          <cell r="AQ108">
            <v>28.776790931272558</v>
          </cell>
          <cell r="AR108">
            <v>0</v>
          </cell>
          <cell r="AS108">
            <v>19.569135406231492</v>
          </cell>
          <cell r="AT108">
            <v>0</v>
          </cell>
          <cell r="AU108">
            <v>0</v>
          </cell>
          <cell r="AV108">
            <v>168</v>
          </cell>
          <cell r="AW108">
            <v>388.02117833728164</v>
          </cell>
          <cell r="AX108">
            <v>3.3563782469948902</v>
          </cell>
          <cell r="AZ108">
            <v>0</v>
          </cell>
          <cell r="BA108">
            <v>4.5999678298174391</v>
          </cell>
          <cell r="BB108">
            <v>-1.2435895828225489</v>
          </cell>
          <cell r="BC108">
            <v>0.99867720786457004</v>
          </cell>
          <cell r="BD108">
            <v>74.93441651788396</v>
          </cell>
          <cell r="BE108">
            <v>137.05153267323158</v>
          </cell>
          <cell r="BF108">
            <v>76.26855989885172</v>
          </cell>
          <cell r="BG108">
            <v>1469.38</v>
          </cell>
          <cell r="BH108">
            <v>4.6962613671439097</v>
          </cell>
          <cell r="BI108">
            <v>0.62060996747156727</v>
          </cell>
          <cell r="BJ108">
            <v>4.8698720231735403E-2</v>
          </cell>
          <cell r="BK108">
            <v>0.2232395469762804</v>
          </cell>
          <cell r="BL108">
            <v>0.12714839613457751</v>
          </cell>
          <cell r="BM108">
            <v>4.1738252961986848E-2</v>
          </cell>
          <cell r="BN108">
            <v>35.015554289241869</v>
          </cell>
          <cell r="BO108">
            <v>7.4057031602440819</v>
          </cell>
          <cell r="BP108">
            <v>35.082064724458057</v>
          </cell>
          <cell r="BQ108">
            <v>18.998266495714319</v>
          </cell>
          <cell r="BR108">
            <v>0.50284469454139646</v>
          </cell>
          <cell r="BS108">
            <v>0.46930408148728547</v>
          </cell>
          <cell r="BT108">
            <v>0.39923949948951737</v>
          </cell>
          <cell r="BU108">
            <v>0.69038345561174819</v>
          </cell>
          <cell r="BV108">
            <v>0.99867720786457004</v>
          </cell>
          <cell r="BW108">
            <v>1.2098972076699455</v>
          </cell>
          <cell r="BX108">
            <v>0.7845934783967814</v>
          </cell>
          <cell r="BY108">
            <v>0.82238763444689811</v>
          </cell>
          <cell r="BZ108">
            <v>4228.5468000000001</v>
          </cell>
          <cell r="CA108">
            <v>518.65947044901998</v>
          </cell>
          <cell r="CB108">
            <v>168.21213443653753</v>
          </cell>
          <cell r="CC108">
            <v>350.44733601248248</v>
          </cell>
          <cell r="CD108">
            <v>2.6978389064365733</v>
          </cell>
          <cell r="CE108">
            <v>2.7581311112833853</v>
          </cell>
          <cell r="CF108">
            <v>0</v>
          </cell>
          <cell r="CG108">
            <v>67.900000000000006</v>
          </cell>
          <cell r="CH108">
            <v>23.15</v>
          </cell>
          <cell r="CI108">
            <v>0</v>
          </cell>
          <cell r="CJ108">
            <v>0</v>
          </cell>
          <cell r="CK108">
            <v>12.17</v>
          </cell>
          <cell r="CL108">
            <v>46.680736476484768</v>
          </cell>
          <cell r="CM108">
            <v>1.142211274887974</v>
          </cell>
          <cell r="CN108">
            <v>2.8923028727770177</v>
          </cell>
          <cell r="CO108">
            <v>100</v>
          </cell>
          <cell r="CP108">
            <v>2.1044113818970125</v>
          </cell>
          <cell r="CQ108">
            <v>0.99871497486149374</v>
          </cell>
          <cell r="CR108">
            <v>0.25325189023638417</v>
          </cell>
          <cell r="CS108">
            <v>59.009729193034147</v>
          </cell>
          <cell r="CT108">
            <v>16.85225876480947</v>
          </cell>
          <cell r="CU108">
            <v>0.40657194100811317</v>
          </cell>
          <cell r="CV108">
            <v>2114.6219444444423</v>
          </cell>
          <cell r="CW108">
            <v>12.17</v>
          </cell>
          <cell r="CX108">
            <v>67.900000000000006</v>
          </cell>
          <cell r="CY108">
            <v>23.15</v>
          </cell>
          <cell r="CZ108">
            <v>44.903770000000009</v>
          </cell>
          <cell r="DA108">
            <v>0.46</v>
          </cell>
          <cell r="DB108" t="e">
            <v>#DIV/0!</v>
          </cell>
          <cell r="DC108">
            <v>1.89</v>
          </cell>
          <cell r="DD108">
            <v>1.05</v>
          </cell>
          <cell r="DE108">
            <v>52.45239515006957</v>
          </cell>
          <cell r="DF108">
            <v>9.6466666666666665</v>
          </cell>
          <cell r="DG108">
            <v>6.33</v>
          </cell>
          <cell r="DH108">
            <v>3.4733333333333332</v>
          </cell>
          <cell r="DI108">
            <v>13.2</v>
          </cell>
          <cell r="DJ108">
            <v>2.13</v>
          </cell>
          <cell r="DK108">
            <v>6.0666666666666667E-2</v>
          </cell>
          <cell r="DL108">
            <v>1.2000000000000002E-2</v>
          </cell>
          <cell r="DM108">
            <v>2.0868854580046485</v>
          </cell>
          <cell r="DN108">
            <v>62.213333333333331</v>
          </cell>
          <cell r="DO108">
            <v>1.8166666666666664</v>
          </cell>
          <cell r="DP108">
            <v>14.458605</v>
          </cell>
          <cell r="DQ108">
            <v>57.802097902097898</v>
          </cell>
          <cell r="DR108">
            <v>0.48666666666666664</v>
          </cell>
          <cell r="DS108">
            <v>8.6133333333333351</v>
          </cell>
          <cell r="DT108">
            <v>4.0233333333333334</v>
          </cell>
          <cell r="DU108">
            <v>5.0333333333333341E-2</v>
          </cell>
          <cell r="DV108">
            <v>3.7666666666666675E-2</v>
          </cell>
          <cell r="DW108">
            <v>5.0333333333333341E-2</v>
          </cell>
          <cell r="DX108">
            <v>98.23</v>
          </cell>
          <cell r="DY108">
            <v>61.797202797202807</v>
          </cell>
          <cell r="DZ108">
            <v>1</v>
          </cell>
          <cell r="EA108">
            <v>5.163333333333334</v>
          </cell>
          <cell r="EB108">
            <v>3.4266666666666663</v>
          </cell>
          <cell r="EC108">
            <v>1.71</v>
          </cell>
          <cell r="ED108">
            <v>0.3143333333333333</v>
          </cell>
          <cell r="EE108">
            <v>5.7333333333333326E-2</v>
          </cell>
          <cell r="EF108">
            <v>2.6636363636363636</v>
          </cell>
          <cell r="EG108">
            <v>0.9573958333421615</v>
          </cell>
          <cell r="EH108">
            <v>11</v>
          </cell>
          <cell r="EI108">
            <v>29.692104019264391</v>
          </cell>
          <cell r="EJ108">
            <v>38</v>
          </cell>
          <cell r="EK108">
            <v>1.503040658111171</v>
          </cell>
          <cell r="EL108">
            <v>1.4276400820779012</v>
          </cell>
          <cell r="EM108">
            <v>6.8333680555555558</v>
          </cell>
          <cell r="EN108">
            <v>7.9072569444444447</v>
          </cell>
          <cell r="EO108">
            <v>2.5683333333333334</v>
          </cell>
          <cell r="EP108">
            <v>1.0443055555555556</v>
          </cell>
          <cell r="EQ108">
            <v>3.8426388888888887</v>
          </cell>
          <cell r="ER108">
            <v>11.574375</v>
          </cell>
          <cell r="ES108">
            <v>10.698229166666666</v>
          </cell>
          <cell r="ET108">
            <v>3.0157986111111112</v>
          </cell>
          <cell r="EU108">
            <v>3768152.606381401</v>
          </cell>
          <cell r="EV108">
            <v>2239052.3407668951</v>
          </cell>
          <cell r="EW108">
            <v>278172.25009546202</v>
          </cell>
          <cell r="EX108">
            <v>703096.15929750656</v>
          </cell>
          <cell r="EY108">
            <v>0</v>
          </cell>
          <cell r="EZ108">
            <v>342680.25</v>
          </cell>
          <cell r="FA108">
            <v>1028040.75</v>
          </cell>
          <cell r="FB108">
            <v>0</v>
          </cell>
          <cell r="FC108">
            <v>128906</v>
          </cell>
          <cell r="FD108">
            <v>1640765.7119903415</v>
          </cell>
          <cell r="FF108">
            <v>721392.33333333337</v>
          </cell>
          <cell r="FG108">
            <v>0</v>
          </cell>
          <cell r="FH108">
            <v>1.05</v>
          </cell>
          <cell r="FI108">
            <v>1.05</v>
          </cell>
          <cell r="FJ108">
            <v>2.6</v>
          </cell>
          <cell r="FK108">
            <v>2.6</v>
          </cell>
          <cell r="FL108">
            <v>2.6</v>
          </cell>
          <cell r="FM108">
            <v>1.4</v>
          </cell>
          <cell r="FN108">
            <v>251588.05208333337</v>
          </cell>
          <cell r="FO108">
            <v>224467.3</v>
          </cell>
          <cell r="FP108">
            <v>96074.41</v>
          </cell>
          <cell r="FQ108">
            <v>2664.74</v>
          </cell>
          <cell r="FR108">
            <v>20.809833333333323</v>
          </cell>
          <cell r="FS108">
            <v>0.10000000000000085</v>
          </cell>
          <cell r="FT108">
            <v>1.6961458333333359</v>
          </cell>
          <cell r="FU108">
            <v>53.582687499999999</v>
          </cell>
          <cell r="FV108">
            <v>241806.54208333307</v>
          </cell>
          <cell r="FW108">
            <v>15288.6371875</v>
          </cell>
          <cell r="FX108">
            <v>25</v>
          </cell>
          <cell r="FY108">
            <v>50</v>
          </cell>
          <cell r="GA108">
            <v>0</v>
          </cell>
          <cell r="GB108">
            <v>76.188666666666691</v>
          </cell>
          <cell r="GC108">
            <v>9.9860069444444441</v>
          </cell>
          <cell r="GD108">
            <v>5469.3010069444463</v>
          </cell>
          <cell r="GE108">
            <v>211.66965277777777</v>
          </cell>
          <cell r="GF108">
            <v>782951.33208333317</v>
          </cell>
          <cell r="GG108" t="str">
            <v xml:space="preserve"> </v>
          </cell>
          <cell r="GH108" t="str">
            <v xml:space="preserve"> </v>
          </cell>
          <cell r="GI108">
            <v>57.970064758176477</v>
          </cell>
          <cell r="GJ108">
            <v>1378.6500000127126</v>
          </cell>
          <cell r="GK108">
            <v>100.00000592247262</v>
          </cell>
          <cell r="GL108">
            <v>2.8923028727770177</v>
          </cell>
          <cell r="GM108">
            <v>29.132778036949986</v>
          </cell>
          <cell r="GN108">
            <v>526.02380370083165</v>
          </cell>
          <cell r="GO108">
            <v>62.698874412655435</v>
          </cell>
          <cell r="GP108">
            <v>29.755733751274487</v>
          </cell>
          <cell r="GQ108">
            <v>7.5453918360700687</v>
          </cell>
          <cell r="GR108">
            <v>77.37097602379481</v>
          </cell>
          <cell r="GS108">
            <v>22.095944629293037</v>
          </cell>
          <cell r="GT108">
            <v>0.53307934691216641</v>
          </cell>
          <cell r="GU108">
            <v>0.71741898148148142</v>
          </cell>
          <cell r="GV108">
            <v>5</v>
          </cell>
          <cell r="GW108">
            <v>1.4</v>
          </cell>
          <cell r="GX108">
            <v>10.56</v>
          </cell>
          <cell r="GY108">
            <v>23.8</v>
          </cell>
          <cell r="GZ108">
            <v>65.599999999999994</v>
          </cell>
          <cell r="HA108">
            <v>61.388229166666669</v>
          </cell>
          <cell r="HB108">
            <v>128.046875</v>
          </cell>
          <cell r="HC108">
            <v>83.112187500000047</v>
          </cell>
          <cell r="HD108">
            <v>17.96885416666667</v>
          </cell>
          <cell r="HE108">
            <v>52.402285677083334</v>
          </cell>
          <cell r="HF108">
            <v>5240.2285677083337</v>
          </cell>
          <cell r="HG108">
            <v>18.394663257686187</v>
          </cell>
          <cell r="HH108">
            <v>0.16399417949759953</v>
          </cell>
          <cell r="HI108">
            <v>356419.33450000006</v>
          </cell>
          <cell r="HJ108">
            <v>9.7642669510265949E-3</v>
          </cell>
          <cell r="HL108">
            <v>119.21667861234087</v>
          </cell>
          <cell r="HM108">
            <v>1.081974915633906</v>
          </cell>
          <cell r="HN108">
            <v>248.78359341854389</v>
          </cell>
          <cell r="HO108">
            <v>1.769999999999996</v>
          </cell>
          <cell r="HP108">
            <v>434.69324723956129</v>
          </cell>
          <cell r="HQ108">
            <v>5.9355381944444439</v>
          </cell>
          <cell r="HR108">
            <v>196.29421907993174</v>
          </cell>
          <cell r="HS108">
            <v>5.2092958960182685</v>
          </cell>
          <cell r="HT108">
            <v>176.18943956522867</v>
          </cell>
          <cell r="HU108">
            <v>69.53698278766548</v>
          </cell>
          <cell r="HV108">
            <v>14850.805604166662</v>
          </cell>
          <cell r="HW108">
            <v>141.76041666666666</v>
          </cell>
          <cell r="HX108">
            <v>451.81468749999993</v>
          </cell>
          <cell r="HY108">
            <v>891.12241339015281</v>
          </cell>
          <cell r="HZ108">
            <v>1427.9405888579986</v>
          </cell>
          <cell r="IA108">
            <v>53.083795429203811</v>
          </cell>
          <cell r="IB108">
            <v>17.949142337761216</v>
          </cell>
          <cell r="IC108">
            <v>853.67257110387743</v>
          </cell>
          <cell r="ID108">
            <v>752.47560487042347</v>
          </cell>
          <cell r="IE108">
            <v>1.0896229551012655</v>
          </cell>
          <cell r="IF108">
            <v>1820</v>
          </cell>
          <cell r="IG108">
            <v>950</v>
          </cell>
          <cell r="IH108">
            <v>904</v>
          </cell>
          <cell r="II108">
            <v>9.9570850247156688</v>
          </cell>
          <cell r="IJ108">
            <v>86.984999999999999</v>
          </cell>
          <cell r="IK108">
            <v>65.64</v>
          </cell>
          <cell r="IL108">
            <v>141.1</v>
          </cell>
          <cell r="IM108">
            <v>43.542098264347139</v>
          </cell>
          <cell r="IN108">
            <v>1256.7560000000001</v>
          </cell>
          <cell r="IO108">
            <v>25.010524537779215</v>
          </cell>
          <cell r="IP108">
            <v>0.64419294117780601</v>
          </cell>
          <cell r="IQ108">
            <v>0</v>
          </cell>
          <cell r="IR108">
            <v>3768.1526063814008</v>
          </cell>
          <cell r="IS108">
            <v>0</v>
          </cell>
          <cell r="IU108">
            <v>128.90600000000001</v>
          </cell>
          <cell r="IV108">
            <v>322.08999999999997</v>
          </cell>
        </row>
        <row r="109">
          <cell r="A109">
            <v>45029</v>
          </cell>
          <cell r="B109">
            <v>2483.0462934027787</v>
          </cell>
          <cell r="C109">
            <v>3.037895833333315</v>
          </cell>
          <cell r="D109">
            <v>1101.8354479166665</v>
          </cell>
          <cell r="E109">
            <v>1.3984374999999927</v>
          </cell>
          <cell r="F109">
            <v>145.24333333333337</v>
          </cell>
          <cell r="G109">
            <v>156.38437500000001</v>
          </cell>
          <cell r="H109">
            <v>152.15437499999999</v>
          </cell>
          <cell r="I109">
            <v>148.68979166666668</v>
          </cell>
          <cell r="J109">
            <v>274.4579166666669</v>
          </cell>
          <cell r="K109">
            <v>349.81020833333355</v>
          </cell>
          <cell r="L109">
            <v>707.83854166666652</v>
          </cell>
          <cell r="M109">
            <v>396.17020833333294</v>
          </cell>
          <cell r="N109">
            <v>280.8241666666666</v>
          </cell>
          <cell r="O109">
            <v>512.26166666666643</v>
          </cell>
          <cell r="P109">
            <v>649.51270833333353</v>
          </cell>
          <cell r="Q109">
            <v>391.42020833333396</v>
          </cell>
          <cell r="R109">
            <v>776.96616250000022</v>
          </cell>
          <cell r="S109">
            <v>0.77864583333333359</v>
          </cell>
          <cell r="T109">
            <v>0.47735416666666697</v>
          </cell>
          <cell r="U109">
            <v>0.38877083333333418</v>
          </cell>
          <cell r="V109">
            <v>1.6431458333333366</v>
          </cell>
          <cell r="W109">
            <v>4.0495486111111108</v>
          </cell>
          <cell r="X109">
            <v>7.1156387126791429</v>
          </cell>
          <cell r="Y109">
            <v>22.801062500000004</v>
          </cell>
          <cell r="Z109">
            <v>20.233291666666673</v>
          </cell>
          <cell r="AA109">
            <v>3.6021041666666687</v>
          </cell>
          <cell r="AB109">
            <v>32.364557995963139</v>
          </cell>
          <cell r="AC109">
            <v>4.3920241872261334</v>
          </cell>
          <cell r="AD109">
            <v>53.144621641200708</v>
          </cell>
          <cell r="AE109">
            <v>10.098796175610021</v>
          </cell>
          <cell r="AF109">
            <v>66.10541998307643</v>
          </cell>
          <cell r="AG109">
            <v>2123.1963888888886</v>
          </cell>
          <cell r="AH109">
            <v>4233.7678222398472</v>
          </cell>
          <cell r="AI109">
            <v>0</v>
          </cell>
          <cell r="AJ109">
            <v>195680</v>
          </cell>
          <cell r="AK109">
            <v>0</v>
          </cell>
          <cell r="AL109">
            <v>79119</v>
          </cell>
          <cell r="AM109">
            <v>5076</v>
          </cell>
          <cell r="AN109">
            <v>0</v>
          </cell>
          <cell r="AO109">
            <v>375.66627775862457</v>
          </cell>
          <cell r="AP109">
            <v>0</v>
          </cell>
          <cell r="AQ109">
            <v>46.218878364585606</v>
          </cell>
          <cell r="AR109">
            <v>0</v>
          </cell>
          <cell r="AS109">
            <v>18.687609552982668</v>
          </cell>
          <cell r="AT109">
            <v>1.198932065508159</v>
          </cell>
          <cell r="AU109">
            <v>0</v>
          </cell>
          <cell r="AV109">
            <v>166</v>
          </cell>
          <cell r="AW109">
            <v>375.66627775862457</v>
          </cell>
          <cell r="AX109">
            <v>3.305927030400686</v>
          </cell>
          <cell r="AZ109">
            <v>0</v>
          </cell>
          <cell r="BA109">
            <v>3.7994895335015162</v>
          </cell>
          <cell r="BB109">
            <v>-0.49356250310083016</v>
          </cell>
          <cell r="BC109">
            <v>1.0270404280149084</v>
          </cell>
          <cell r="BD109">
            <v>77.586535840503615</v>
          </cell>
          <cell r="BE109">
            <v>114.92962483933013</v>
          </cell>
          <cell r="BF109">
            <v>74.628033974047753</v>
          </cell>
          <cell r="BG109">
            <v>1474.7</v>
          </cell>
          <cell r="BH109">
            <v>4.7664170362114344</v>
          </cell>
          <cell r="BI109">
            <v>0.75583414356517831</v>
          </cell>
          <cell r="BJ109">
            <v>3.5146814010291925E-2</v>
          </cell>
          <cell r="BK109">
            <v>0.22784213521781405</v>
          </cell>
          <cell r="BL109">
            <v>0.11963347482747991</v>
          </cell>
          <cell r="BM109">
            <v>5.5297920273186467E-2</v>
          </cell>
          <cell r="BN109">
            <v>35.204279684128146</v>
          </cell>
          <cell r="BO109">
            <v>7.892992956911475</v>
          </cell>
          <cell r="BP109">
            <v>34.281910170978676</v>
          </cell>
          <cell r="BQ109">
            <v>19.235827266475368</v>
          </cell>
          <cell r="BR109">
            <v>0.57470464084991335</v>
          </cell>
          <cell r="BS109">
            <v>0.46545471792074744</v>
          </cell>
          <cell r="BT109">
            <v>0.39164552159169058</v>
          </cell>
          <cell r="BU109">
            <v>0.52073063150655685</v>
          </cell>
          <cell r="BV109">
            <v>1.0270404280149084</v>
          </cell>
          <cell r="BW109">
            <v>1.2573652041586578</v>
          </cell>
          <cell r="BX109">
            <v>0.80537209193852555</v>
          </cell>
          <cell r="BY109">
            <v>0.71022386113021396</v>
          </cell>
          <cell r="BZ109">
            <v>4233.7675999999992</v>
          </cell>
          <cell r="CA109">
            <v>516.69204103309141</v>
          </cell>
          <cell r="CB109">
            <v>169.90086916310429</v>
          </cell>
          <cell r="CC109">
            <v>346.79117186998712</v>
          </cell>
          <cell r="CD109">
            <v>2.9613514916250261</v>
          </cell>
          <cell r="CE109">
            <v>2.8304396724898604</v>
          </cell>
          <cell r="CF109">
            <v>0</v>
          </cell>
          <cell r="CG109">
            <v>67.900000000000006</v>
          </cell>
          <cell r="CH109">
            <v>23.15</v>
          </cell>
          <cell r="CI109">
            <v>0</v>
          </cell>
          <cell r="CJ109">
            <v>0</v>
          </cell>
          <cell r="CK109">
            <v>12.5</v>
          </cell>
          <cell r="CL109">
            <v>47.016603498464654</v>
          </cell>
          <cell r="CM109">
            <v>1.1269082102722614</v>
          </cell>
          <cell r="CN109">
            <v>2.8958738714090284</v>
          </cell>
          <cell r="CO109">
            <v>100</v>
          </cell>
          <cell r="CP109">
            <v>1.8964125400103584</v>
          </cell>
          <cell r="CQ109">
            <v>1.0165128690520708</v>
          </cell>
          <cell r="CR109">
            <v>0.39300162133825661</v>
          </cell>
          <cell r="CS109">
            <v>56.956520940564324</v>
          </cell>
          <cell r="CT109">
            <v>17.163690359250772</v>
          </cell>
          <cell r="CU109">
            <v>0.50782267423265426</v>
          </cell>
          <cell r="CV109">
            <v>2123.1963888888886</v>
          </cell>
          <cell r="CW109">
            <v>12.5</v>
          </cell>
          <cell r="CX109">
            <v>67.900000000000006</v>
          </cell>
          <cell r="CY109">
            <v>23.15</v>
          </cell>
          <cell r="CZ109">
            <v>43.785800000000009</v>
          </cell>
          <cell r="DA109">
            <v>0.56999999999999995</v>
          </cell>
          <cell r="DB109" t="e">
            <v>#DIV/0!</v>
          </cell>
          <cell r="DC109">
            <v>1.93</v>
          </cell>
          <cell r="DD109">
            <v>1.5</v>
          </cell>
          <cell r="DE109">
            <v>53.148795648795648</v>
          </cell>
          <cell r="DF109">
            <v>9.3166666666666682</v>
          </cell>
          <cell r="DG109">
            <v>6.0466666666666669</v>
          </cell>
          <cell r="DH109">
            <v>3.3866666666666667</v>
          </cell>
          <cell r="DI109">
            <v>12.706666666666669</v>
          </cell>
          <cell r="DJ109">
            <v>2.0233333333333334</v>
          </cell>
          <cell r="DK109">
            <v>5.7333333333333326E-2</v>
          </cell>
          <cell r="DL109">
            <v>1.1666666666666667E-2</v>
          </cell>
          <cell r="DM109">
            <v>2.1017009775316988</v>
          </cell>
          <cell r="DN109">
            <v>62.55</v>
          </cell>
          <cell r="DO109">
            <v>1.9966666666666668</v>
          </cell>
          <cell r="DP109">
            <v>14.242222333333332</v>
          </cell>
          <cell r="DQ109">
            <v>59.487645687645681</v>
          </cell>
          <cell r="DR109">
            <v>0.42333333333333334</v>
          </cell>
          <cell r="DS109">
            <v>8.14</v>
          </cell>
          <cell r="DT109">
            <v>3.19</v>
          </cell>
          <cell r="DU109">
            <v>5.8666666666666666E-2</v>
          </cell>
          <cell r="DV109">
            <v>3.2333333333333332E-2</v>
          </cell>
          <cell r="DW109">
            <v>5.566666666666667E-2</v>
          </cell>
          <cell r="DX109">
            <v>97.986666666666665</v>
          </cell>
          <cell r="DY109">
            <v>61.77016317016318</v>
          </cell>
          <cell r="DZ109">
            <v>0.86</v>
          </cell>
          <cell r="EA109">
            <v>5.32</v>
          </cell>
          <cell r="EB109">
            <v>3.4566666666666666</v>
          </cell>
          <cell r="EC109">
            <v>1.7233333333333334</v>
          </cell>
          <cell r="ED109">
            <v>0.36299999999999999</v>
          </cell>
          <cell r="EE109">
            <v>5.7666666666666665E-2</v>
          </cell>
          <cell r="EF109">
            <v>2.67</v>
          </cell>
          <cell r="EG109">
            <v>0.84930555555911269</v>
          </cell>
          <cell r="EH109">
            <v>10</v>
          </cell>
          <cell r="EI109">
            <v>41.776198394938838</v>
          </cell>
          <cell r="EJ109">
            <v>45</v>
          </cell>
          <cell r="EK109">
            <v>1.4941796396850804</v>
          </cell>
          <cell r="EL109">
            <v>1.403293434876542</v>
          </cell>
          <cell r="EM109">
            <v>15.285520833333333</v>
          </cell>
          <cell r="EN109">
            <v>13.395833333333334</v>
          </cell>
          <cell r="EO109">
            <v>10.554895833333333</v>
          </cell>
          <cell r="EP109">
            <v>6.9735763888888886</v>
          </cell>
          <cell r="EQ109">
            <v>5.9894791666666665</v>
          </cell>
          <cell r="ER109">
            <v>12.039513888888889</v>
          </cell>
          <cell r="ES109">
            <v>16.620972222222221</v>
          </cell>
          <cell r="ET109">
            <v>3.3122916666666669</v>
          </cell>
          <cell r="EU109">
            <v>3660219.663241256</v>
          </cell>
          <cell r="EV109">
            <v>2229038.1963524669</v>
          </cell>
          <cell r="EW109">
            <v>302491.06673578126</v>
          </cell>
          <cell r="EX109">
            <v>695532.5147780705</v>
          </cell>
          <cell r="EY109">
            <v>0</v>
          </cell>
          <cell r="EZ109">
            <v>327757</v>
          </cell>
          <cell r="FA109">
            <v>983271</v>
          </cell>
          <cell r="FB109">
            <v>0</v>
          </cell>
          <cell r="FC109">
            <v>180757</v>
          </cell>
          <cell r="FD109">
            <v>1590483.7151870651</v>
          </cell>
          <cell r="FF109">
            <v>729719.33333333326</v>
          </cell>
          <cell r="FG109">
            <v>0</v>
          </cell>
          <cell r="FH109">
            <v>1.5</v>
          </cell>
          <cell r="FI109">
            <v>1.5</v>
          </cell>
          <cell r="FJ109">
            <v>2.15</v>
          </cell>
          <cell r="FK109">
            <v>2.15</v>
          </cell>
          <cell r="FL109">
            <v>2.15</v>
          </cell>
          <cell r="FM109">
            <v>1.425</v>
          </cell>
          <cell r="FN109">
            <v>248296.70770833359</v>
          </cell>
          <cell r="FO109">
            <v>201307.3</v>
          </cell>
          <cell r="FP109">
            <v>96074.41</v>
          </cell>
          <cell r="FQ109">
            <v>2646.09</v>
          </cell>
          <cell r="FR109">
            <v>20.670999999999996</v>
          </cell>
          <cell r="FS109">
            <v>0.10000000000000085</v>
          </cell>
          <cell r="FT109">
            <v>1.6893541666666674</v>
          </cell>
          <cell r="FU109">
            <v>50.913562500000012</v>
          </cell>
          <cell r="FV109">
            <v>236701.43583333338</v>
          </cell>
          <cell r="FW109">
            <v>12612.144062499998</v>
          </cell>
          <cell r="FX109">
            <v>25</v>
          </cell>
          <cell r="FY109">
            <v>50</v>
          </cell>
          <cell r="GA109">
            <v>0</v>
          </cell>
          <cell r="GB109">
            <v>73.37391666666673</v>
          </cell>
          <cell r="GC109">
            <v>10.133993055555557</v>
          </cell>
          <cell r="GD109">
            <v>5315.7</v>
          </cell>
          <cell r="GE109">
            <v>209.5859027777779</v>
          </cell>
          <cell r="GF109">
            <v>909395.40244111442</v>
          </cell>
          <cell r="GG109" t="str">
            <v xml:space="preserve"> </v>
          </cell>
          <cell r="GH109" t="str">
            <v xml:space="preserve"> </v>
          </cell>
          <cell r="GI109">
            <v>58.75238643224354</v>
          </cell>
          <cell r="GJ109">
            <v>1223.0000000051223</v>
          </cell>
          <cell r="GK109">
            <v>99.999994750778569</v>
          </cell>
          <cell r="GL109">
            <v>2.8958738714090284</v>
          </cell>
          <cell r="GM109">
            <v>27.181320393088537</v>
          </cell>
          <cell r="GN109">
            <v>524.16134012994314</v>
          </cell>
          <cell r="GO109">
            <v>57.364016887587169</v>
          </cell>
          <cell r="GP109">
            <v>30.748194370426475</v>
          </cell>
          <cell r="GQ109">
            <v>11.887788741986355</v>
          </cell>
          <cell r="GR109">
            <v>76.320543243000643</v>
          </cell>
          <cell r="GS109">
            <v>22.998985026484185</v>
          </cell>
          <cell r="GT109">
            <v>0.6804717305151734</v>
          </cell>
          <cell r="GU109">
            <v>0.65894675925925927</v>
          </cell>
          <cell r="GV109">
            <v>8</v>
          </cell>
          <cell r="GW109">
            <v>1.425</v>
          </cell>
          <cell r="GX109">
            <v>10.68</v>
          </cell>
          <cell r="GY109">
            <v>23</v>
          </cell>
          <cell r="GZ109">
            <v>69.8</v>
          </cell>
          <cell r="HA109">
            <v>62.806597222222209</v>
          </cell>
          <cell r="HB109">
            <v>135.21697916666665</v>
          </cell>
          <cell r="HC109">
            <v>80.406840277777761</v>
          </cell>
          <cell r="HD109">
            <v>18.797326388888905</v>
          </cell>
          <cell r="HE109">
            <v>49.768216298611129</v>
          </cell>
          <cell r="HF109">
            <v>4976.8216298611133</v>
          </cell>
          <cell r="HG109">
            <v>19.771191162905829</v>
          </cell>
          <cell r="HH109">
            <v>0.22017732752387395</v>
          </cell>
          <cell r="HI109">
            <v>353937.66350000002</v>
          </cell>
          <cell r="HJ109">
            <v>1.2552224238489892E-2</v>
          </cell>
          <cell r="HL109">
            <v>129.68018776814475</v>
          </cell>
          <cell r="HM109">
            <v>1.4042142365206776</v>
          </cell>
          <cell r="HN109">
            <v>247.67091070582964</v>
          </cell>
          <cell r="HO109">
            <v>2.0133333333333354</v>
          </cell>
          <cell r="HP109">
            <v>431.88633022549419</v>
          </cell>
          <cell r="HQ109">
            <v>10.521510416666667</v>
          </cell>
          <cell r="HR109">
            <v>195.0680468181402</v>
          </cell>
          <cell r="HS109">
            <v>5.3294081985615156</v>
          </cell>
          <cell r="HT109">
            <v>176.40699259332698</v>
          </cell>
          <cell r="HU109">
            <v>68.788930032995978</v>
          </cell>
          <cell r="HV109">
            <v>14747.402645833346</v>
          </cell>
          <cell r="HW109">
            <v>150.61796875000002</v>
          </cell>
          <cell r="HX109">
            <v>445.28695312500008</v>
          </cell>
          <cell r="HY109">
            <v>864.5300868919262</v>
          </cell>
          <cell r="HZ109">
            <v>1407.5219131519054</v>
          </cell>
          <cell r="IA109">
            <v>47.548025411913038</v>
          </cell>
          <cell r="IB109">
            <v>17.927006649090703</v>
          </cell>
          <cell r="IC109">
            <v>844.54009114943869</v>
          </cell>
          <cell r="ID109">
            <v>751.10354259228075</v>
          </cell>
          <cell r="IE109">
            <v>0.91237615309824749</v>
          </cell>
          <cell r="IF109">
            <v>1888</v>
          </cell>
          <cell r="IG109">
            <v>950</v>
          </cell>
          <cell r="IH109">
            <v>904</v>
          </cell>
          <cell r="II109">
            <v>11.313592728926707</v>
          </cell>
          <cell r="IJ109">
            <v>86.62</v>
          </cell>
          <cell r="IK109">
            <v>66.319999999999993</v>
          </cell>
          <cell r="IL109">
            <v>184.55</v>
          </cell>
          <cell r="IM109">
            <v>54.956719910111843</v>
          </cell>
          <cell r="IN109">
            <v>1219.7560000000001</v>
          </cell>
          <cell r="IO109">
            <v>24.995124651704597</v>
          </cell>
          <cell r="IP109">
            <v>0.65945990989207826</v>
          </cell>
          <cell r="IQ109">
            <v>0</v>
          </cell>
          <cell r="IR109">
            <v>3660.2196632412561</v>
          </cell>
          <cell r="IS109">
            <v>0</v>
          </cell>
          <cell r="IU109">
            <v>180.75700000000001</v>
          </cell>
          <cell r="IV109">
            <v>200</v>
          </cell>
        </row>
        <row r="110">
          <cell r="A110">
            <v>45030</v>
          </cell>
          <cell r="B110">
            <v>2492.8755989583351</v>
          </cell>
          <cell r="C110">
            <v>3.0122291666666614</v>
          </cell>
          <cell r="D110">
            <v>1121.8469791666662</v>
          </cell>
          <cell r="E110">
            <v>1.3980833333333247</v>
          </cell>
          <cell r="F110">
            <v>145.63187500000001</v>
          </cell>
          <cell r="G110">
            <v>150.59145833333341</v>
          </cell>
          <cell r="H110">
            <v>149.24020833333333</v>
          </cell>
          <cell r="I110">
            <v>141.82</v>
          </cell>
          <cell r="J110">
            <v>266.79750000000001</v>
          </cell>
          <cell r="K110">
            <v>348.17729166666669</v>
          </cell>
          <cell r="L110">
            <v>648.91395833333331</v>
          </cell>
          <cell r="M110">
            <v>376.65854166666662</v>
          </cell>
          <cell r="N110">
            <v>274.73208333333349</v>
          </cell>
          <cell r="O110">
            <v>509.21708333333385</v>
          </cell>
          <cell r="P110">
            <v>653.12083333333385</v>
          </cell>
          <cell r="Q110">
            <v>394.40145833333332</v>
          </cell>
          <cell r="R110">
            <v>764.14589999999998</v>
          </cell>
          <cell r="S110">
            <v>0.74060416666666706</v>
          </cell>
          <cell r="T110">
            <v>0.51460416666666697</v>
          </cell>
          <cell r="U110">
            <v>0.36410416666666706</v>
          </cell>
          <cell r="V110">
            <v>1.6177916666666663</v>
          </cell>
          <cell r="W110">
            <v>3.2688888888888883</v>
          </cell>
          <cell r="X110">
            <v>6.977843033773997</v>
          </cell>
          <cell r="Y110">
            <v>22.498187499999997</v>
          </cell>
          <cell r="Z110">
            <v>20.555770833333327</v>
          </cell>
          <cell r="AA110">
            <v>3.4573749999999994</v>
          </cell>
          <cell r="AB110">
            <v>38.193882962373785</v>
          </cell>
          <cell r="AC110">
            <v>5.0378340527772085</v>
          </cell>
          <cell r="AD110">
            <v>50.969689710469844</v>
          </cell>
          <cell r="AE110">
            <v>5.7985932743791633</v>
          </cell>
          <cell r="AF110">
            <v>61.438440834771697</v>
          </cell>
          <cell r="AG110">
            <v>2145.1964583333302</v>
          </cell>
          <cell r="AH110">
            <v>4104.3522031777329</v>
          </cell>
          <cell r="AI110">
            <v>0</v>
          </cell>
          <cell r="AJ110">
            <v>181517</v>
          </cell>
          <cell r="AK110">
            <v>0</v>
          </cell>
          <cell r="AL110">
            <v>70648</v>
          </cell>
          <cell r="AM110">
            <v>0</v>
          </cell>
          <cell r="AN110">
            <v>1086</v>
          </cell>
          <cell r="AO110">
            <v>381.81880603305206</v>
          </cell>
          <cell r="AP110">
            <v>0</v>
          </cell>
          <cell r="AQ110">
            <v>44.225493089862802</v>
          </cell>
          <cell r="AR110">
            <v>0</v>
          </cell>
          <cell r="AS110">
            <v>17.212947744908892</v>
          </cell>
          <cell r="AT110">
            <v>0</v>
          </cell>
          <cell r="AU110">
            <v>0.26459717544687827</v>
          </cell>
          <cell r="AV110">
            <v>168</v>
          </cell>
          <cell r="AW110">
            <v>381.81880603305206</v>
          </cell>
          <cell r="AX110">
            <v>3.5060091503124973</v>
          </cell>
          <cell r="AZ110">
            <v>0</v>
          </cell>
          <cell r="BA110">
            <v>4.5040593733256324</v>
          </cell>
          <cell r="BB110">
            <v>-0.99805022301313517</v>
          </cell>
          <cell r="BC110">
            <v>1.0042887390726987</v>
          </cell>
          <cell r="BD110">
            <v>61.615045590467723</v>
          </cell>
          <cell r="BE110">
            <v>128.46684592720408</v>
          </cell>
          <cell r="BF110">
            <v>74.868838522162875</v>
          </cell>
          <cell r="BG110">
            <v>1456</v>
          </cell>
          <cell r="BH110">
            <v>4.615851761193646</v>
          </cell>
          <cell r="BI110">
            <v>0.57006079073000382</v>
          </cell>
          <cell r="BJ110">
            <v>6.590539373981838E-2</v>
          </cell>
          <cell r="BK110">
            <v>0.23423336475693138</v>
          </cell>
          <cell r="BL110">
            <v>0.12601026186416789</v>
          </cell>
          <cell r="BM110">
            <v>3.4610102928744425E-2</v>
          </cell>
          <cell r="BN110">
            <v>34.898373285490742</v>
          </cell>
          <cell r="BO110">
            <v>7.8909266152311304</v>
          </cell>
          <cell r="BP110">
            <v>34.750375977354771</v>
          </cell>
          <cell r="BQ110">
            <v>18.722487282845918</v>
          </cell>
          <cell r="BR110">
            <v>0.51279794459291994</v>
          </cell>
          <cell r="BS110">
            <v>0.48001247480451892</v>
          </cell>
          <cell r="BT110">
            <v>0.40144740687409941</v>
          </cell>
          <cell r="BU110">
            <v>0.68075685023311638</v>
          </cell>
          <cell r="BV110">
            <v>1.0042887390726987</v>
          </cell>
          <cell r="BW110">
            <v>1.23140035407752</v>
          </cell>
          <cell r="BX110">
            <v>0.80024722686474048</v>
          </cell>
          <cell r="BY110">
            <v>0.78153180046654269</v>
          </cell>
          <cell r="BZ110">
            <v>4104.35192972</v>
          </cell>
          <cell r="CA110">
            <v>534.74516752340492</v>
          </cell>
          <cell r="CB110">
            <v>168.00585359108683</v>
          </cell>
          <cell r="CC110">
            <v>366.73931393231811</v>
          </cell>
          <cell r="CD110">
            <v>2.7617746283740434</v>
          </cell>
          <cell r="CE110">
            <v>2.9370129268049023</v>
          </cell>
          <cell r="CF110">
            <v>0</v>
          </cell>
          <cell r="CG110">
            <v>67.95</v>
          </cell>
          <cell r="CH110">
            <v>23</v>
          </cell>
          <cell r="CI110">
            <v>0</v>
          </cell>
          <cell r="CJ110">
            <v>0</v>
          </cell>
          <cell r="CK110">
            <v>12.38</v>
          </cell>
          <cell r="CL110">
            <v>47.744206639923732</v>
          </cell>
          <cell r="CM110">
            <v>1.0944949563028228</v>
          </cell>
          <cell r="CN110">
            <v>2.8073542610943911</v>
          </cell>
          <cell r="CO110">
            <v>100</v>
          </cell>
          <cell r="CP110">
            <v>2.0849712063425141</v>
          </cell>
          <cell r="CQ110">
            <v>1.0304167001728797</v>
          </cell>
          <cell r="CR110">
            <v>0.39062124379710317</v>
          </cell>
          <cell r="CS110">
            <v>57.164333348411688</v>
          </cell>
          <cell r="CT110">
            <v>17.196202850065436</v>
          </cell>
          <cell r="CU110">
            <v>0.50830232368575756</v>
          </cell>
          <cell r="CV110">
            <v>2145.1964583333302</v>
          </cell>
          <cell r="CW110">
            <v>12.38</v>
          </cell>
          <cell r="CX110">
            <v>67.95</v>
          </cell>
          <cell r="CY110">
            <v>23</v>
          </cell>
          <cell r="CZ110">
            <v>44.152940000000001</v>
          </cell>
          <cell r="DA110">
            <v>0.46</v>
          </cell>
          <cell r="DB110" t="e">
            <v>#DIV/0!</v>
          </cell>
          <cell r="DC110">
            <v>1.82</v>
          </cell>
          <cell r="DD110">
            <v>1.0369999999999999</v>
          </cell>
          <cell r="DE110">
            <v>52.559380929148375</v>
          </cell>
          <cell r="DF110">
            <v>9.4499999999999993</v>
          </cell>
          <cell r="DG110">
            <v>6.1866666666666665</v>
          </cell>
          <cell r="DH110">
            <v>3.3833333333333333</v>
          </cell>
          <cell r="DI110">
            <v>13.066666666666668</v>
          </cell>
          <cell r="DJ110">
            <v>2.19</v>
          </cell>
          <cell r="DK110">
            <v>6.133333333333333E-2</v>
          </cell>
          <cell r="DL110">
            <v>1.1666666666666667E-2</v>
          </cell>
          <cell r="DM110">
            <v>2.1151603291353851</v>
          </cell>
          <cell r="DN110">
            <v>62.986666666666672</v>
          </cell>
          <cell r="DO110">
            <v>1.6866666666666668</v>
          </cell>
          <cell r="DP110">
            <v>14.779090999999999</v>
          </cell>
          <cell r="DQ110">
            <v>61.312820512820515</v>
          </cell>
          <cell r="DR110">
            <v>0.52</v>
          </cell>
          <cell r="DS110">
            <v>6.9533333333333331</v>
          </cell>
          <cell r="DT110">
            <v>2.1133333333333333</v>
          </cell>
          <cell r="DU110">
            <v>5.2999999999999992E-2</v>
          </cell>
          <cell r="DV110">
            <v>3.7333333333333336E-2</v>
          </cell>
          <cell r="DW110">
            <v>6.5000000000000002E-2</v>
          </cell>
          <cell r="DX110">
            <v>98.11333333333333</v>
          </cell>
          <cell r="DY110">
            <v>61.509090909090922</v>
          </cell>
          <cell r="DZ110">
            <v>0.82</v>
          </cell>
          <cell r="EA110">
            <v>5.5066666666666668</v>
          </cell>
          <cell r="EB110">
            <v>3.56</v>
          </cell>
          <cell r="EC110">
            <v>1.7166666666666668</v>
          </cell>
          <cell r="ED110">
            <v>0.36933333333333335</v>
          </cell>
          <cell r="EE110">
            <v>5.4666666666666669E-2</v>
          </cell>
          <cell r="EF110">
            <v>2.6076923076923082</v>
          </cell>
          <cell r="EG110">
            <v>0.95327546296903165</v>
          </cell>
          <cell r="EH110">
            <v>13</v>
          </cell>
          <cell r="EI110">
            <v>26.679399227780696</v>
          </cell>
          <cell r="EJ110">
            <v>42</v>
          </cell>
          <cell r="EK110">
            <v>1.553245059338471</v>
          </cell>
          <cell r="EL110">
            <v>1.5493682649352172</v>
          </cell>
          <cell r="EM110">
            <v>9.0500347222222217</v>
          </cell>
          <cell r="EN110">
            <v>13.178923611111111</v>
          </cell>
          <cell r="EO110">
            <v>5.5427777777777774</v>
          </cell>
          <cell r="EP110">
            <v>4.1317013888888887</v>
          </cell>
          <cell r="EQ110">
            <v>8.3701041666666658</v>
          </cell>
          <cell r="ER110">
            <v>14.211874999999999</v>
          </cell>
          <cell r="ES110">
            <v>17.86986111111111</v>
          </cell>
          <cell r="ET110">
            <v>0.29979166666666668</v>
          </cell>
          <cell r="EU110">
            <v>3474676.7933882554</v>
          </cell>
          <cell r="EV110">
            <v>2603731.7380703334</v>
          </cell>
          <cell r="EW110">
            <v>343436.36721277394</v>
          </cell>
          <cell r="EX110">
            <v>395298.41361078131</v>
          </cell>
          <cell r="EY110">
            <v>0</v>
          </cell>
          <cell r="EZ110">
            <v>352587.75</v>
          </cell>
          <cell r="FA110">
            <v>1057763.25</v>
          </cell>
          <cell r="FB110">
            <v>0</v>
          </cell>
          <cell r="FC110">
            <v>112714</v>
          </cell>
          <cell r="FD110">
            <v>1567118.7533451435</v>
          </cell>
          <cell r="FF110">
            <v>697224.66666666616</v>
          </cell>
          <cell r="FG110">
            <v>0</v>
          </cell>
          <cell r="FH110">
            <v>1.0369999999999999</v>
          </cell>
          <cell r="FI110">
            <v>1.0369999999999999</v>
          </cell>
          <cell r="FJ110">
            <v>2.85</v>
          </cell>
          <cell r="FK110">
            <v>2.85</v>
          </cell>
          <cell r="FL110">
            <v>2.85</v>
          </cell>
          <cell r="FM110">
            <v>1.1000000000000001</v>
          </cell>
          <cell r="FN110">
            <v>252211.57791666669</v>
          </cell>
          <cell r="FO110">
            <v>199881.7</v>
          </cell>
          <cell r="FP110">
            <v>96074.41</v>
          </cell>
          <cell r="FQ110">
            <v>2837.58</v>
          </cell>
          <cell r="FR110">
            <v>21.031812499999994</v>
          </cell>
          <cell r="FS110">
            <v>0.10000000000000085</v>
          </cell>
          <cell r="FT110">
            <v>1.6924375000000011</v>
          </cell>
          <cell r="FU110">
            <v>53.878770833333341</v>
          </cell>
          <cell r="FV110">
            <v>211157.44645833317</v>
          </cell>
          <cell r="FW110">
            <v>9721.4463958333399</v>
          </cell>
          <cell r="FX110">
            <v>25</v>
          </cell>
          <cell r="FY110">
            <v>50</v>
          </cell>
          <cell r="GA110">
            <v>0</v>
          </cell>
          <cell r="GB110">
            <v>76.703020833333241</v>
          </cell>
          <cell r="GC110">
            <v>9.8822916666666654</v>
          </cell>
          <cell r="GD110">
            <v>5489.6315277777785</v>
          </cell>
          <cell r="GE110">
            <v>210.5715277777779</v>
          </cell>
          <cell r="GF110">
            <v>909940.445833334</v>
          </cell>
          <cell r="GG110" t="str">
            <v xml:space="preserve"> </v>
          </cell>
          <cell r="GH110" t="str">
            <v xml:space="preserve"> </v>
          </cell>
          <cell r="GI110">
            <v>57.744200764418871</v>
          </cell>
          <cell r="GJ110">
            <v>1372.7166666754056</v>
          </cell>
          <cell r="GK110">
            <v>99.999993337371663</v>
          </cell>
          <cell r="GL110">
            <v>2.8073542610943911</v>
          </cell>
          <cell r="GM110">
            <v>21.854873746707188</v>
          </cell>
          <cell r="GN110">
            <v>540.69278819353372</v>
          </cell>
          <cell r="GO110">
            <v>59.468504414960719</v>
          </cell>
          <cell r="GP110">
            <v>29.390017424256776</v>
          </cell>
          <cell r="GQ110">
            <v>11.141478160782507</v>
          </cell>
          <cell r="GR110">
            <v>76.352638129266225</v>
          </cell>
          <cell r="GS110">
            <v>22.968438123926514</v>
          </cell>
          <cell r="GT110">
            <v>0.67892374680727618</v>
          </cell>
          <cell r="GU110">
            <v>0.58736111111111111</v>
          </cell>
          <cell r="GV110">
            <v>10</v>
          </cell>
          <cell r="GW110">
            <v>1.1000000000000001</v>
          </cell>
          <cell r="GX110">
            <v>9.9600000000000009</v>
          </cell>
          <cell r="GY110">
            <v>26.92</v>
          </cell>
          <cell r="GZ110">
            <v>67.599999999999994</v>
          </cell>
          <cell r="HA110">
            <v>62.637152777777779</v>
          </cell>
          <cell r="HB110">
            <v>127.48020833333327</v>
          </cell>
          <cell r="HC110">
            <v>82.074722222222249</v>
          </cell>
          <cell r="HD110">
            <v>19.858645833333341</v>
          </cell>
          <cell r="HE110">
            <v>52.329957107638869</v>
          </cell>
          <cell r="HF110">
            <v>5232.9957107638866</v>
          </cell>
          <cell r="HG110">
            <v>19.155570924302751</v>
          </cell>
          <cell r="HH110">
            <v>0.22465630315095644</v>
          </cell>
          <cell r="HI110">
            <v>347790.86499999982</v>
          </cell>
          <cell r="HJ110">
            <v>3.1382609544430513E-2</v>
          </cell>
          <cell r="HL110">
            <v>147.21037865051562</v>
          </cell>
          <cell r="HM110">
            <v>3.4969220059605899</v>
          </cell>
          <cell r="HN110">
            <v>289.30352645225929</v>
          </cell>
          <cell r="HO110">
            <v>1.8866666666666703</v>
          </cell>
          <cell r="HP110">
            <v>446.81179710634405</v>
          </cell>
          <cell r="HQ110">
            <v>9.0818836805555545</v>
          </cell>
          <cell r="HR110">
            <v>199.57927724898755</v>
          </cell>
          <cell r="HS110">
            <v>5.743822781697407</v>
          </cell>
          <cell r="HT110">
            <v>171.01467513240553</v>
          </cell>
          <cell r="HU110">
            <v>39.095447499967385</v>
          </cell>
          <cell r="HV110">
            <v>14491.286041666655</v>
          </cell>
          <cell r="HW110">
            <v>146.82088541666667</v>
          </cell>
          <cell r="HX110">
            <v>434.00234375000014</v>
          </cell>
          <cell r="HY110">
            <v>846.58348537877407</v>
          </cell>
          <cell r="HZ110">
            <v>1474.7949421381277</v>
          </cell>
          <cell r="IA110">
            <v>48.699938529945022</v>
          </cell>
          <cell r="IB110">
            <v>18.492268729091162</v>
          </cell>
          <cell r="IC110">
            <v>874.61813333677844</v>
          </cell>
          <cell r="ID110">
            <v>788.84815061712277</v>
          </cell>
          <cell r="IE110">
            <v>1.0822042571072159</v>
          </cell>
          <cell r="IF110">
            <v>1909</v>
          </cell>
          <cell r="IG110">
            <v>900</v>
          </cell>
          <cell r="IH110">
            <v>943</v>
          </cell>
          <cell r="II110">
            <v>9.8150844659485514</v>
          </cell>
          <cell r="IJ110">
            <v>86.78</v>
          </cell>
          <cell r="IK110">
            <v>63.11999999999999</v>
          </cell>
          <cell r="IL110">
            <v>194.09</v>
          </cell>
          <cell r="IM110">
            <v>44.363743904981355</v>
          </cell>
          <cell r="IN110">
            <v>1157.9960000000001</v>
          </cell>
          <cell r="IO110">
            <v>24.996282959001341</v>
          </cell>
          <cell r="IP110">
            <v>0.69487218660475936</v>
          </cell>
          <cell r="IQ110">
            <v>0</v>
          </cell>
          <cell r="IR110">
            <v>3474.6767933882552</v>
          </cell>
          <cell r="IS110">
            <v>0</v>
          </cell>
          <cell r="IU110">
            <v>112.714</v>
          </cell>
          <cell r="IV110">
            <v>192.99</v>
          </cell>
        </row>
        <row r="111">
          <cell r="A111">
            <v>45031</v>
          </cell>
          <cell r="B111">
            <v>2349.0011545138887</v>
          </cell>
          <cell r="C111">
            <v>2.8545729166666587</v>
          </cell>
          <cell r="D111">
            <v>1133.2276354166665</v>
          </cell>
          <cell r="E111">
            <v>1.327343749999994</v>
          </cell>
          <cell r="F111">
            <v>190.0904166666667</v>
          </cell>
          <cell r="G111">
            <v>186.36500000000001</v>
          </cell>
          <cell r="H111">
            <v>193.55625000000001</v>
          </cell>
          <cell r="I111">
            <v>180.57979166666686</v>
          </cell>
          <cell r="J111">
            <v>313.02833333333331</v>
          </cell>
          <cell r="K111">
            <v>429.40812499999998</v>
          </cell>
          <cell r="L111">
            <v>704.88208333333398</v>
          </cell>
          <cell r="M111">
            <v>374.71958333333328</v>
          </cell>
          <cell r="N111">
            <v>275.176875</v>
          </cell>
          <cell r="O111">
            <v>515.23291666666626</v>
          </cell>
          <cell r="P111">
            <v>650.96854166666731</v>
          </cell>
          <cell r="Q111">
            <v>413.92666666666679</v>
          </cell>
          <cell r="R111">
            <v>770.49257499999942</v>
          </cell>
          <cell r="S111">
            <v>0.68695833333333245</v>
          </cell>
          <cell r="T111">
            <v>0.49257291666666692</v>
          </cell>
          <cell r="U111">
            <v>0.35258333333333347</v>
          </cell>
          <cell r="V111">
            <v>1.5303333333333362</v>
          </cell>
          <cell r="W111">
            <v>3.1355052264808347</v>
          </cell>
          <cell r="X111">
            <v>6.1384506261452003</v>
          </cell>
          <cell r="Y111">
            <v>22.510187499999979</v>
          </cell>
          <cell r="Z111">
            <v>19.43789583333335</v>
          </cell>
          <cell r="AA111">
            <v>3.6894166666666677</v>
          </cell>
          <cell r="AB111">
            <v>33.105800989089651</v>
          </cell>
          <cell r="AC111">
            <v>5.0067759739128199</v>
          </cell>
          <cell r="AD111">
            <v>56.38020849964591</v>
          </cell>
          <cell r="AE111">
            <v>5.5072145373516106</v>
          </cell>
          <cell r="AF111">
            <v>40.02876507275159</v>
          </cell>
          <cell r="AG111">
            <v>2125.3823958333328</v>
          </cell>
          <cell r="AH111">
            <v>3104.2676378888928</v>
          </cell>
          <cell r="AI111">
            <v>0</v>
          </cell>
          <cell r="AJ111">
            <v>80317</v>
          </cell>
          <cell r="AK111">
            <v>0</v>
          </cell>
          <cell r="AL111">
            <v>43943</v>
          </cell>
          <cell r="AM111">
            <v>0</v>
          </cell>
          <cell r="AN111">
            <v>0</v>
          </cell>
          <cell r="AO111">
            <v>375.54299218787577</v>
          </cell>
          <cell r="AP111">
            <v>0</v>
          </cell>
          <cell r="AQ111">
            <v>25.873091295253417</v>
          </cell>
          <cell r="AR111">
            <v>0</v>
          </cell>
          <cell r="AS111">
            <v>14.155673777498174</v>
          </cell>
          <cell r="AT111">
            <v>0</v>
          </cell>
          <cell r="AU111">
            <v>0</v>
          </cell>
          <cell r="AV111">
            <v>141</v>
          </cell>
          <cell r="AW111">
            <v>375.54299218787577</v>
          </cell>
          <cell r="AX111">
            <v>3.4345219861660601</v>
          </cell>
          <cell r="AZ111">
            <v>0</v>
          </cell>
          <cell r="BA111">
            <v>3.8942031349969977</v>
          </cell>
          <cell r="BB111">
            <v>-0.45968114883093758</v>
          </cell>
          <cell r="BC111">
            <v>1.0124494562272066</v>
          </cell>
          <cell r="BD111">
            <v>79.451737750224964</v>
          </cell>
          <cell r="BE111">
            <v>113.38413760874121</v>
          </cell>
          <cell r="BF111">
            <v>72.919034205344758</v>
          </cell>
          <cell r="BG111">
            <v>1435.85</v>
          </cell>
          <cell r="BH111">
            <v>4.5751071093704132</v>
          </cell>
          <cell r="BI111">
            <v>0.96315582184862614</v>
          </cell>
          <cell r="BJ111">
            <v>5.2725239136989253E-2</v>
          </cell>
          <cell r="BK111">
            <v>0.53883246495252157</v>
          </cell>
          <cell r="BL111">
            <v>0.12933146291495246</v>
          </cell>
          <cell r="BM111">
            <v>6.1039797234195191E-2</v>
          </cell>
          <cell r="BN111">
            <v>34.909511627355194</v>
          </cell>
          <cell r="BO111">
            <v>7.7886018319013957</v>
          </cell>
          <cell r="BP111">
            <v>34.49258416885948</v>
          </cell>
          <cell r="BQ111">
            <v>18.666277694993013</v>
          </cell>
          <cell r="BR111">
            <v>0.52658915279809626</v>
          </cell>
          <cell r="BS111">
            <v>0.4583589375030378</v>
          </cell>
          <cell r="BT111">
            <v>0.38751479669439765</v>
          </cell>
          <cell r="BU111">
            <v>0.55038131860174877</v>
          </cell>
          <cell r="BV111">
            <v>1.0124494562272066</v>
          </cell>
          <cell r="BW111">
            <v>1.2383408745798057</v>
          </cell>
          <cell r="BX111">
            <v>0.80328547436937225</v>
          </cell>
          <cell r="BY111">
            <v>0.70970924021204784</v>
          </cell>
          <cell r="BZ111">
            <v>3104.2676401600002</v>
          </cell>
          <cell r="CA111">
            <v>573.31565341243117</v>
          </cell>
          <cell r="CB111">
            <v>144.15899928257141</v>
          </cell>
          <cell r="CC111">
            <v>429.1566541298597</v>
          </cell>
          <cell r="CD111">
            <v>2.854797621400408</v>
          </cell>
          <cell r="CE111">
            <v>2.8248210523246486</v>
          </cell>
          <cell r="CF111">
            <v>0</v>
          </cell>
          <cell r="CG111">
            <v>67.709999999999994</v>
          </cell>
          <cell r="CH111">
            <v>23.5</v>
          </cell>
          <cell r="CI111">
            <v>0</v>
          </cell>
          <cell r="CJ111">
            <v>0</v>
          </cell>
          <cell r="CK111">
            <v>12.324999999999999</v>
          </cell>
          <cell r="CL111">
            <v>46.33798326105488</v>
          </cell>
          <cell r="CM111">
            <v>1.158056802701765</v>
          </cell>
          <cell r="CN111">
            <v>2.1233020794528046</v>
          </cell>
          <cell r="CO111">
            <v>100</v>
          </cell>
          <cell r="CP111">
            <v>2.0784644198450457</v>
          </cell>
          <cell r="CQ111">
            <v>1.130878777511626</v>
          </cell>
          <cell r="CR111">
            <v>0.22517878880938777</v>
          </cell>
          <cell r="CS111">
            <v>54.180524943945514</v>
          </cell>
          <cell r="CT111">
            <v>18.437198033255246</v>
          </cell>
          <cell r="CU111">
            <v>0.30131122814400774</v>
          </cell>
          <cell r="CV111">
            <v>2125.3823958333328</v>
          </cell>
          <cell r="CW111">
            <v>12.324999999999999</v>
          </cell>
          <cell r="CX111">
            <v>67.709999999999994</v>
          </cell>
          <cell r="CY111">
            <v>23.5</v>
          </cell>
          <cell r="CZ111">
            <v>44.420297499999997</v>
          </cell>
          <cell r="DA111">
            <v>0.45</v>
          </cell>
          <cell r="DB111" t="e">
            <v>#DIV/0!</v>
          </cell>
          <cell r="DC111">
            <v>1.74</v>
          </cell>
          <cell r="DD111">
            <v>0.875</v>
          </cell>
          <cell r="DE111">
            <v>52.558484667786992</v>
          </cell>
          <cell r="DF111">
            <v>9.5733333333333324</v>
          </cell>
          <cell r="DG111">
            <v>6.2866666666666662</v>
          </cell>
          <cell r="DH111">
            <v>3.3</v>
          </cell>
          <cell r="DI111">
            <v>12.69</v>
          </cell>
          <cell r="DJ111">
            <v>2.0766666666666667</v>
          </cell>
          <cell r="DK111">
            <v>6.0999999999999999E-2</v>
          </cell>
          <cell r="DL111">
            <v>1.1666666666666667E-2</v>
          </cell>
          <cell r="DM111">
            <v>2.0186709315328266</v>
          </cell>
          <cell r="DN111">
            <v>62.53</v>
          </cell>
          <cell r="DO111">
            <v>1.8933333333333333</v>
          </cell>
          <cell r="DP111">
            <v>14.468644666666664</v>
          </cell>
          <cell r="DQ111">
            <v>61.178554778554776</v>
          </cell>
          <cell r="DR111">
            <v>0.43333333333333335</v>
          </cell>
          <cell r="DS111">
            <v>7.5</v>
          </cell>
          <cell r="DT111">
            <v>1.7366666666666666</v>
          </cell>
          <cell r="DU111">
            <v>6.0333333333333329E-2</v>
          </cell>
          <cell r="DV111">
            <v>4.1666666666666664E-2</v>
          </cell>
          <cell r="DW111">
            <v>9.4666666666666677E-2</v>
          </cell>
          <cell r="DX111">
            <v>98.09</v>
          </cell>
          <cell r="DY111">
            <v>61.54265734265735</v>
          </cell>
          <cell r="DZ111">
            <v>0.4</v>
          </cell>
          <cell r="EA111">
            <v>5.46</v>
          </cell>
          <cell r="EB111">
            <v>3.2433333333333336</v>
          </cell>
          <cell r="EC111">
            <v>1.71</v>
          </cell>
          <cell r="ED111">
            <v>0.37433333333333335</v>
          </cell>
          <cell r="EE111">
            <v>5.1333333333333335E-2</v>
          </cell>
          <cell r="EF111">
            <v>2.68</v>
          </cell>
          <cell r="EG111">
            <v>0.90015046295593493</v>
          </cell>
          <cell r="EH111">
            <v>10</v>
          </cell>
          <cell r="EI111">
            <v>41.587051459195294</v>
          </cell>
          <cell r="EJ111">
            <v>50</v>
          </cell>
          <cell r="EK111">
            <v>1.4665274820099468</v>
          </cell>
          <cell r="EL111">
            <v>1.5475069023682291</v>
          </cell>
          <cell r="EM111">
            <v>20.607777777777777</v>
          </cell>
          <cell r="EN111">
            <v>20.009340277777778</v>
          </cell>
          <cell r="EO111">
            <v>19.375069444444446</v>
          </cell>
          <cell r="EP111">
            <v>16.690798611111113</v>
          </cell>
          <cell r="EQ111">
            <v>18.962187499999999</v>
          </cell>
          <cell r="ER111">
            <v>23.432465277777776</v>
          </cell>
          <cell r="ES111">
            <v>26.192083333333333</v>
          </cell>
          <cell r="ET111">
            <v>14.591284722222222</v>
          </cell>
          <cell r="EU111">
            <v>2907956.8400180088</v>
          </cell>
          <cell r="EV111">
            <v>1707518.3471714691</v>
          </cell>
          <cell r="EW111">
            <v>258237.57710773719</v>
          </cell>
          <cell r="EX111">
            <v>284049.00601669122</v>
          </cell>
          <cell r="EY111">
            <v>0</v>
          </cell>
          <cell r="EZ111">
            <v>303435</v>
          </cell>
          <cell r="FA111">
            <v>910305</v>
          </cell>
          <cell r="FB111">
            <v>0</v>
          </cell>
          <cell r="FC111">
            <v>133572</v>
          </cell>
          <cell r="FD111">
            <v>1165785.9581376824</v>
          </cell>
          <cell r="FF111">
            <v>452279.66666666791</v>
          </cell>
          <cell r="FG111">
            <v>0</v>
          </cell>
          <cell r="FH111">
            <v>0.875</v>
          </cell>
          <cell r="FI111">
            <v>0.875</v>
          </cell>
          <cell r="FJ111">
            <v>3.35</v>
          </cell>
          <cell r="FK111">
            <v>3.35</v>
          </cell>
          <cell r="FL111">
            <v>3.35</v>
          </cell>
          <cell r="FM111">
            <v>1.0549999999999999</v>
          </cell>
          <cell r="FN111">
            <v>231576.30541666655</v>
          </cell>
          <cell r="FO111">
            <v>195038.8</v>
          </cell>
          <cell r="FP111">
            <v>96074.41</v>
          </cell>
          <cell r="FQ111">
            <v>2833.87</v>
          </cell>
          <cell r="FR111">
            <v>20.514874999999961</v>
          </cell>
          <cell r="FS111">
            <v>9.9666666666667472E-2</v>
          </cell>
          <cell r="FT111">
            <v>1.6729791666666669</v>
          </cell>
          <cell r="FU111">
            <v>62.326354166666732</v>
          </cell>
          <cell r="FV111">
            <v>179967.56068749988</v>
          </cell>
          <cell r="FW111">
            <v>14277.087166666659</v>
          </cell>
          <cell r="FX111">
            <v>25</v>
          </cell>
          <cell r="FY111">
            <v>50</v>
          </cell>
          <cell r="GA111">
            <v>0</v>
          </cell>
          <cell r="GB111">
            <v>84.613875000000036</v>
          </cell>
          <cell r="GC111">
            <v>10.064722222222215</v>
          </cell>
          <cell r="GD111">
            <v>4883.7012152777779</v>
          </cell>
          <cell r="GE111">
            <v>208.17555555555543</v>
          </cell>
          <cell r="GF111">
            <v>959048.96625000169</v>
          </cell>
          <cell r="GG111" t="str">
            <v xml:space="preserve"> </v>
          </cell>
          <cell r="GH111" t="str">
            <v xml:space="preserve"> </v>
          </cell>
          <cell r="GI111">
            <v>57.334082301321367</v>
          </cell>
          <cell r="GJ111">
            <v>1296.2166666565463</v>
          </cell>
          <cell r="GK111">
            <v>100.00000007316081</v>
          </cell>
          <cell r="GL111">
            <v>2.1233020794528046</v>
          </cell>
          <cell r="GM111">
            <v>22.247081633368463</v>
          </cell>
          <cell r="GN111">
            <v>579.42862541051215</v>
          </cell>
          <cell r="GO111">
            <v>60.516847125070392</v>
          </cell>
          <cell r="GP111">
            <v>32.926817241721039</v>
          </cell>
          <cell r="GQ111">
            <v>6.5563356332085609</v>
          </cell>
          <cell r="GR111">
            <v>74.302307393937255</v>
          </cell>
          <cell r="GS111">
            <v>25.284479195562152</v>
          </cell>
          <cell r="GT111">
            <v>0.41321341050060489</v>
          </cell>
          <cell r="GU111">
            <v>0.71518518518518526</v>
          </cell>
          <cell r="GV111">
            <v>9</v>
          </cell>
          <cell r="GW111">
            <v>1.0549999999999999</v>
          </cell>
          <cell r="GX111">
            <v>9.7799999999999994</v>
          </cell>
          <cell r="GY111">
            <v>24.09</v>
          </cell>
          <cell r="GZ111">
            <v>67.599999999999994</v>
          </cell>
          <cell r="HA111">
            <v>65.37732638888896</v>
          </cell>
          <cell r="HB111">
            <v>130.56777777777768</v>
          </cell>
          <cell r="HC111">
            <v>85.516145833333397</v>
          </cell>
          <cell r="HD111">
            <v>21.620451388888878</v>
          </cell>
          <cell r="HE111">
            <v>58.832315138888887</v>
          </cell>
          <cell r="HF111">
            <v>5883.2315138888889</v>
          </cell>
          <cell r="HG111">
            <v>34.697902594313916</v>
          </cell>
          <cell r="HH111">
            <v>0.62262047027061362</v>
          </cell>
          <cell r="HI111">
            <v>284974.55700000003</v>
          </cell>
          <cell r="HJ111">
            <v>3.3607116383363486E-2</v>
          </cell>
          <cell r="HL111">
            <v>110.67324733188737</v>
          </cell>
          <cell r="HM111">
            <v>3.9741615658855407</v>
          </cell>
          <cell r="HN111">
            <v>189.72426079682992</v>
          </cell>
          <cell r="HO111">
            <v>1.9099999999999966</v>
          </cell>
          <cell r="HP111">
            <v>484.93575608911925</v>
          </cell>
          <cell r="HQ111">
            <v>19.982625868055557</v>
          </cell>
          <cell r="HR111">
            <v>195.07621394914875</v>
          </cell>
          <cell r="HS111">
            <v>6.7083600163728923</v>
          </cell>
          <cell r="HT111">
            <v>129.34448491203719</v>
          </cell>
          <cell r="HU111">
            <v>28.092758836815612</v>
          </cell>
          <cell r="HV111">
            <v>11873.939874999984</v>
          </cell>
          <cell r="HW111">
            <v>187.64786458333339</v>
          </cell>
          <cell r="HX111">
            <v>459.6678906250001</v>
          </cell>
          <cell r="HY111">
            <v>936.76099461437275</v>
          </cell>
          <cell r="HZ111">
            <v>1790.384070678806</v>
          </cell>
          <cell r="IA111">
            <v>62.829247587891381</v>
          </cell>
          <cell r="IB111">
            <v>24.449819652668928</v>
          </cell>
          <cell r="IC111">
            <v>1089.6488502519601</v>
          </cell>
          <cell r="ID111">
            <v>973.29754042276613</v>
          </cell>
          <cell r="IE111">
            <v>0.93789611529614647</v>
          </cell>
          <cell r="IF111">
            <v>1906</v>
          </cell>
          <cell r="IG111">
            <v>900</v>
          </cell>
          <cell r="IH111">
            <v>944</v>
          </cell>
          <cell r="II111">
            <v>8.9152778090698348</v>
          </cell>
          <cell r="IJ111">
            <v>86.795000000000002</v>
          </cell>
          <cell r="IK111">
            <v>66.13</v>
          </cell>
          <cell r="IL111">
            <v>183.61</v>
          </cell>
          <cell r="IM111">
            <v>45.336304068626092</v>
          </cell>
          <cell r="IN111">
            <v>970.096</v>
          </cell>
          <cell r="IO111">
            <v>25.015027902391733</v>
          </cell>
          <cell r="IP111">
            <v>0.91809094136390423</v>
          </cell>
          <cell r="IQ111">
            <v>0</v>
          </cell>
          <cell r="IR111">
            <v>2907.9568400180087</v>
          </cell>
          <cell r="IS111">
            <v>0</v>
          </cell>
          <cell r="IU111">
            <v>133.572</v>
          </cell>
          <cell r="IV111">
            <v>260.87</v>
          </cell>
        </row>
        <row r="112">
          <cell r="A112">
            <v>45032</v>
          </cell>
          <cell r="B112">
            <v>2472.6223055555556</v>
          </cell>
          <cell r="C112">
            <v>3.045718750000006</v>
          </cell>
          <cell r="D112">
            <v>1126.955614583333</v>
          </cell>
          <cell r="E112">
            <v>1.3984166666666582</v>
          </cell>
          <cell r="F112">
            <v>157.2291666666666</v>
          </cell>
          <cell r="G112">
            <v>162.4479166666666</v>
          </cell>
          <cell r="H112">
            <v>161.09520833333318</v>
          </cell>
          <cell r="I112">
            <v>150.72979166666684</v>
          </cell>
          <cell r="J112">
            <v>327.515625</v>
          </cell>
          <cell r="K112">
            <v>475.64291666666645</v>
          </cell>
          <cell r="L112">
            <v>794.41041666666649</v>
          </cell>
          <cell r="M112">
            <v>401.25812499999978</v>
          </cell>
          <cell r="N112">
            <v>284.22208333333322</v>
          </cell>
          <cell r="O112">
            <v>521.53520833333369</v>
          </cell>
          <cell r="P112">
            <v>633.606666666666</v>
          </cell>
          <cell r="Q112">
            <v>417.74312499999979</v>
          </cell>
          <cell r="R112">
            <v>751.51767500000028</v>
          </cell>
          <cell r="S112">
            <v>0.75243750000000087</v>
          </cell>
          <cell r="T112">
            <v>0.48439583333333314</v>
          </cell>
          <cell r="U112">
            <v>0.41554166666666686</v>
          </cell>
          <cell r="V112">
            <v>1.6508333333333347</v>
          </cell>
          <cell r="W112">
            <v>3.4712499999999999</v>
          </cell>
          <cell r="X112">
            <v>6.2349632514399573</v>
          </cell>
          <cell r="Y112">
            <v>22.287875000000007</v>
          </cell>
          <cell r="Z112">
            <v>20.038708333333336</v>
          </cell>
          <cell r="AA112">
            <v>3.2124583333333332</v>
          </cell>
          <cell r="AB112">
            <v>33.2438883265743</v>
          </cell>
          <cell r="AC112">
            <v>3.3036276849181436</v>
          </cell>
          <cell r="AD112">
            <v>58.514531034458358</v>
          </cell>
          <cell r="AE112">
            <v>4.9379529540491953</v>
          </cell>
          <cell r="AF112">
            <v>58.711632428342817</v>
          </cell>
          <cell r="AG112">
            <v>2143.5010416666682</v>
          </cell>
          <cell r="AH112">
            <v>4036.8831558085471</v>
          </cell>
          <cell r="AI112">
            <v>0</v>
          </cell>
          <cell r="AJ112">
            <v>27157</v>
          </cell>
          <cell r="AK112">
            <v>0</v>
          </cell>
          <cell r="AL112">
            <v>3506</v>
          </cell>
          <cell r="AM112">
            <v>206349</v>
          </cell>
          <cell r="AN112">
            <v>0</v>
          </cell>
          <cell r="AO112">
            <v>389.74692514749711</v>
          </cell>
          <cell r="AP112">
            <v>0</v>
          </cell>
          <cell r="AQ112">
            <v>6.7272197266657638</v>
          </cell>
          <cell r="AR112">
            <v>0</v>
          </cell>
          <cell r="AS112">
            <v>0.86849182021910254</v>
          </cell>
          <cell r="AT112">
            <v>51.115920881457953</v>
          </cell>
          <cell r="AU112">
            <v>0</v>
          </cell>
          <cell r="AV112">
            <v>157</v>
          </cell>
          <cell r="AW112">
            <v>389.74692514749711</v>
          </cell>
          <cell r="AX112">
            <v>3.3772140257372336</v>
          </cell>
          <cell r="AZ112">
            <v>0</v>
          </cell>
          <cell r="BA112">
            <v>4.1988616402006746</v>
          </cell>
          <cell r="BB112">
            <v>-0.82164761446344103</v>
          </cell>
          <cell r="BC112">
            <v>1.0146289182178192</v>
          </cell>
          <cell r="BD112">
            <v>87.415827111181315</v>
          </cell>
          <cell r="BE112">
            <v>124.32915439180906</v>
          </cell>
          <cell r="BF112">
            <v>73.226883348948064</v>
          </cell>
          <cell r="BG112">
            <v>1471.23</v>
          </cell>
          <cell r="BH112">
            <v>4.7722678304102137</v>
          </cell>
          <cell r="BI112">
            <v>0.64761303339650111</v>
          </cell>
          <cell r="BJ112">
            <v>4.5169444142576655E-2</v>
          </cell>
          <cell r="BK112">
            <v>0.62950870310521168</v>
          </cell>
          <cell r="BL112">
            <v>0.12389745821350798</v>
          </cell>
          <cell r="BM112">
            <v>4.3755396607085613E-2</v>
          </cell>
          <cell r="BN112">
            <v>35.475404296947779</v>
          </cell>
          <cell r="BO112">
            <v>6.8596753885457904</v>
          </cell>
          <cell r="BP112">
            <v>34.971838189574072</v>
          </cell>
          <cell r="BQ112">
            <v>18.434712956424086</v>
          </cell>
          <cell r="BR112">
            <v>0.55105049285425112</v>
          </cell>
          <cell r="BS112">
            <v>0.4675123681515192</v>
          </cell>
          <cell r="BT112">
            <v>0.39511688274020157</v>
          </cell>
          <cell r="BU112">
            <v>0.58676684572088234</v>
          </cell>
          <cell r="BV112">
            <v>1.0146289182178192</v>
          </cell>
          <cell r="BW112">
            <v>1.2108700807416501</v>
          </cell>
          <cell r="BX112">
            <v>0.79276521432108871</v>
          </cell>
          <cell r="BY112">
            <v>0.69591450789134468</v>
          </cell>
          <cell r="BZ112">
            <v>4036.8831498</v>
          </cell>
          <cell r="CA112">
            <v>532.56420360179163</v>
          </cell>
          <cell r="CB112">
            <v>153.02160380288271</v>
          </cell>
          <cell r="CC112">
            <v>379.54259979890895</v>
          </cell>
          <cell r="CD112">
            <v>2.9088268796422354</v>
          </cell>
          <cell r="CE112">
            <v>2.9193967933353386</v>
          </cell>
          <cell r="CF112">
            <v>0</v>
          </cell>
          <cell r="CG112">
            <v>67.89</v>
          </cell>
          <cell r="CH112">
            <v>23.4</v>
          </cell>
          <cell r="CI112">
            <v>0</v>
          </cell>
          <cell r="CJ112">
            <v>0</v>
          </cell>
          <cell r="CK112">
            <v>12.34</v>
          </cell>
          <cell r="CL112">
            <v>47.343080294298886</v>
          </cell>
          <cell r="CM112">
            <v>1.1122411000376358</v>
          </cell>
          <cell r="CN112">
            <v>2.7612059848153216</v>
          </cell>
          <cell r="CO112">
            <v>100</v>
          </cell>
          <cell r="CP112">
            <v>2.28020586618049</v>
          </cell>
          <cell r="CQ112">
            <v>1.0275495735640954</v>
          </cell>
          <cell r="CR112">
            <v>6.9458585992647953E-2</v>
          </cell>
          <cell r="CS112">
            <v>55.214315130488202</v>
          </cell>
          <cell r="CT112">
            <v>16.922988199015613</v>
          </cell>
          <cell r="CU112">
            <v>1.0895800194442395</v>
          </cell>
          <cell r="CV112">
            <v>2143.5010416666682</v>
          </cell>
          <cell r="CW112">
            <v>12.34</v>
          </cell>
          <cell r="CX112">
            <v>67.89</v>
          </cell>
          <cell r="CY112">
            <v>23.4</v>
          </cell>
          <cell r="CZ112">
            <v>41.512720000000009</v>
          </cell>
          <cell r="DA112">
            <v>0.57999999999999996</v>
          </cell>
          <cell r="DB112" t="e">
            <v>#DIV/0!</v>
          </cell>
          <cell r="DC112">
            <v>2.34</v>
          </cell>
          <cell r="DD112">
            <v>2.262</v>
          </cell>
          <cell r="DE112">
            <v>52.264604904139787</v>
          </cell>
          <cell r="DF112">
            <v>9.1533333333333324</v>
          </cell>
          <cell r="DG112">
            <v>6.3633333333333333</v>
          </cell>
          <cell r="DH112">
            <v>3.35</v>
          </cell>
          <cell r="DI112">
            <v>12.85</v>
          </cell>
          <cell r="DJ112">
            <v>2.0566666666666666</v>
          </cell>
          <cell r="DK112">
            <v>6.0999999999999999E-2</v>
          </cell>
          <cell r="DL112">
            <v>1.2999999999999999E-2</v>
          </cell>
          <cell r="DM112">
            <v>2.0198181453219139</v>
          </cell>
          <cell r="DN112">
            <v>61.023333333333333</v>
          </cell>
          <cell r="DO112">
            <v>2.0533333333333332</v>
          </cell>
          <cell r="DP112">
            <v>13.977742666666666</v>
          </cell>
          <cell r="DQ112">
            <v>62.531934731934733</v>
          </cell>
          <cell r="DR112">
            <v>0.44</v>
          </cell>
          <cell r="DS112">
            <v>5.45</v>
          </cell>
          <cell r="DT112">
            <v>2.02</v>
          </cell>
          <cell r="DU112">
            <v>4.2333333333333334E-2</v>
          </cell>
          <cell r="DV112">
            <v>3.1E-2</v>
          </cell>
          <cell r="DW112">
            <v>6.9666666666666668E-2</v>
          </cell>
          <cell r="DX112">
            <v>98.02</v>
          </cell>
          <cell r="DY112">
            <v>61.565734265734271</v>
          </cell>
          <cell r="DZ112">
            <v>0.71</v>
          </cell>
          <cell r="EA112">
            <v>5.46</v>
          </cell>
          <cell r="EB112">
            <v>3.3466666666666662</v>
          </cell>
          <cell r="EC112">
            <v>1.7366666666666666</v>
          </cell>
          <cell r="ED112">
            <v>0.32900000000000001</v>
          </cell>
          <cell r="EE112">
            <v>5.1666666666666666E-2</v>
          </cell>
          <cell r="EF112">
            <v>2.6846153846153848</v>
          </cell>
          <cell r="EG112">
            <v>0.88689814816461876</v>
          </cell>
          <cell r="EH112">
            <v>13</v>
          </cell>
          <cell r="EI112">
            <v>36.939325277581091</v>
          </cell>
          <cell r="EJ112">
            <v>50</v>
          </cell>
          <cell r="EK112">
            <v>1.5857532148632889</v>
          </cell>
          <cell r="EL112">
            <v>1.5393041122056828</v>
          </cell>
          <cell r="EM112">
            <v>18.422569444444445</v>
          </cell>
          <cell r="EN112">
            <v>15.805034722222222</v>
          </cell>
          <cell r="EO112">
            <v>12.905833333333334</v>
          </cell>
          <cell r="EP112">
            <v>6.6940277777777775</v>
          </cell>
          <cell r="EQ112">
            <v>10.330694444444445</v>
          </cell>
          <cell r="ER112">
            <v>19.739652777777778</v>
          </cell>
          <cell r="ES112">
            <v>18.236388888888889</v>
          </cell>
          <cell r="ET112">
            <v>3.561909722222222</v>
          </cell>
          <cell r="EU112">
            <v>3889484.0573970447</v>
          </cell>
          <cell r="EV112">
            <v>2209734.4260685374</v>
          </cell>
          <cell r="EW112">
            <v>219593.44089244769</v>
          </cell>
          <cell r="EX112">
            <v>328227.68894175708</v>
          </cell>
          <cell r="EY112">
            <v>0</v>
          </cell>
          <cell r="EZ112">
            <v>353764.5</v>
          </cell>
          <cell r="FA112">
            <v>1061293.5</v>
          </cell>
          <cell r="FB112">
            <v>0</v>
          </cell>
          <cell r="FC112">
            <v>155820</v>
          </cell>
          <cell r="FD112">
            <v>1573362.794814293</v>
          </cell>
          <cell r="FF112">
            <v>624853.6666666664</v>
          </cell>
          <cell r="FG112">
            <v>0</v>
          </cell>
          <cell r="FH112">
            <v>2.262</v>
          </cell>
          <cell r="FI112">
            <v>2.262</v>
          </cell>
          <cell r="FJ112">
            <v>4.3</v>
          </cell>
          <cell r="FK112">
            <v>4.3</v>
          </cell>
          <cell r="FL112">
            <v>4.3</v>
          </cell>
          <cell r="FM112">
            <v>1.1399999999999999</v>
          </cell>
          <cell r="FN112">
            <v>242080.99645833304</v>
          </cell>
          <cell r="FO112">
            <v>186555.4</v>
          </cell>
          <cell r="FP112">
            <v>96074.41</v>
          </cell>
          <cell r="FQ112">
            <v>2779.07</v>
          </cell>
          <cell r="FR112">
            <v>20.958500000000001</v>
          </cell>
          <cell r="FS112">
            <v>0.10000000000000085</v>
          </cell>
          <cell r="FT112">
            <v>1.7376666666666665</v>
          </cell>
          <cell r="FU112">
            <v>59.772500000000001</v>
          </cell>
          <cell r="FV112">
            <v>202435.55699999965</v>
          </cell>
          <cell r="FW112">
            <v>9067.6715208333389</v>
          </cell>
          <cell r="FX112">
            <v>25</v>
          </cell>
          <cell r="FY112">
            <v>50</v>
          </cell>
          <cell r="GA112">
            <v>0</v>
          </cell>
          <cell r="GB112">
            <v>82.568666666666743</v>
          </cell>
          <cell r="GC112">
            <v>10.235104166666668</v>
          </cell>
          <cell r="GD112">
            <v>5167.3591666666662</v>
          </cell>
          <cell r="GE112">
            <v>207.7788541666666</v>
          </cell>
          <cell r="GF112">
            <v>1000763.5995217399</v>
          </cell>
          <cell r="GG112" t="str">
            <v xml:space="preserve"> </v>
          </cell>
          <cell r="GH112" t="str">
            <v xml:space="preserve"> </v>
          </cell>
          <cell r="GI112">
            <v>56.958757290557159</v>
          </cell>
          <cell r="GJ112">
            <v>1277.133333357051</v>
          </cell>
          <cell r="GK112">
            <v>99.999999851158748</v>
          </cell>
          <cell r="GL112">
            <v>2.7612059848153216</v>
          </cell>
          <cell r="GM112">
            <v>23.397898877106435</v>
          </cell>
          <cell r="GN112">
            <v>538.70544568257299</v>
          </cell>
          <cell r="GO112">
            <v>67.517363388976506</v>
          </cell>
          <cell r="GP112">
            <v>30.425953633180981</v>
          </cell>
          <cell r="GQ112">
            <v>2.0566829778425255</v>
          </cell>
          <cell r="GR112">
            <v>75.401700311858733</v>
          </cell>
          <cell r="GS112">
            <v>23.110348856952573</v>
          </cell>
          <cell r="GT112">
            <v>1.4879508311886824</v>
          </cell>
          <cell r="GU112">
            <v>0.77528935185185188</v>
          </cell>
          <cell r="GV112">
            <v>6</v>
          </cell>
          <cell r="GW112">
            <v>1.1399999999999999</v>
          </cell>
          <cell r="GX112">
            <v>9.32</v>
          </cell>
          <cell r="GY112">
            <v>25.47</v>
          </cell>
          <cell r="GZ112">
            <v>68.13333333333334</v>
          </cell>
          <cell r="HA112">
            <v>66.914305555555558</v>
          </cell>
          <cell r="HB112">
            <v>137.46704861111107</v>
          </cell>
          <cell r="HC112">
            <v>91.432326388888882</v>
          </cell>
          <cell r="HD112">
            <v>20.555937499999999</v>
          </cell>
          <cell r="HE112">
            <v>56.194604975694403</v>
          </cell>
          <cell r="HF112">
            <v>5619.4604975694401</v>
          </cell>
          <cell r="HG112">
            <v>19.773528371095967</v>
          </cell>
          <cell r="HH112">
            <v>0.21189039119032227</v>
          </cell>
          <cell r="HI112">
            <v>305092.42149999994</v>
          </cell>
          <cell r="HJ112">
            <v>2.111440697292212E-2</v>
          </cell>
          <cell r="HL112">
            <v>94.111474668191875</v>
          </cell>
          <cell r="HM112">
            <v>2.3720214101668602</v>
          </cell>
          <cell r="HN112">
            <v>245.52604734094859</v>
          </cell>
          <cell r="HO112">
            <v>1.980000000000004</v>
          </cell>
          <cell r="HP112">
            <v>448.36267100799722</v>
          </cell>
          <cell r="HQ112">
            <v>13.21201388888889</v>
          </cell>
          <cell r="HR112">
            <v>195.02654868238292</v>
          </cell>
          <cell r="HS112">
            <v>5.0142010046674503</v>
          </cell>
          <cell r="HT112">
            <v>168.20346482535612</v>
          </cell>
          <cell r="HU112">
            <v>32.462079126107845</v>
          </cell>
          <cell r="HV112">
            <v>12712.184229166665</v>
          </cell>
          <cell r="HW112">
            <v>157.8755208333333</v>
          </cell>
          <cell r="HX112">
            <v>481.99177083333319</v>
          </cell>
          <cell r="HY112">
            <v>963.4869049406559</v>
          </cell>
          <cell r="HZ112">
            <v>1439.215278411079</v>
          </cell>
          <cell r="IA112">
            <v>46.21273214994374</v>
          </cell>
          <cell r="IB112">
            <v>18.801332852745954</v>
          </cell>
          <cell r="IC112">
            <v>882.01119095478316</v>
          </cell>
          <cell r="ID112">
            <v>783.81043310242489</v>
          </cell>
          <cell r="IE112">
            <v>0.98188372846108396</v>
          </cell>
          <cell r="IF112">
            <v>1891</v>
          </cell>
          <cell r="IG112">
            <v>950</v>
          </cell>
          <cell r="IH112">
            <v>878</v>
          </cell>
          <cell r="II112">
            <v>14.440368067847237</v>
          </cell>
          <cell r="IJ112">
            <v>86.74</v>
          </cell>
          <cell r="IK112">
            <v>65.210000000000008</v>
          </cell>
          <cell r="IL112">
            <v>235.4</v>
          </cell>
          <cell r="IM112">
            <v>52.361955361217525</v>
          </cell>
          <cell r="IN112">
            <v>1297.096</v>
          </cell>
          <cell r="IO112">
            <v>25.008695241290944</v>
          </cell>
          <cell r="IP112">
            <v>0.68592522925445221</v>
          </cell>
          <cell r="IQ112">
            <v>0</v>
          </cell>
          <cell r="IR112">
            <v>3889.4840573970446</v>
          </cell>
          <cell r="IS112">
            <v>0</v>
          </cell>
          <cell r="IU112">
            <v>155.82</v>
          </cell>
          <cell r="IV112">
            <v>260.87</v>
          </cell>
        </row>
        <row r="113">
          <cell r="A113">
            <v>45033</v>
          </cell>
          <cell r="B113">
            <v>1641.6068034934492</v>
          </cell>
          <cell r="C113">
            <v>2.6425161290322565</v>
          </cell>
          <cell r="D113">
            <v>835.65577083333255</v>
          </cell>
          <cell r="E113">
            <v>1.2985997489503533</v>
          </cell>
          <cell r="F113">
            <v>218.34541666666664</v>
          </cell>
          <cell r="G113">
            <v>175.56604166666665</v>
          </cell>
          <cell r="H113">
            <v>183.35749999999999</v>
          </cell>
          <cell r="I113">
            <v>201.97479166666668</v>
          </cell>
          <cell r="J113">
            <v>321.72520833333334</v>
          </cell>
          <cell r="K113">
            <v>382.89937500000036</v>
          </cell>
          <cell r="L113">
            <v>477.37520833333349</v>
          </cell>
          <cell r="M113">
            <v>395.74645833333329</v>
          </cell>
          <cell r="N113">
            <v>290.62729166666662</v>
          </cell>
          <cell r="O113">
            <v>516.01895833333299</v>
          </cell>
          <cell r="P113">
            <v>542.93979166666622</v>
          </cell>
          <cell r="Q113">
            <v>379.46541666666667</v>
          </cell>
          <cell r="R113">
            <v>703.96609999999964</v>
          </cell>
          <cell r="S113">
            <v>0.68357615894039747</v>
          </cell>
          <cell r="T113">
            <v>0.41324503311258287</v>
          </cell>
          <cell r="U113">
            <v>0.31238410596026495</v>
          </cell>
          <cell r="V113">
            <v>1.4078807947019867</v>
          </cell>
          <cell r="W113">
            <v>2.1697368421052619</v>
          </cell>
          <cell r="X113">
            <v>6.4498571255175641</v>
          </cell>
          <cell r="Y113">
            <v>21.038437500000001</v>
          </cell>
          <cell r="Z113">
            <v>20.370645833333324</v>
          </cell>
          <cell r="AA113">
            <v>2.8222083333333265</v>
          </cell>
          <cell r="AB113">
            <v>25.812251679154443</v>
          </cell>
          <cell r="AC113">
            <v>8.8474633701135126</v>
          </cell>
          <cell r="AD113">
            <v>65.340284950732055</v>
          </cell>
          <cell r="AE113">
            <v>0</v>
          </cell>
          <cell r="AF113">
            <v>86.268699303176845</v>
          </cell>
          <cell r="AG113">
            <v>2379.6570394736859</v>
          </cell>
          <cell r="AH113">
            <v>1544.1521789015135</v>
          </cell>
          <cell r="AI113">
            <v>0</v>
          </cell>
          <cell r="AJ113">
            <v>12400</v>
          </cell>
          <cell r="AK113">
            <v>0</v>
          </cell>
          <cell r="AL113">
            <v>4614</v>
          </cell>
          <cell r="AM113">
            <v>116198</v>
          </cell>
          <cell r="AN113">
            <v>0</v>
          </cell>
          <cell r="AO113">
            <v>421.36181087001262</v>
          </cell>
          <cell r="AP113">
            <v>0</v>
          </cell>
          <cell r="AQ113">
            <v>8.0302966051060931</v>
          </cell>
          <cell r="AR113">
            <v>0</v>
          </cell>
          <cell r="AS113">
            <v>2.9880474625773799</v>
          </cell>
          <cell r="AT113">
            <v>75.250355235493373</v>
          </cell>
          <cell r="AU113">
            <v>0</v>
          </cell>
          <cell r="AV113">
            <v>43</v>
          </cell>
          <cell r="AW113">
            <v>421.36181087001262</v>
          </cell>
          <cell r="AX113">
            <v>3.7853548367720098</v>
          </cell>
          <cell r="AZ113">
            <v>0</v>
          </cell>
          <cell r="BA113">
            <v>4.4380327486560933</v>
          </cell>
          <cell r="BB113">
            <v>-0.65267791188408353</v>
          </cell>
          <cell r="BC113">
            <v>0.98979798073201175</v>
          </cell>
          <cell r="BD113">
            <v>59.015430406712674</v>
          </cell>
          <cell r="BE113">
            <v>117.24218574025835</v>
          </cell>
          <cell r="BF113">
            <v>76.007027865443973</v>
          </cell>
          <cell r="BG113">
            <v>1450.66</v>
          </cell>
          <cell r="BH113">
            <v>4.7303972649075474</v>
          </cell>
          <cell r="BI113">
            <v>0.904557219518209</v>
          </cell>
          <cell r="BJ113">
            <v>5.4016709896729326E-2</v>
          </cell>
          <cell r="BK113">
            <v>0.59144707409056896</v>
          </cell>
          <cell r="BL113">
            <v>0.1272918075555439</v>
          </cell>
          <cell r="BM113">
            <v>5.072977893438526E-2</v>
          </cell>
          <cell r="BN113">
            <v>34.876837473325651</v>
          </cell>
          <cell r="BO113">
            <v>6.7784269779918942</v>
          </cell>
          <cell r="BP113">
            <v>35.236580904371976</v>
          </cell>
          <cell r="BQ113">
            <v>18.709228902283233</v>
          </cell>
          <cell r="BR113">
            <v>0.55121040818742195</v>
          </cell>
          <cell r="BS113">
            <v>0.48643399802951121</v>
          </cell>
          <cell r="BT113">
            <v>0.38171491982230499</v>
          </cell>
          <cell r="BU113">
            <v>0.58325927664336341</v>
          </cell>
          <cell r="BV113">
            <v>0.98979798073201175</v>
          </cell>
          <cell r="BW113">
            <v>1.1821699367682885</v>
          </cell>
          <cell r="BX113">
            <v>0.7721758462867111</v>
          </cell>
          <cell r="BY113">
            <v>0.74514977551991135</v>
          </cell>
          <cell r="BZ113">
            <v>1544.15192972</v>
          </cell>
          <cell r="CA113">
            <v>603.23638327812102</v>
          </cell>
          <cell r="CB113">
            <v>40.284684036667478</v>
          </cell>
          <cell r="CC113">
            <v>562.95169924145353</v>
          </cell>
          <cell r="CD113">
            <v>3.4281854521868564</v>
          </cell>
          <cell r="CE113">
            <v>3.1827572566098024</v>
          </cell>
          <cell r="CF113">
            <v>0</v>
          </cell>
          <cell r="CG113">
            <v>68.22</v>
          </cell>
          <cell r="CH113">
            <v>22.9</v>
          </cell>
          <cell r="CI113">
            <v>0</v>
          </cell>
          <cell r="CJ113">
            <v>0</v>
          </cell>
          <cell r="CK113">
            <v>12.34</v>
          </cell>
          <cell r="CL113">
            <v>49.193665238504423</v>
          </cell>
          <cell r="CM113">
            <v>1.0327820566971884</v>
          </cell>
          <cell r="CN113">
            <v>1.0561914703967168</v>
          </cell>
          <cell r="CO113">
            <v>31.388888888888889</v>
          </cell>
          <cell r="CP113">
            <v>2.3945245839987011</v>
          </cell>
          <cell r="CQ113">
            <v>1.2979331050698704</v>
          </cell>
          <cell r="CR113">
            <v>9.2897147703438307E-2</v>
          </cell>
          <cell r="CS113">
            <v>54.46960697887026</v>
          </cell>
          <cell r="CT113">
            <v>19.945695763633758</v>
          </cell>
          <cell r="CU113">
            <v>1.5917251229399481</v>
          </cell>
          <cell r="CV113">
            <v>2379.6570394736859</v>
          </cell>
          <cell r="CW113">
            <v>12.34</v>
          </cell>
          <cell r="CX113">
            <v>68.22</v>
          </cell>
          <cell r="CY113">
            <v>22.9</v>
          </cell>
          <cell r="CZ113">
            <v>41.512720000000009</v>
          </cell>
          <cell r="DA113">
            <v>0.57999999999999996</v>
          </cell>
          <cell r="DB113" t="e">
            <v>#DIV/0!</v>
          </cell>
          <cell r="DC113">
            <v>2.34</v>
          </cell>
          <cell r="DD113">
            <v>1.05</v>
          </cell>
          <cell r="DE113">
            <v>52.276923076923076</v>
          </cell>
          <cell r="DF113">
            <v>9.0299999999999994</v>
          </cell>
          <cell r="DG113">
            <v>6.07</v>
          </cell>
          <cell r="DH113">
            <v>3.38</v>
          </cell>
          <cell r="DI113">
            <v>13.01</v>
          </cell>
          <cell r="DJ113">
            <v>2.16</v>
          </cell>
          <cell r="DK113">
            <v>6.5000000000000002E-2</v>
          </cell>
          <cell r="DL113">
            <v>1.0999999999999999E-2</v>
          </cell>
          <cell r="DM113">
            <v>2.14332784184514</v>
          </cell>
          <cell r="DN113">
            <v>58.48</v>
          </cell>
          <cell r="DO113">
            <v>2.29</v>
          </cell>
          <cell r="DP113">
            <v>13.463316999999996</v>
          </cell>
          <cell r="DQ113">
            <v>62.52972027972028</v>
          </cell>
          <cell r="DR113">
            <v>0.44500000000000001</v>
          </cell>
          <cell r="DS113">
            <v>5.165</v>
          </cell>
          <cell r="DT113">
            <v>2.2799999999999998</v>
          </cell>
          <cell r="DU113">
            <v>4.5999999999999999E-2</v>
          </cell>
          <cell r="DV113">
            <v>2.8999999999999998E-2</v>
          </cell>
          <cell r="DW113">
            <v>6.8500000000000005E-2</v>
          </cell>
          <cell r="DX113">
            <v>98.034999999999997</v>
          </cell>
          <cell r="DY113">
            <v>61.836363636363643</v>
          </cell>
          <cell r="DZ113">
            <v>1.35</v>
          </cell>
          <cell r="EA113">
            <v>5.1100000000000003</v>
          </cell>
          <cell r="EB113">
            <v>3.33</v>
          </cell>
          <cell r="EC113">
            <v>1.75</v>
          </cell>
          <cell r="ED113">
            <v>0.34100000000000003</v>
          </cell>
          <cell r="EE113">
            <v>5.0999999999999997E-2</v>
          </cell>
          <cell r="EF113">
            <v>2.62</v>
          </cell>
          <cell r="EG113">
            <v>0.2955324074064265</v>
          </cell>
          <cell r="EH113">
            <v>5</v>
          </cell>
          <cell r="EI113">
            <v>17.578183919223168</v>
          </cell>
          <cell r="EJ113">
            <v>10</v>
          </cell>
          <cell r="EK113">
            <v>1.5106925537370679</v>
          </cell>
          <cell r="EL113">
            <v>1.1814440549168526</v>
          </cell>
          <cell r="EM113">
            <v>9.1471710526315793</v>
          </cell>
          <cell r="EN113">
            <v>14.132236842105263</v>
          </cell>
          <cell r="EO113">
            <v>7.7898026315789473</v>
          </cell>
          <cell r="EP113">
            <v>11.05703947368421</v>
          </cell>
          <cell r="EQ113">
            <v>9.8133552631578951</v>
          </cell>
          <cell r="ER113">
            <v>12.468881578947368</v>
          </cell>
          <cell r="ES113">
            <v>19.188815789473683</v>
          </cell>
          <cell r="ET113">
            <v>10.619868421052631</v>
          </cell>
          <cell r="EU113">
            <v>1684350.4955590358</v>
          </cell>
          <cell r="EV113">
            <v>665391.63304936327</v>
          </cell>
          <cell r="EW113">
            <v>228071.07932155032</v>
          </cell>
          <cell r="EX113">
            <v>0</v>
          </cell>
          <cell r="EY113">
            <v>0</v>
          </cell>
          <cell r="EZ113">
            <v>212769</v>
          </cell>
          <cell r="FA113">
            <v>638307</v>
          </cell>
          <cell r="FB113">
            <v>0</v>
          </cell>
          <cell r="FC113">
            <v>28363</v>
          </cell>
          <cell r="FD113">
            <v>650646.65336524369</v>
          </cell>
          <cell r="FF113">
            <v>62942.105263158053</v>
          </cell>
          <cell r="FG113">
            <v>0</v>
          </cell>
          <cell r="FH113">
            <v>1.05</v>
          </cell>
          <cell r="FI113">
            <v>1.05</v>
          </cell>
          <cell r="FJ113">
            <v>4.3</v>
          </cell>
          <cell r="FK113">
            <v>4.3</v>
          </cell>
          <cell r="FL113">
            <v>4.3</v>
          </cell>
          <cell r="FM113">
            <v>1.17</v>
          </cell>
          <cell r="FN113">
            <v>226551.87503401368</v>
          </cell>
          <cell r="FO113">
            <v>126972.4</v>
          </cell>
          <cell r="FP113">
            <v>96074.41</v>
          </cell>
          <cell r="FQ113">
            <v>2676.22</v>
          </cell>
          <cell r="FR113">
            <v>9.5241249999999962</v>
          </cell>
          <cell r="FS113">
            <v>8.6916666666665504E-2</v>
          </cell>
          <cell r="FT113">
            <v>1.5658958333333339</v>
          </cell>
          <cell r="FU113">
            <v>31.737687500000003</v>
          </cell>
          <cell r="FV113">
            <v>206344.44870748301</v>
          </cell>
          <cell r="FW113">
            <v>7256.3602291666703</v>
          </cell>
          <cell r="FX113">
            <v>25</v>
          </cell>
          <cell r="FY113">
            <v>50</v>
          </cell>
          <cell r="GA113">
            <v>0</v>
          </cell>
          <cell r="GB113">
            <v>42.914624999999994</v>
          </cell>
          <cell r="GC113">
            <v>-587.05743421052614</v>
          </cell>
          <cell r="GD113">
            <v>3050.4572000000016</v>
          </cell>
          <cell r="GE113">
            <v>146.97328947368419</v>
          </cell>
          <cell r="GF113">
            <v>801137.41657015611</v>
          </cell>
          <cell r="GG113" t="str">
            <v xml:space="preserve"> </v>
          </cell>
          <cell r="GH113" t="str">
            <v xml:space="preserve"> </v>
          </cell>
          <cell r="GI113">
            <v>55.65154241017455</v>
          </cell>
          <cell r="GJ113">
            <v>425.56666666525416</v>
          </cell>
          <cell r="GK113">
            <v>99.99998386289144</v>
          </cell>
          <cell r="GL113">
            <v>3.36485778179485</v>
          </cell>
          <cell r="GM113">
            <v>22.028588468809104</v>
          </cell>
          <cell r="GN113">
            <v>610.37780358000714</v>
          </cell>
          <cell r="GO113">
            <v>63.257599016546898</v>
          </cell>
          <cell r="GP113">
            <v>34.288281047297872</v>
          </cell>
          <cell r="GQ113">
            <v>2.4541199361552342</v>
          </cell>
          <cell r="GR113">
            <v>71.663908599739443</v>
          </cell>
          <cell r="GS113">
            <v>26.241909891469284</v>
          </cell>
          <cell r="GT113">
            <v>2.0941815087912601</v>
          </cell>
          <cell r="GU113">
            <v>0.1744097222222222</v>
          </cell>
          <cell r="GV113">
            <v>3</v>
          </cell>
          <cell r="GW113">
            <v>1.17</v>
          </cell>
          <cell r="GX113">
            <v>9.65</v>
          </cell>
          <cell r="GY113">
            <v>23.71</v>
          </cell>
          <cell r="GZ113">
            <v>72</v>
          </cell>
          <cell r="HA113">
            <v>213.34131578947361</v>
          </cell>
          <cell r="HB113">
            <v>133.35488888888878</v>
          </cell>
          <cell r="HC113">
            <v>201.17635135135134</v>
          </cell>
          <cell r="HD113">
            <v>235.89664473684212</v>
          </cell>
          <cell r="HE113">
            <v>43.530542532894742</v>
          </cell>
          <cell r="HF113">
            <v>4353.0542532894742</v>
          </cell>
          <cell r="HG113">
            <v>11.278297743905606</v>
          </cell>
          <cell r="HH113">
            <v>0.46886032035138125</v>
          </cell>
          <cell r="HI113">
            <v>210156.80526315782</v>
          </cell>
          <cell r="HJ113">
            <v>1.2660963628413121E-2</v>
          </cell>
          <cell r="HL113">
            <v>97.768022502223246</v>
          </cell>
          <cell r="HM113">
            <v>2.142373151561991</v>
          </cell>
          <cell r="HN113">
            <v>73.93240367215148</v>
          </cell>
          <cell r="HO113">
            <v>1.9650000000000034</v>
          </cell>
          <cell r="HP113">
            <v>520.05422234337709</v>
          </cell>
          <cell r="HQ113">
            <v>11.777146381578946</v>
          </cell>
          <cell r="HR113">
            <v>114.22633353036662</v>
          </cell>
          <cell r="HS113">
            <v>6.781624954635995</v>
          </cell>
          <cell r="HT113">
            <v>64.33967412089639</v>
          </cell>
          <cell r="HV113">
            <v>8756.5335526315757</v>
          </cell>
          <cell r="HW113">
            <v>194.81093749999997</v>
          </cell>
          <cell r="HX113">
            <v>413.34971354166657</v>
          </cell>
          <cell r="HY113">
            <v>1090.7930698626203</v>
          </cell>
          <cell r="HZ113">
            <v>3521.184683160116</v>
          </cell>
          <cell r="IA113">
            <v>82.227905859852655</v>
          </cell>
          <cell r="IB113">
            <v>49.152398926117023</v>
          </cell>
          <cell r="IC113">
            <v>1530.8813660530657</v>
          </cell>
          <cell r="ID113">
            <v>1963.7192158295729</v>
          </cell>
          <cell r="IE113">
            <v>0.9649741964656684</v>
          </cell>
          <cell r="IF113">
            <v>712</v>
          </cell>
          <cell r="IG113">
            <v>650</v>
          </cell>
          <cell r="IH113">
            <v>1080</v>
          </cell>
          <cell r="II113">
            <v>11.5831705757028</v>
          </cell>
          <cell r="IJ113">
            <v>86.74</v>
          </cell>
          <cell r="IK113">
            <v>66.639999999999986</v>
          </cell>
          <cell r="IL113">
            <v>50.79</v>
          </cell>
          <cell r="IM113">
            <v>63.45853964323036</v>
          </cell>
          <cell r="IN113">
            <v>562.096</v>
          </cell>
          <cell r="IO113">
            <v>25.021561880561084</v>
          </cell>
          <cell r="IP113">
            <v>1.1605075676231822</v>
          </cell>
          <cell r="IQ113">
            <v>0.68611111111111112</v>
          </cell>
          <cell r="IR113">
            <v>1684.3504955590358</v>
          </cell>
          <cell r="IS113">
            <v>0</v>
          </cell>
          <cell r="IU113">
            <v>28.363</v>
          </cell>
          <cell r="IV113">
            <v>163.28</v>
          </cell>
        </row>
        <row r="114">
          <cell r="A114">
            <v>45034</v>
          </cell>
          <cell r="B114">
            <v>2223.8846088095243</v>
          </cell>
          <cell r="C114">
            <v>2.4193731087432386</v>
          </cell>
          <cell r="D114">
            <v>895.9992604166664</v>
          </cell>
          <cell r="E114">
            <v>1.1796875</v>
          </cell>
          <cell r="F114">
            <v>153.63208333333321</v>
          </cell>
          <cell r="G114">
            <v>141.91895833333339</v>
          </cell>
          <cell r="H114">
            <v>147.91020833333326</v>
          </cell>
          <cell r="I114">
            <v>154.31833333333324</v>
          </cell>
          <cell r="J114">
            <v>243.72666666666672</v>
          </cell>
          <cell r="K114">
            <v>282.84083333333314</v>
          </cell>
          <cell r="L114">
            <v>356.1191666666669</v>
          </cell>
          <cell r="M114">
            <v>322.09812499999998</v>
          </cell>
          <cell r="N114">
            <v>276.82895833333328</v>
          </cell>
          <cell r="O114">
            <v>418.64083333333321</v>
          </cell>
          <cell r="P114">
            <v>425.09208333333328</v>
          </cell>
          <cell r="Q114">
            <v>320.20541666666674</v>
          </cell>
          <cell r="R114">
            <v>710.58960000000013</v>
          </cell>
          <cell r="S114">
            <v>0.62926136363636398</v>
          </cell>
          <cell r="T114">
            <v>0.36463068181818165</v>
          </cell>
          <cell r="U114">
            <v>0.25707736389684815</v>
          </cell>
          <cell r="V114">
            <v>1.2475000000000001</v>
          </cell>
          <cell r="W114">
            <v>6.9318652849740916</v>
          </cell>
          <cell r="X114">
            <v>4.5236328452842898</v>
          </cell>
          <cell r="Y114">
            <v>20.930270833333338</v>
          </cell>
          <cell r="Z114">
            <v>18.317229166666667</v>
          </cell>
          <cell r="AA114">
            <v>3.2047083333333317</v>
          </cell>
          <cell r="AB114">
            <v>27.027968308712047</v>
          </cell>
          <cell r="AC114">
            <v>5.7916003700483056</v>
          </cell>
          <cell r="AD114">
            <v>62.809673136031627</v>
          </cell>
          <cell r="AE114">
            <v>4.3707581852080093</v>
          </cell>
          <cell r="AF114">
            <v>139.39792061049354</v>
          </cell>
          <cell r="AG114">
            <v>2136.9013333333342</v>
          </cell>
          <cell r="AH114">
            <v>1940.9328260785601</v>
          </cell>
          <cell r="AI114">
            <v>0</v>
          </cell>
          <cell r="AJ114">
            <v>33188</v>
          </cell>
          <cell r="AK114">
            <v>0</v>
          </cell>
          <cell r="AL114">
            <v>987</v>
          </cell>
          <cell r="AM114">
            <v>236387</v>
          </cell>
          <cell r="AN114">
            <v>0</v>
          </cell>
          <cell r="AO114">
            <v>412.43243953438918</v>
          </cell>
          <cell r="AP114">
            <v>0</v>
          </cell>
          <cell r="AQ114">
            <v>17.098994645297786</v>
          </cell>
          <cell r="AR114">
            <v>0</v>
          </cell>
          <cell r="AS114">
            <v>0.50851837154721335</v>
          </cell>
          <cell r="AT114">
            <v>121.79040759364855</v>
          </cell>
          <cell r="AU114">
            <v>0</v>
          </cell>
          <cell r="AV114">
            <v>102</v>
          </cell>
          <cell r="AW114">
            <v>412.43243953438918</v>
          </cell>
          <cell r="AX114">
            <v>3.4906447666142482</v>
          </cell>
          <cell r="AZ114">
            <v>0</v>
          </cell>
          <cell r="BA114">
            <v>4.7367051769086421</v>
          </cell>
          <cell r="BB114">
            <v>-1.2460604102943935</v>
          </cell>
          <cell r="BC114">
            <v>0.94079049487146482</v>
          </cell>
          <cell r="BD114">
            <v>67.224280611003877</v>
          </cell>
          <cell r="BE114">
            <v>135.69714174905889</v>
          </cell>
          <cell r="BF114">
            <v>74.124919747372132</v>
          </cell>
          <cell r="BG114">
            <v>1422.75</v>
          </cell>
          <cell r="BH114">
            <v>4.4962197392923651</v>
          </cell>
          <cell r="BI114">
            <v>1.0908938547486033</v>
          </cell>
          <cell r="BJ114">
            <v>8.6659217877094977E-2</v>
          </cell>
          <cell r="BK114">
            <v>0.55954748603351956</v>
          </cell>
          <cell r="BL114">
            <v>0.13990394165114822</v>
          </cell>
          <cell r="BM114">
            <v>4.6173494723774064E-2</v>
          </cell>
          <cell r="BN114">
            <v>34.245474860335193</v>
          </cell>
          <cell r="BO114">
            <v>7.0296492861576656</v>
          </cell>
          <cell r="BP114">
            <v>36.40289416511483</v>
          </cell>
          <cell r="BQ114">
            <v>17.944810676598387</v>
          </cell>
          <cell r="BR114">
            <v>0.52160304158907511</v>
          </cell>
          <cell r="BS114">
            <v>0.51631129733085046</v>
          </cell>
          <cell r="BT114">
            <v>0.38968963376784604</v>
          </cell>
          <cell r="BU114">
            <v>0.66859404096834263</v>
          </cell>
          <cell r="BV114">
            <v>0.94079049487146482</v>
          </cell>
          <cell r="BW114">
            <v>1.1339134527657651</v>
          </cell>
          <cell r="BX114">
            <v>0.75947292823537105</v>
          </cell>
          <cell r="BY114">
            <v>0.66848386095592804</v>
          </cell>
          <cell r="BZ114">
            <v>1940.9328</v>
          </cell>
          <cell r="CA114">
            <v>547.93761009525895</v>
          </cell>
          <cell r="CB114">
            <v>100.6241959808134</v>
          </cell>
          <cell r="CC114">
            <v>447.31341411444555</v>
          </cell>
          <cell r="CD114">
            <v>3.0548890003369986</v>
          </cell>
          <cell r="CE114">
            <v>3.3378523278823464</v>
          </cell>
          <cell r="CF114">
            <v>0</v>
          </cell>
          <cell r="CG114">
            <v>67.72</v>
          </cell>
          <cell r="CH114">
            <v>23.9</v>
          </cell>
          <cell r="CI114">
            <v>0</v>
          </cell>
          <cell r="CJ114">
            <v>0</v>
          </cell>
          <cell r="CK114">
            <v>12.72</v>
          </cell>
          <cell r="CL114">
            <v>46.671072467460775</v>
          </cell>
          <cell r="CM114">
            <v>1.1426548547758431</v>
          </cell>
          <cell r="CN114">
            <v>1.3275874145006841</v>
          </cell>
          <cell r="CO114">
            <v>74.305555555555557</v>
          </cell>
          <cell r="CP114">
            <v>2.1132354138205378</v>
          </cell>
          <cell r="CQ114">
            <v>1.1402334739200091</v>
          </cell>
          <cell r="CR114">
            <v>0.23717587887370165</v>
          </cell>
          <cell r="CS114">
            <v>52.073202354915054</v>
          </cell>
          <cell r="CT114">
            <v>18.110412226370713</v>
          </cell>
          <cell r="CU114">
            <v>3.9413051660863467</v>
          </cell>
          <cell r="CV114">
            <v>2136.9013333333342</v>
          </cell>
          <cell r="CW114">
            <v>12.72</v>
          </cell>
          <cell r="CX114">
            <v>67.72</v>
          </cell>
          <cell r="CY114">
            <v>23.9</v>
          </cell>
          <cell r="CZ114">
            <v>39.530935000000007</v>
          </cell>
          <cell r="DA114">
            <v>0.51</v>
          </cell>
          <cell r="DB114" t="e">
            <v>#DIV/0!</v>
          </cell>
          <cell r="DC114">
            <v>2.2200000000000002</v>
          </cell>
          <cell r="DD114">
            <v>3.1</v>
          </cell>
          <cell r="DE114">
            <v>52.577248333062286</v>
          </cell>
          <cell r="DF114">
            <v>8.61</v>
          </cell>
          <cell r="DG114">
            <v>5.66</v>
          </cell>
          <cell r="DH114">
            <v>3.1749999999999998</v>
          </cell>
          <cell r="DI114">
            <v>12.574999999999999</v>
          </cell>
          <cell r="DJ114">
            <v>2.0750000000000002</v>
          </cell>
          <cell r="DK114">
            <v>0.06</v>
          </cell>
          <cell r="DL114">
            <v>1.2E-2</v>
          </cell>
          <cell r="DM114">
            <v>2.2217049012477093</v>
          </cell>
          <cell r="DN114">
            <v>60.91</v>
          </cell>
          <cell r="DO114">
            <v>1.885</v>
          </cell>
          <cell r="DP114">
            <v>13.614340500000001</v>
          </cell>
          <cell r="DQ114">
            <v>62.256748251748249</v>
          </cell>
          <cell r="DR114">
            <v>0.42</v>
          </cell>
          <cell r="DS114">
            <v>6.02</v>
          </cell>
          <cell r="DT114">
            <v>1.6</v>
          </cell>
          <cell r="DU114">
            <v>5.3500000000000006E-2</v>
          </cell>
          <cell r="DV114">
            <v>3.95E-2</v>
          </cell>
          <cell r="DW114">
            <v>0.10650000000000001</v>
          </cell>
          <cell r="DX114">
            <v>98.01</v>
          </cell>
          <cell r="DY114">
            <v>60.894405594405598</v>
          </cell>
          <cell r="DZ114">
            <v>1.28</v>
          </cell>
          <cell r="EA114">
            <v>5.585</v>
          </cell>
          <cell r="EB114">
            <v>3.5049999999999999</v>
          </cell>
          <cell r="EC114">
            <v>1.67</v>
          </cell>
          <cell r="ED114">
            <v>0.35849999999999999</v>
          </cell>
          <cell r="EE114">
            <v>5.6999999999999995E-2</v>
          </cell>
          <cell r="EF114">
            <v>2.65</v>
          </cell>
          <cell r="EG114">
            <v>0.52167824074422242</v>
          </cell>
          <cell r="EH114">
            <v>4</v>
          </cell>
          <cell r="EI114">
            <v>38.246465824364051</v>
          </cell>
          <cell r="EJ114">
            <v>20</v>
          </cell>
          <cell r="EK114">
            <v>1.7302376957787957</v>
          </cell>
          <cell r="EL114">
            <v>1.3580854763870041</v>
          </cell>
          <cell r="EM114">
            <v>16.708761904761904</v>
          </cell>
          <cell r="EN114">
            <v>17.256476190476189</v>
          </cell>
          <cell r="EO114">
            <v>13.17347619047619</v>
          </cell>
          <cell r="EP114">
            <v>11.278666666666666</v>
          </cell>
          <cell r="EQ114">
            <v>13.709761904761905</v>
          </cell>
          <cell r="ER114">
            <v>19.464904761904762</v>
          </cell>
          <cell r="ES114">
            <v>27.015142857142859</v>
          </cell>
          <cell r="ET114">
            <v>17.000857142857143</v>
          </cell>
          <cell r="EU114">
            <v>1969496.600192257</v>
          </cell>
          <cell r="EV114">
            <v>847504.67621165607</v>
          </cell>
          <cell r="EW114">
            <v>181604.78583893215</v>
          </cell>
          <cell r="EX114">
            <v>137052.03285147247</v>
          </cell>
          <cell r="EY114">
            <v>0</v>
          </cell>
          <cell r="EZ114">
            <v>204843</v>
          </cell>
          <cell r="FA114">
            <v>614529</v>
          </cell>
          <cell r="FB114">
            <v>0</v>
          </cell>
          <cell r="FC114">
            <v>77046</v>
          </cell>
          <cell r="FD114">
            <v>800503.64967631269</v>
          </cell>
          <cell r="FF114">
            <v>197616.92307692306</v>
          </cell>
          <cell r="FG114">
            <v>0</v>
          </cell>
          <cell r="FH114">
            <v>3.1</v>
          </cell>
          <cell r="FI114">
            <v>3.1</v>
          </cell>
          <cell r="FJ114">
            <v>3.65</v>
          </cell>
          <cell r="FK114">
            <v>3.65</v>
          </cell>
          <cell r="FL114">
            <v>3.65</v>
          </cell>
          <cell r="FM114">
            <v>1.17</v>
          </cell>
          <cell r="FN114">
            <v>214109.80484567906</v>
          </cell>
          <cell r="FO114">
            <v>108901.3</v>
          </cell>
          <cell r="FP114">
            <v>96074.41</v>
          </cell>
          <cell r="FQ114">
            <v>1610.2</v>
          </cell>
          <cell r="FR114">
            <v>15.287458333333326</v>
          </cell>
          <cell r="FS114">
            <v>9.1208333333334182E-2</v>
          </cell>
          <cell r="FT114">
            <v>1.2108958333333344</v>
          </cell>
          <cell r="FU114">
            <v>41.68174999999998</v>
          </cell>
          <cell r="FV114">
            <v>201760.41750000001</v>
          </cell>
          <cell r="FW114">
            <v>13850.635062500003</v>
          </cell>
          <cell r="FX114">
            <v>25</v>
          </cell>
          <cell r="FY114">
            <v>50</v>
          </cell>
          <cell r="GA114">
            <v>0</v>
          </cell>
          <cell r="GB114">
            <v>58.271312499999993</v>
          </cell>
          <cell r="GC114">
            <v>8.8474285714285728</v>
          </cell>
          <cell r="GD114">
            <v>4729.2198571428571</v>
          </cell>
          <cell r="GE114">
            <v>204.15542857142853</v>
          </cell>
          <cell r="GF114">
            <v>1183902.9160416669</v>
          </cell>
          <cell r="GG114" t="str">
            <v xml:space="preserve"> </v>
          </cell>
          <cell r="GH114" t="str">
            <v xml:space="preserve"> </v>
          </cell>
          <cell r="GI114">
            <v>56.38420635316276</v>
          </cell>
          <cell r="GJ114">
            <v>751.21666667168029</v>
          </cell>
          <cell r="GK114">
            <v>99.999998656390389</v>
          </cell>
          <cell r="GL114">
            <v>1.7866596980196121</v>
          </cell>
          <cell r="GM114">
            <v>51.950127099780993</v>
          </cell>
          <cell r="GN114">
            <v>554.4243752861064</v>
          </cell>
          <cell r="GO114">
            <v>60.539973417870051</v>
          </cell>
          <cell r="GP114">
            <v>32.665411411255654</v>
          </cell>
          <cell r="GQ114">
            <v>6.7946151708743034</v>
          </cell>
          <cell r="GR114">
            <v>70.250602000498162</v>
          </cell>
          <cell r="GS114">
            <v>24.432285779321557</v>
          </cell>
          <cell r="GT114">
            <v>5.3171122201802774</v>
          </cell>
          <cell r="GU114">
            <v>0.35069444444444442</v>
          </cell>
          <cell r="GV114">
            <v>6</v>
          </cell>
          <cell r="GW114">
            <v>1.17</v>
          </cell>
          <cell r="GX114">
            <v>9.65</v>
          </cell>
          <cell r="GY114">
            <v>23.71</v>
          </cell>
          <cell r="GZ114">
            <v>72</v>
          </cell>
          <cell r="HA114">
            <v>55.857952380952362</v>
          </cell>
          <cell r="HB114">
            <v>111.79576190476199</v>
          </cell>
          <cell r="HC114">
            <v>77.684714285714279</v>
          </cell>
          <cell r="HD114">
            <v>16.380380952380953</v>
          </cell>
          <cell r="HE114">
            <v>55.104070461904747</v>
          </cell>
          <cell r="HF114">
            <v>5510.4070461904748</v>
          </cell>
          <cell r="HG114">
            <v>22.276669409945463</v>
          </cell>
          <cell r="HH114">
            <v>0.64912761970714727</v>
          </cell>
          <cell r="HI114">
            <v>194510.74879999991</v>
          </cell>
          <cell r="HJ114">
            <v>4.303043173796374E-2</v>
          </cell>
          <cell r="HL114">
            <v>77.830622502399493</v>
          </cell>
          <cell r="HM114">
            <v>5.3747832318460436</v>
          </cell>
          <cell r="HN114">
            <v>94.167186245739572</v>
          </cell>
          <cell r="HO114">
            <v>1.9899999999999949</v>
          </cell>
          <cell r="HP114">
            <v>463.78148787298431</v>
          </cell>
          <cell r="HQ114">
            <v>16.951005952380953</v>
          </cell>
          <cell r="HR114">
            <v>169.31741778978014</v>
          </cell>
          <cell r="HS114">
            <v>8.5969895948666188</v>
          </cell>
          <cell r="HT114">
            <v>80.872201086606665</v>
          </cell>
          <cell r="HU114">
            <v>13.554596655640134</v>
          </cell>
          <cell r="HV114">
            <v>8104.6145333333307</v>
          </cell>
          <cell r="HW114">
            <v>149.44489583333328</v>
          </cell>
          <cell r="HX114">
            <v>330.69401041666663</v>
          </cell>
          <cell r="HY114">
            <v>1014.7165186398578</v>
          </cell>
          <cell r="HZ114">
            <v>2647.5080679007015</v>
          </cell>
          <cell r="IA114">
            <v>56.107711991260935</v>
          </cell>
          <cell r="IB114">
            <v>39.104281652727309</v>
          </cell>
          <cell r="IC114">
            <v>1649.92512551596</v>
          </cell>
          <cell r="ID114">
            <v>1523.5824272736875</v>
          </cell>
          <cell r="IE114">
            <v>1.0582836747361886</v>
          </cell>
          <cell r="IF114">
            <v>1012</v>
          </cell>
          <cell r="IG114">
            <v>300</v>
          </cell>
          <cell r="IH114">
            <v>907</v>
          </cell>
          <cell r="II114">
            <v>19.543247623846014</v>
          </cell>
          <cell r="IJ114">
            <v>86.4</v>
          </cell>
          <cell r="IK114">
            <v>66.639999999999986</v>
          </cell>
          <cell r="IL114">
            <v>26.02</v>
          </cell>
          <cell r="IM114">
            <v>68.228998306716662</v>
          </cell>
          <cell r="IN114">
            <v>656.49886673179219</v>
          </cell>
          <cell r="IO114">
            <v>25.000000000029697</v>
          </cell>
          <cell r="IP114">
            <v>0.98869986637352925</v>
          </cell>
          <cell r="IQ114">
            <v>0.25694444444444448</v>
          </cell>
          <cell r="IR114">
            <v>1969.4966001922569</v>
          </cell>
          <cell r="IS114">
            <v>0</v>
          </cell>
          <cell r="IU114">
            <v>77.046000000000006</v>
          </cell>
          <cell r="IV114">
            <v>153.11000000000001</v>
          </cell>
        </row>
        <row r="115">
          <cell r="A115">
            <v>45035</v>
          </cell>
          <cell r="B115">
            <v>2473.0388750000029</v>
          </cell>
          <cell r="C115">
            <v>2.9688229166666531</v>
          </cell>
          <cell r="D115">
            <v>1107.3956562500007</v>
          </cell>
          <cell r="E115">
            <v>1.3982187499999925</v>
          </cell>
          <cell r="F115">
            <v>166.34229166666663</v>
          </cell>
          <cell r="G115">
            <v>160.97270833333343</v>
          </cell>
          <cell r="H115">
            <v>161.42083333333338</v>
          </cell>
          <cell r="I115">
            <v>160.45124999999999</v>
          </cell>
          <cell r="J115">
            <v>272.3370833333334</v>
          </cell>
          <cell r="K115">
            <v>400.05083333333334</v>
          </cell>
          <cell r="L115">
            <v>646.1789583333333</v>
          </cell>
          <cell r="M115">
            <v>308.93437499999999</v>
          </cell>
          <cell r="N115">
            <v>257.40187500000002</v>
          </cell>
          <cell r="O115">
            <v>410.57479166666656</v>
          </cell>
          <cell r="P115">
            <v>504.83104166666647</v>
          </cell>
          <cell r="Q115">
            <v>389.84770833333346</v>
          </cell>
          <cell r="R115">
            <v>784.23601249999933</v>
          </cell>
          <cell r="S115">
            <v>0.6751250000000002</v>
          </cell>
          <cell r="T115">
            <v>0.51188541666666698</v>
          </cell>
          <cell r="U115">
            <v>0.38887499999999975</v>
          </cell>
          <cell r="V115">
            <v>1.5744583333333313</v>
          </cell>
          <cell r="W115">
            <v>3.2594444444444441</v>
          </cell>
          <cell r="X115">
            <v>6.7142492255011206</v>
          </cell>
          <cell r="Y115">
            <v>22.544124999999976</v>
          </cell>
          <cell r="Z115">
            <v>19.1840625</v>
          </cell>
          <cell r="AA115">
            <v>4.182645833333333</v>
          </cell>
          <cell r="AB115">
            <v>33.256526726268461</v>
          </cell>
          <cell r="AC115">
            <v>4.4524502988002155</v>
          </cell>
          <cell r="AD115">
            <v>54.262807477256978</v>
          </cell>
          <cell r="AE115">
            <v>8.0282154976743492</v>
          </cell>
          <cell r="AF115">
            <v>53.524277223663731</v>
          </cell>
          <cell r="AG115">
            <v>2167.0232986111114</v>
          </cell>
          <cell r="AH115">
            <v>3810.6820041247574</v>
          </cell>
          <cell r="AI115">
            <v>0</v>
          </cell>
          <cell r="AJ115">
            <v>151046</v>
          </cell>
          <cell r="AK115">
            <v>0</v>
          </cell>
          <cell r="AL115">
            <v>0</v>
          </cell>
          <cell r="AM115">
            <v>52918</v>
          </cell>
          <cell r="AN115">
            <v>0</v>
          </cell>
          <cell r="AO115">
            <v>392.02943472645615</v>
          </cell>
          <cell r="AP115">
            <v>0</v>
          </cell>
          <cell r="AQ115">
            <v>39.63752415880014</v>
          </cell>
          <cell r="AR115">
            <v>0</v>
          </cell>
          <cell r="AS115">
            <v>0</v>
          </cell>
          <cell r="AT115">
            <v>13.886753064863589</v>
          </cell>
          <cell r="AU115">
            <v>0</v>
          </cell>
          <cell r="AV115">
            <v>154</v>
          </cell>
          <cell r="AW115">
            <v>392.02943472645615</v>
          </cell>
          <cell r="AX115">
            <v>3.6415538215958616</v>
          </cell>
          <cell r="AZ115">
            <v>0</v>
          </cell>
          <cell r="BA115">
            <v>4.0745695345554891</v>
          </cell>
          <cell r="BB115">
            <v>-0.43301571295962749</v>
          </cell>
          <cell r="BC115">
            <v>1.00734540898754</v>
          </cell>
          <cell r="BD115">
            <v>70.9750785176969</v>
          </cell>
          <cell r="BE115">
            <v>111.89096012783533</v>
          </cell>
          <cell r="BF115">
            <v>76.693220987477218</v>
          </cell>
          <cell r="BG115">
            <v>1453.4545454545455</v>
          </cell>
          <cell r="BH115">
            <v>4.6938683089623687</v>
          </cell>
          <cell r="BI115">
            <v>0.66316462477495264</v>
          </cell>
          <cell r="BJ115">
            <v>4.9786931893031218E-2</v>
          </cell>
          <cell r="BK115">
            <v>0.40741142142010278</v>
          </cell>
          <cell r="BL115">
            <v>0.12452838009924039</v>
          </cell>
          <cell r="BM115">
            <v>4.8732182848109602E-2</v>
          </cell>
          <cell r="BN115">
            <v>35.06475879330786</v>
          </cell>
          <cell r="BO115">
            <v>7.3531711236991173</v>
          </cell>
          <cell r="BP115">
            <v>34.829269397971281</v>
          </cell>
          <cell r="BQ115">
            <v>18.818319062047159</v>
          </cell>
          <cell r="BR115">
            <v>0.53544328810433406</v>
          </cell>
          <cell r="BS115">
            <v>0.44815518377025426</v>
          </cell>
          <cell r="BT115">
            <v>0.37883651692794101</v>
          </cell>
          <cell r="BU115">
            <v>0.56562560927414052</v>
          </cell>
          <cell r="BV115">
            <v>1.00734540898754</v>
          </cell>
          <cell r="BW115">
            <v>1.2186238512471856</v>
          </cell>
          <cell r="BX115">
            <v>0.79071945593825621</v>
          </cell>
          <cell r="BY115">
            <v>0.78700698195231189</v>
          </cell>
          <cell r="BZ115">
            <v>3810.6819999999998</v>
          </cell>
          <cell r="CA115">
            <v>535.40491615518829</v>
          </cell>
          <cell r="CB115">
            <v>162.33350642494295</v>
          </cell>
          <cell r="CC115">
            <v>373.07140973024536</v>
          </cell>
          <cell r="CD115">
            <v>3.0082736526975737</v>
          </cell>
          <cell r="CE115">
            <v>2.9169646145664831</v>
          </cell>
          <cell r="CF115">
            <v>0</v>
          </cell>
          <cell r="CG115">
            <v>67.930000000000007</v>
          </cell>
          <cell r="CH115">
            <v>23.6</v>
          </cell>
          <cell r="CI115">
            <v>0</v>
          </cell>
          <cell r="CJ115">
            <v>0</v>
          </cell>
          <cell r="CK115">
            <v>12.14</v>
          </cell>
          <cell r="CL115">
            <v>45.973869581562852</v>
          </cell>
          <cell r="CM115">
            <v>1.1751486422648996</v>
          </cell>
          <cell r="CN115">
            <v>2.6064856361149111</v>
          </cell>
          <cell r="CO115">
            <v>100</v>
          </cell>
          <cell r="CP115">
            <v>2.2168518369486621</v>
          </cell>
          <cell r="CQ115">
            <v>1.0213109074972011</v>
          </cell>
          <cell r="CR115">
            <v>0.40339107714999822</v>
          </cell>
          <cell r="CS115">
            <v>58.844659030795611</v>
          </cell>
          <cell r="CT115">
            <v>16.99404710992312</v>
          </cell>
          <cell r="CU115">
            <v>0.85451484675848921</v>
          </cell>
          <cell r="CV115">
            <v>2167.0232986111114</v>
          </cell>
          <cell r="CW115">
            <v>12.14</v>
          </cell>
          <cell r="CX115">
            <v>67.930000000000007</v>
          </cell>
          <cell r="CY115">
            <v>23.6</v>
          </cell>
          <cell r="CZ115">
            <v>45.489776666666671</v>
          </cell>
          <cell r="DA115">
            <v>0.56999999999999995</v>
          </cell>
          <cell r="DB115">
            <v>3.51</v>
          </cell>
          <cell r="DC115">
            <v>1.7633333333333334</v>
          </cell>
          <cell r="DD115">
            <v>2.1749999999999998</v>
          </cell>
          <cell r="DE115">
            <v>52.368728429193546</v>
          </cell>
          <cell r="DF115">
            <v>9.7666666666666657</v>
          </cell>
          <cell r="DG115">
            <v>6.166666666666667</v>
          </cell>
          <cell r="DH115">
            <v>3.3933333333333331</v>
          </cell>
          <cell r="DI115">
            <v>13.203333333333333</v>
          </cell>
          <cell r="DJ115">
            <v>2.0699999999999998</v>
          </cell>
          <cell r="DK115">
            <v>6.0999999999999999E-2</v>
          </cell>
          <cell r="DL115">
            <v>1.3666666666666667E-2</v>
          </cell>
          <cell r="DM115">
            <v>2.1421466288101048</v>
          </cell>
          <cell r="DN115">
            <v>59.51</v>
          </cell>
          <cell r="DO115">
            <v>1.9566666666666668</v>
          </cell>
          <cell r="DP115">
            <v>14.030317000000002</v>
          </cell>
          <cell r="DQ115">
            <v>59.521445221445219</v>
          </cell>
          <cell r="DR115">
            <v>0.48333333333333334</v>
          </cell>
          <cell r="DS115">
            <v>10.24</v>
          </cell>
          <cell r="DT115">
            <v>2.1566666666666667</v>
          </cell>
          <cell r="DU115">
            <v>4.8666666666666671E-2</v>
          </cell>
          <cell r="DV115">
            <v>4.4666666666666667E-2</v>
          </cell>
          <cell r="DW115">
            <v>6.2666666666666662E-2</v>
          </cell>
          <cell r="DX115">
            <v>98.25333333333333</v>
          </cell>
          <cell r="DY115">
            <v>60.264801864801875</v>
          </cell>
          <cell r="DZ115">
            <v>0.52</v>
          </cell>
          <cell r="EA115">
            <v>6.9066666666666663</v>
          </cell>
          <cell r="EB115">
            <v>3.7633333333333332</v>
          </cell>
          <cell r="EC115">
            <v>1.93</v>
          </cell>
          <cell r="ED115">
            <v>0.35366666666666663</v>
          </cell>
          <cell r="EE115">
            <v>5.2333333333333336E-2</v>
          </cell>
          <cell r="EF115">
            <v>2.6583333333333328</v>
          </cell>
          <cell r="EG115">
            <v>0.96181712964607868</v>
          </cell>
          <cell r="EH115">
            <v>12</v>
          </cell>
          <cell r="EI115">
            <v>38.209961062716118</v>
          </cell>
          <cell r="EJ115">
            <v>30</v>
          </cell>
          <cell r="EK115">
            <v>1.6881340201803883</v>
          </cell>
          <cell r="EL115">
            <v>1.4304331504467975</v>
          </cell>
          <cell r="EM115">
            <v>6.9090277777777782</v>
          </cell>
          <cell r="EN115">
            <v>16.17763888888889</v>
          </cell>
          <cell r="EO115">
            <v>6.9981597222222218</v>
          </cell>
          <cell r="EP115">
            <v>6.9956250000000004</v>
          </cell>
          <cell r="EQ115">
            <v>7.6264930555555557</v>
          </cell>
          <cell r="ER115">
            <v>11.728194444444444</v>
          </cell>
          <cell r="ES115">
            <v>17.873888888888889</v>
          </cell>
          <cell r="ET115">
            <v>10.026180555555555</v>
          </cell>
          <cell r="EU115">
            <v>3437444.2255060119</v>
          </cell>
          <cell r="EV115">
            <v>2106736.8437121771</v>
          </cell>
          <cell r="EW115">
            <v>282054.14132650767</v>
          </cell>
          <cell r="EX115">
            <v>508571.97197481955</v>
          </cell>
          <cell r="EY115">
            <v>0</v>
          </cell>
          <cell r="EZ115">
            <v>326101.25</v>
          </cell>
          <cell r="FA115">
            <v>978303.75</v>
          </cell>
          <cell r="FB115">
            <v>0</v>
          </cell>
          <cell r="FC115">
            <v>152787</v>
          </cell>
          <cell r="FD115">
            <v>1493899.5103822814</v>
          </cell>
          <cell r="FF115">
            <v>626558.66666666744</v>
          </cell>
          <cell r="FG115">
            <v>0</v>
          </cell>
          <cell r="FH115">
            <v>2.17</v>
          </cell>
          <cell r="FI115">
            <v>2.1749999999999998</v>
          </cell>
          <cell r="FJ115">
            <v>4.7</v>
          </cell>
          <cell r="FK115">
            <v>4.7</v>
          </cell>
          <cell r="FL115">
            <v>4.7</v>
          </cell>
          <cell r="FM115">
            <v>1.27</v>
          </cell>
          <cell r="FN115">
            <v>246878.11020833332</v>
          </cell>
          <cell r="FO115">
            <v>191519.6</v>
          </cell>
          <cell r="FP115">
            <v>96074.41</v>
          </cell>
          <cell r="FQ115">
            <v>1937.28</v>
          </cell>
          <cell r="FR115">
            <v>23.369083333333318</v>
          </cell>
          <cell r="FS115">
            <v>9.6604166666668073E-2</v>
          </cell>
          <cell r="FT115">
            <v>1.5928333333333327</v>
          </cell>
          <cell r="FU115">
            <v>70.504604166666624</v>
          </cell>
          <cell r="FV115">
            <v>241475.1954166666</v>
          </cell>
          <cell r="FW115">
            <v>14984.965395833342</v>
          </cell>
          <cell r="FX115">
            <v>25</v>
          </cell>
          <cell r="FY115">
            <v>50</v>
          </cell>
          <cell r="GA115">
            <v>0</v>
          </cell>
          <cell r="GB115">
            <v>95.563124999999999</v>
          </cell>
          <cell r="GC115">
            <v>9.6702430555555576</v>
          </cell>
          <cell r="GD115">
            <v>5307.4779513888925</v>
          </cell>
          <cell r="GE115">
            <v>210.23302083333317</v>
          </cell>
          <cell r="GF115">
            <v>1108631.9164583336</v>
          </cell>
          <cell r="GG115">
            <v>1746.4717880794694</v>
          </cell>
          <cell r="GH115" t="str">
            <v xml:space="preserve"> </v>
          </cell>
          <cell r="GI115">
            <v>57.223976734712402</v>
          </cell>
          <cell r="GJ115">
            <v>1385.0166666903533</v>
          </cell>
          <cell r="GK115">
            <v>99.999999891758023</v>
          </cell>
          <cell r="GL115">
            <v>2.6064856361149111</v>
          </cell>
          <cell r="GM115">
            <v>21.966526536738733</v>
          </cell>
          <cell r="GN115">
            <v>542.29202487105056</v>
          </cell>
          <cell r="GO115">
            <v>60.876536378560417</v>
          </cell>
          <cell r="GP115">
            <v>28.046019845715897</v>
          </cell>
          <cell r="GQ115">
            <v>11.077443775723671</v>
          </cell>
          <cell r="GR115">
            <v>76.727327752219466</v>
          </cell>
          <cell r="GS115">
            <v>22.158473579689627</v>
          </cell>
          <cell r="GT115">
            <v>1.1141986680909097</v>
          </cell>
          <cell r="GU115">
            <v>0.68265046296296295</v>
          </cell>
          <cell r="GV115">
            <v>6</v>
          </cell>
          <cell r="GW115">
            <v>1.27</v>
          </cell>
          <cell r="GX115">
            <v>9.86</v>
          </cell>
          <cell r="GY115">
            <v>27.7</v>
          </cell>
          <cell r="GZ115">
            <v>68.466666666666654</v>
          </cell>
          <cell r="HA115">
            <v>61.455972222222208</v>
          </cell>
          <cell r="HB115">
            <v>113.90600694444447</v>
          </cell>
          <cell r="HC115">
            <v>83.88840277777777</v>
          </cell>
          <cell r="HD115">
            <v>20.996354166666656</v>
          </cell>
          <cell r="HE115">
            <v>70.689434465277841</v>
          </cell>
          <cell r="HF115">
            <v>7068.9434465277845</v>
          </cell>
          <cell r="HG115">
            <v>29.527491042631095</v>
          </cell>
          <cell r="HH115">
            <v>0.24602034489247027</v>
          </cell>
          <cell r="HI115">
            <v>330779.20349999977</v>
          </cell>
          <cell r="HJ115">
            <v>3.6170618412789617E-2</v>
          </cell>
          <cell r="HL115">
            <v>120.89953455306895</v>
          </cell>
          <cell r="HM115">
            <v>4.0627723668729878</v>
          </cell>
          <cell r="HN115">
            <v>234.08187152357527</v>
          </cell>
          <cell r="HO115">
            <v>1.7466666666666697</v>
          </cell>
          <cell r="HP115">
            <v>448.17740496272484</v>
          </cell>
          <cell r="HQ115">
            <v>10.541901041666666</v>
          </cell>
          <cell r="HR115">
            <v>197.36049998844717</v>
          </cell>
          <cell r="HS115">
            <v>5.7414895207323564</v>
          </cell>
          <cell r="HT115">
            <v>158.77841683853157</v>
          </cell>
          <cell r="HU115">
            <v>50.298326898608529</v>
          </cell>
          <cell r="HV115">
            <v>13782.466812499984</v>
          </cell>
          <cell r="HW115">
            <v>162.29677083333334</v>
          </cell>
          <cell r="HX115">
            <v>398.76958333333334</v>
          </cell>
          <cell r="HY115">
            <v>902.0548609895169</v>
          </cell>
          <cell r="HZ115">
            <v>1554.8593765070352</v>
          </cell>
          <cell r="IA115">
            <v>50.258615070135846</v>
          </cell>
          <cell r="IB115">
            <v>19.917375372136974</v>
          </cell>
          <cell r="IC115">
            <v>934.52457490426048</v>
          </cell>
          <cell r="ID115">
            <v>841.01047959118489</v>
          </cell>
          <cell r="IE115">
            <v>0.94446212620208159</v>
          </cell>
          <cell r="IF115">
            <v>1576</v>
          </cell>
          <cell r="IG115">
            <v>300</v>
          </cell>
          <cell r="IH115">
            <v>858</v>
          </cell>
          <cell r="II115">
            <v>14.077819071347694</v>
          </cell>
          <cell r="IJ115">
            <v>87.033333333333346</v>
          </cell>
          <cell r="IK115">
            <v>62.44</v>
          </cell>
          <cell r="IL115">
            <v>111.13</v>
          </cell>
          <cell r="IM115">
            <v>48.648185992479902</v>
          </cell>
          <cell r="IN115">
            <v>1148.0519999999999</v>
          </cell>
          <cell r="IO115">
            <v>25.036592410962278</v>
          </cell>
          <cell r="IP115">
            <v>0.63873080986553066</v>
          </cell>
          <cell r="IQ115">
            <v>0</v>
          </cell>
          <cell r="IR115">
            <v>3437.4442255060117</v>
          </cell>
          <cell r="IS115">
            <v>0</v>
          </cell>
          <cell r="IU115">
            <v>152.78700000000001</v>
          </cell>
          <cell r="IV115">
            <v>257.72000000000003</v>
          </cell>
        </row>
        <row r="116">
          <cell r="A116">
            <v>45036</v>
          </cell>
          <cell r="B116">
            <v>2517.6989947916654</v>
          </cell>
          <cell r="C116">
            <v>3.042718749999989</v>
          </cell>
          <cell r="D116">
            <v>1113.4869687499993</v>
          </cell>
          <cell r="E116">
            <v>1.3978854166666597</v>
          </cell>
          <cell r="F116">
            <v>162.799375</v>
          </cell>
          <cell r="G116">
            <v>159.34125</v>
          </cell>
          <cell r="H116">
            <v>158.36791666666673</v>
          </cell>
          <cell r="I116">
            <v>156.09125</v>
          </cell>
          <cell r="J116">
            <v>332.75458333333336</v>
          </cell>
          <cell r="K116">
            <v>423.3139583333334</v>
          </cell>
          <cell r="L116">
            <v>669.41083333333324</v>
          </cell>
          <cell r="M116">
            <v>342.75541666666635</v>
          </cell>
          <cell r="N116">
            <v>258.30166666666685</v>
          </cell>
          <cell r="O116">
            <v>408.57916666666711</v>
          </cell>
          <cell r="P116">
            <v>502.9014583333331</v>
          </cell>
          <cell r="Q116">
            <v>402.32</v>
          </cell>
          <cell r="R116">
            <v>811.30734999999959</v>
          </cell>
          <cell r="S116">
            <v>0.70133333333333281</v>
          </cell>
          <cell r="T116">
            <v>0.47980208333333307</v>
          </cell>
          <cell r="U116">
            <v>0.46870833333333373</v>
          </cell>
          <cell r="V116">
            <v>1.6482916666666689</v>
          </cell>
          <cell r="W116">
            <v>3.1929513888888907</v>
          </cell>
          <cell r="X116">
            <v>7.4767507398831619</v>
          </cell>
          <cell r="Y116">
            <v>22.832874999999987</v>
          </cell>
          <cell r="Z116">
            <v>19.764416666666683</v>
          </cell>
          <cell r="AA116">
            <v>4.8961666666666668</v>
          </cell>
          <cell r="AB116">
            <v>34.91062325607372</v>
          </cell>
          <cell r="AC116">
            <v>4.9855538480730424</v>
          </cell>
          <cell r="AD116">
            <v>51.848740184462748</v>
          </cell>
          <cell r="AE116">
            <v>8.2550827113905001</v>
          </cell>
          <cell r="AF116">
            <v>74.326645848699386</v>
          </cell>
          <cell r="AG116">
            <v>2147.0625694444448</v>
          </cell>
          <cell r="AH116">
            <v>3966.1012095187712</v>
          </cell>
          <cell r="AI116">
            <v>0</v>
          </cell>
          <cell r="AJ116">
            <v>228896</v>
          </cell>
          <cell r="AK116">
            <v>0</v>
          </cell>
          <cell r="AL116">
            <v>0</v>
          </cell>
          <cell r="AM116">
            <v>65891</v>
          </cell>
          <cell r="AN116">
            <v>8121</v>
          </cell>
          <cell r="AO116">
            <v>395.39493912144246</v>
          </cell>
          <cell r="AP116">
            <v>0</v>
          </cell>
          <cell r="AQ116">
            <v>57.713101080386501</v>
          </cell>
          <cell r="AR116">
            <v>0</v>
          </cell>
          <cell r="AS116">
            <v>0</v>
          </cell>
          <cell r="AT116">
            <v>16.613544768312888</v>
          </cell>
          <cell r="AU116">
            <v>2.0476028147010816</v>
          </cell>
          <cell r="AV116">
            <v>164</v>
          </cell>
          <cell r="AW116">
            <v>395.39493912144246</v>
          </cell>
          <cell r="AX116">
            <v>3.648147175941868</v>
          </cell>
          <cell r="AZ116">
            <v>0</v>
          </cell>
          <cell r="BA116">
            <v>4.690170557764322</v>
          </cell>
          <cell r="BB116">
            <v>-1.042023381822454</v>
          </cell>
          <cell r="BC116">
            <v>1.0243455737593117</v>
          </cell>
          <cell r="BD116">
            <v>70.078388886113629</v>
          </cell>
          <cell r="BE116">
            <v>128.56308508314024</v>
          </cell>
          <cell r="BF116">
            <v>77.169585094668818</v>
          </cell>
          <cell r="BG116">
            <v>1460.1666666666667</v>
          </cell>
          <cell r="BH116">
            <v>4.6550834113864772</v>
          </cell>
          <cell r="BI116">
            <v>0.46394830772346407</v>
          </cell>
          <cell r="BJ116">
            <v>4.7743740981697612E-2</v>
          </cell>
          <cell r="BK116">
            <v>0.27874687998379877</v>
          </cell>
          <cell r="BL116">
            <v>0.12380467306280539</v>
          </cell>
          <cell r="BM116">
            <v>3.5441004480672361E-2</v>
          </cell>
          <cell r="BN116">
            <v>35.153391134850516</v>
          </cell>
          <cell r="BO116">
            <v>7.9403994633318984</v>
          </cell>
          <cell r="BP116">
            <v>34.321744930764751</v>
          </cell>
          <cell r="BQ116">
            <v>18.675571222438801</v>
          </cell>
          <cell r="BR116">
            <v>0.50214059691668989</v>
          </cell>
          <cell r="BS116">
            <v>0.45363440751335349</v>
          </cell>
          <cell r="BT116">
            <v>0.3906245095309217</v>
          </cell>
          <cell r="BU116">
            <v>0.70149127914335618</v>
          </cell>
          <cell r="BV116">
            <v>1.0243455737593117</v>
          </cell>
          <cell r="BW116">
            <v>1.2557269526221253</v>
          </cell>
          <cell r="BX116">
            <v>0.81324715791422553</v>
          </cell>
          <cell r="BY116">
            <v>0.85380325544895308</v>
          </cell>
          <cell r="BZ116">
            <v>3966.1011999999992</v>
          </cell>
          <cell r="CA116">
            <v>539.01299683660579</v>
          </cell>
          <cell r="CB116">
            <v>174.547811623798</v>
          </cell>
          <cell r="CC116">
            <v>364.4651852128078</v>
          </cell>
          <cell r="CD116">
            <v>3.0789820778746702</v>
          </cell>
          <cell r="CE116">
            <v>2.7828759172997697</v>
          </cell>
          <cell r="CF116">
            <v>0</v>
          </cell>
          <cell r="CG116">
            <v>67.63</v>
          </cell>
          <cell r="CH116">
            <v>23.7</v>
          </cell>
          <cell r="CI116">
            <v>0</v>
          </cell>
          <cell r="CJ116">
            <v>0</v>
          </cell>
          <cell r="CK116">
            <v>12.1</v>
          </cell>
          <cell r="CL116">
            <v>46.398294101248652</v>
          </cell>
          <cell r="CM116">
            <v>1.1552516517478786</v>
          </cell>
          <cell r="CN116">
            <v>2.7127915184678515</v>
          </cell>
          <cell r="CO116">
            <v>100</v>
          </cell>
          <cell r="CP116">
            <v>2.0878227347058784</v>
          </cell>
          <cell r="CQ116">
            <v>1.0238024301487196</v>
          </cell>
          <cell r="CR116">
            <v>0.53652201108727038</v>
          </cell>
          <cell r="CS116">
            <v>58.908415807520875</v>
          </cell>
          <cell r="CT116">
            <v>17.226214644534394</v>
          </cell>
          <cell r="CU116">
            <v>1.0349546426135496</v>
          </cell>
          <cell r="CV116">
            <v>2147.0625694444448</v>
          </cell>
          <cell r="CW116">
            <v>12.1</v>
          </cell>
          <cell r="CX116">
            <v>67.63</v>
          </cell>
          <cell r="CY116">
            <v>23.7</v>
          </cell>
          <cell r="CZ116">
            <v>41.538370000000008</v>
          </cell>
          <cell r="DA116">
            <v>0.57999999999999996</v>
          </cell>
          <cell r="DB116" t="e">
            <v>#DIV/0!</v>
          </cell>
          <cell r="DC116">
            <v>2.2000000000000002</v>
          </cell>
          <cell r="DD116">
            <v>1.78</v>
          </cell>
          <cell r="DE116">
            <v>52.385356245821356</v>
          </cell>
          <cell r="DF116">
            <v>10.053333333333333</v>
          </cell>
          <cell r="DG116">
            <v>6.4433333333333325</v>
          </cell>
          <cell r="DH116">
            <v>3.5466666666666669</v>
          </cell>
          <cell r="DI116">
            <v>13.026666666666666</v>
          </cell>
          <cell r="DJ116">
            <v>2.1066666666666669</v>
          </cell>
          <cell r="DK116">
            <v>5.8999999999999997E-2</v>
          </cell>
          <cell r="DL116">
            <v>1.2333333333333333E-2</v>
          </cell>
          <cell r="DM116">
            <v>2.021787527624177</v>
          </cell>
          <cell r="DN116">
            <v>61.893333333333338</v>
          </cell>
          <cell r="DO116">
            <v>1.9</v>
          </cell>
          <cell r="DP116">
            <v>14.555533333333335</v>
          </cell>
          <cell r="DQ116">
            <v>61.215617715617718</v>
          </cell>
          <cell r="DR116">
            <v>0.48333333333333323</v>
          </cell>
          <cell r="DS116">
            <v>8.4966666666666679</v>
          </cell>
          <cell r="DT116">
            <v>1.43</v>
          </cell>
          <cell r="DU116">
            <v>4.933333333333334E-2</v>
          </cell>
          <cell r="DV116">
            <v>3.1E-2</v>
          </cell>
          <cell r="DW116">
            <v>6.7666666666666667E-2</v>
          </cell>
          <cell r="DX116">
            <v>98.38333333333334</v>
          </cell>
          <cell r="DY116">
            <v>60.543123543123549</v>
          </cell>
          <cell r="DZ116">
            <v>0.86</v>
          </cell>
          <cell r="EA116">
            <v>6.6133333333333333</v>
          </cell>
          <cell r="EB116">
            <v>3.76</v>
          </cell>
          <cell r="EC116">
            <v>1.8733333333333333</v>
          </cell>
          <cell r="ED116">
            <v>0.38400000000000006</v>
          </cell>
          <cell r="EE116">
            <v>5.5999999999999994E-2</v>
          </cell>
          <cell r="EF116">
            <v>2.6583333333333332</v>
          </cell>
          <cell r="EG116">
            <v>0.90804398147156462</v>
          </cell>
          <cell r="EH116">
            <v>12</v>
          </cell>
          <cell r="EI116">
            <v>28.444962329564088</v>
          </cell>
          <cell r="EJ116">
            <v>50</v>
          </cell>
          <cell r="EK116">
            <v>1.5086115713293993</v>
          </cell>
          <cell r="EL116">
            <v>1.6375077239329565</v>
          </cell>
          <cell r="EM116">
            <v>13.72826388888889</v>
          </cell>
          <cell r="EN116">
            <v>11.038506944444444</v>
          </cell>
          <cell r="EO116">
            <v>8.2878124999999994</v>
          </cell>
          <cell r="EP116">
            <v>4.6943402777777781</v>
          </cell>
          <cell r="EQ116">
            <v>10.515347222222223</v>
          </cell>
          <cell r="ER116">
            <v>17.619618055555556</v>
          </cell>
          <cell r="ES116">
            <v>16.437638888888888</v>
          </cell>
          <cell r="ET116">
            <v>3.0935069444444445</v>
          </cell>
          <cell r="EU116">
            <v>3379667.0682038451</v>
          </cell>
          <cell r="EV116">
            <v>2275586.3176089278</v>
          </cell>
          <cell r="EW116">
            <v>324974.3792644479</v>
          </cell>
          <cell r="EX116">
            <v>538092.74990534608</v>
          </cell>
          <cell r="EY116">
            <v>0</v>
          </cell>
          <cell r="EZ116">
            <v>339210.5</v>
          </cell>
          <cell r="FA116">
            <v>1017631.5</v>
          </cell>
          <cell r="FB116">
            <v>0</v>
          </cell>
          <cell r="FC116">
            <v>115649</v>
          </cell>
          <cell r="FD116">
            <v>1568176.3425234796</v>
          </cell>
          <cell r="FF116">
            <v>700540.66666666651</v>
          </cell>
          <cell r="FG116">
            <v>0</v>
          </cell>
          <cell r="FH116">
            <v>1.78</v>
          </cell>
          <cell r="FI116">
            <v>1.78</v>
          </cell>
          <cell r="FJ116">
            <v>2.4500000000000002</v>
          </cell>
          <cell r="FK116">
            <v>2.4500000000000002</v>
          </cell>
          <cell r="FL116">
            <v>2.4500000000000002</v>
          </cell>
          <cell r="FM116">
            <v>1.18</v>
          </cell>
          <cell r="FN116">
            <v>260508.47249999997</v>
          </cell>
          <cell r="FO116">
            <v>218255.6</v>
          </cell>
          <cell r="FP116">
            <v>96074.41</v>
          </cell>
          <cell r="FQ116">
            <v>2687.13</v>
          </cell>
          <cell r="FR116">
            <v>23.528916666666667</v>
          </cell>
          <cell r="FS116">
            <v>9.7062500000000843E-2</v>
          </cell>
          <cell r="FT116">
            <v>1.5763958333333334</v>
          </cell>
          <cell r="FU116">
            <v>60.694854166666651</v>
          </cell>
          <cell r="FV116">
            <v>247982.03958333319</v>
          </cell>
          <cell r="FW116">
            <v>12594.306229166681</v>
          </cell>
          <cell r="FX116">
            <v>25</v>
          </cell>
          <cell r="FY116">
            <v>50</v>
          </cell>
          <cell r="GA116">
            <v>0</v>
          </cell>
          <cell r="GB116">
            <v>85.897229166666691</v>
          </cell>
          <cell r="GC116">
            <v>10.101770833333331</v>
          </cell>
          <cell r="GD116">
            <v>5559.217569444445</v>
          </cell>
          <cell r="GE116">
            <v>211.07604166666673</v>
          </cell>
          <cell r="GF116">
            <v>1144556.201875</v>
          </cell>
          <cell r="GG116">
            <v>1795.0111801242242</v>
          </cell>
          <cell r="GH116" t="str">
            <v xml:space="preserve"> </v>
          </cell>
          <cell r="GI116">
            <v>58.052193768492032</v>
          </cell>
          <cell r="GJ116">
            <v>1307.5833333190531</v>
          </cell>
          <cell r="GK116">
            <v>99.999999759996754</v>
          </cell>
          <cell r="GL116">
            <v>2.7127915184678515</v>
          </cell>
          <cell r="GM116">
            <v>21.136703232423152</v>
          </cell>
          <cell r="GN116">
            <v>545.44929855960925</v>
          </cell>
          <cell r="GO116">
            <v>57.229673969138872</v>
          </cell>
          <cell r="GP116">
            <v>28.063627391468852</v>
          </cell>
          <cell r="GQ116">
            <v>14.706698639392274</v>
          </cell>
          <cell r="GR116">
            <v>76.336312726385898</v>
          </cell>
          <cell r="GS116">
            <v>22.322544074069992</v>
          </cell>
          <cell r="GT116">
            <v>1.3411431995441017</v>
          </cell>
          <cell r="GU116">
            <v>0.63634259259259263</v>
          </cell>
          <cell r="GV116">
            <v>6</v>
          </cell>
          <cell r="GW116">
            <v>1.18</v>
          </cell>
          <cell r="GX116">
            <v>10.1</v>
          </cell>
          <cell r="GY116">
            <v>23.46</v>
          </cell>
          <cell r="GZ116">
            <v>67.599999999999994</v>
          </cell>
          <cell r="HA116">
            <v>60.238159722222264</v>
          </cell>
          <cell r="HB116">
            <v>115.13350694444441</v>
          </cell>
          <cell r="HC116">
            <v>82.997326388888894</v>
          </cell>
          <cell r="HD116">
            <v>19.566284722222228</v>
          </cell>
          <cell r="HE116">
            <v>61.118295399305573</v>
          </cell>
          <cell r="HF116">
            <v>6111.8295399305571</v>
          </cell>
          <cell r="HG116">
            <v>15.775892617500309</v>
          </cell>
          <cell r="HH116">
            <v>0.11309355204940498</v>
          </cell>
          <cell r="HI116">
            <v>378993.67749999987</v>
          </cell>
          <cell r="HJ116">
            <v>1.0139556502165465E-2</v>
          </cell>
          <cell r="HL116">
            <v>139.2968421238771</v>
          </cell>
          <cell r="HM116">
            <v>1.1186974609158167</v>
          </cell>
          <cell r="HN116">
            <v>252.84292417876978</v>
          </cell>
          <cell r="HO116">
            <v>1.61666666666666</v>
          </cell>
          <cell r="HP116">
            <v>453.36535049747567</v>
          </cell>
          <cell r="HQ116">
            <v>10.676879340277777</v>
          </cell>
          <cell r="HR116">
            <v>200.23452462585692</v>
          </cell>
          <cell r="HS116">
            <v>5.9246819460318436</v>
          </cell>
          <cell r="HT116">
            <v>165.25421706328214</v>
          </cell>
          <cell r="HU116">
            <v>53.217964276352902</v>
          </cell>
          <cell r="HV116">
            <v>15791.403229166654</v>
          </cell>
          <cell r="HW116">
            <v>159.14994791666669</v>
          </cell>
          <cell r="HX116">
            <v>417.54213541666672</v>
          </cell>
          <cell r="HY116">
            <v>852.13838217051421</v>
          </cell>
          <cell r="HZ116">
            <v>1576.4104367771829</v>
          </cell>
          <cell r="IA116">
            <v>55.030264854608227</v>
          </cell>
          <cell r="IB116">
            <v>19.136875205766426</v>
          </cell>
          <cell r="IC116">
            <v>914.11851613839644</v>
          </cell>
          <cell r="ID116">
            <v>827.71860282409352</v>
          </cell>
          <cell r="IE116">
            <v>1.0921157886742778</v>
          </cell>
          <cell r="IF116">
            <v>1961</v>
          </cell>
          <cell r="IG116">
            <v>230</v>
          </cell>
          <cell r="IH116">
            <v>852</v>
          </cell>
          <cell r="II116">
            <v>12.474140153172613</v>
          </cell>
          <cell r="IJ116">
            <v>87.05</v>
          </cell>
          <cell r="IK116">
            <v>66.44</v>
          </cell>
          <cell r="IL116">
            <v>125.52</v>
          </cell>
          <cell r="IM116">
            <v>50.351106221515195</v>
          </cell>
          <cell r="IN116">
            <v>1129.5550000000001</v>
          </cell>
          <cell r="IO116">
            <v>25.049886275615052</v>
          </cell>
          <cell r="IP116">
            <v>0.70926077226672901</v>
          </cell>
          <cell r="IQ116">
            <v>0</v>
          </cell>
          <cell r="IR116">
            <v>3379.6670682038452</v>
          </cell>
          <cell r="IS116">
            <v>0</v>
          </cell>
          <cell r="IU116">
            <v>115.649</v>
          </cell>
          <cell r="IV116">
            <v>186.18</v>
          </cell>
        </row>
        <row r="117">
          <cell r="A117">
            <v>45037</v>
          </cell>
          <cell r="B117">
            <v>2494.099409722221</v>
          </cell>
          <cell r="C117">
            <v>3.0725208333333174</v>
          </cell>
          <cell r="D117">
            <v>1114.0511041666668</v>
          </cell>
          <cell r="E117">
            <v>1.3973437499999926</v>
          </cell>
          <cell r="F117">
            <v>161.46937500000001</v>
          </cell>
          <cell r="G117">
            <v>165.26395833333336</v>
          </cell>
          <cell r="H117">
            <v>160.50479166666668</v>
          </cell>
          <cell r="I117">
            <v>154.17458333333337</v>
          </cell>
          <cell r="J117">
            <v>347.33604166666674</v>
          </cell>
          <cell r="K117">
            <v>493.21541666666627</v>
          </cell>
          <cell r="L117">
            <v>727.93833333333362</v>
          </cell>
          <cell r="M117">
            <v>385.70395833333356</v>
          </cell>
          <cell r="N117">
            <v>263.45875000000001</v>
          </cell>
          <cell r="O117">
            <v>411.6041666666668</v>
          </cell>
          <cell r="P117">
            <v>576.95583333333343</v>
          </cell>
          <cell r="Q117">
            <v>408.36354166666672</v>
          </cell>
          <cell r="R117">
            <v>805.4557125</v>
          </cell>
          <cell r="S117">
            <v>0.75464583333333313</v>
          </cell>
          <cell r="T117">
            <v>0.40584374999999978</v>
          </cell>
          <cell r="U117">
            <v>0.51974999999999971</v>
          </cell>
          <cell r="V117">
            <v>1.6786041666666685</v>
          </cell>
          <cell r="W117">
            <v>3.804548611111112</v>
          </cell>
          <cell r="X117">
            <v>7.2692924016329066</v>
          </cell>
          <cell r="Y117">
            <v>22.824458333333336</v>
          </cell>
          <cell r="Z117">
            <v>19.893104166666653</v>
          </cell>
          <cell r="AA117">
            <v>4.6791458333333313</v>
          </cell>
          <cell r="AB117">
            <v>32.43413669690063</v>
          </cell>
          <cell r="AC117">
            <v>4.7226898506545298</v>
          </cell>
          <cell r="AD117">
            <v>52.953992542283011</v>
          </cell>
          <cell r="AE117">
            <v>9.889180910161846</v>
          </cell>
          <cell r="AF117">
            <v>56.567996462442466</v>
          </cell>
          <cell r="AG117">
            <v>2131.0736805555548</v>
          </cell>
          <cell r="AH117">
            <v>4246.2172079839784</v>
          </cell>
          <cell r="AI117">
            <v>0</v>
          </cell>
          <cell r="AJ117">
            <v>166374</v>
          </cell>
          <cell r="AK117">
            <v>0</v>
          </cell>
          <cell r="AL117">
            <v>0</v>
          </cell>
          <cell r="AM117">
            <v>73826</v>
          </cell>
          <cell r="AN117">
            <v>16414</v>
          </cell>
          <cell r="AO117">
            <v>391.68372951720761</v>
          </cell>
          <cell r="AP117">
            <v>0</v>
          </cell>
          <cell r="AQ117">
            <v>39.181697932732732</v>
          </cell>
          <cell r="AR117">
            <v>0</v>
          </cell>
          <cell r="AS117">
            <v>0</v>
          </cell>
          <cell r="AT117">
            <v>17.38629852970973</v>
          </cell>
          <cell r="AU117">
            <v>3.8655582595109514</v>
          </cell>
          <cell r="AV117">
            <v>163</v>
          </cell>
          <cell r="AW117">
            <v>391.68372951720761</v>
          </cell>
          <cell r="AX117">
            <v>3.4384588464446972</v>
          </cell>
          <cell r="AZ117">
            <v>0</v>
          </cell>
          <cell r="BA117">
            <v>4.4014007237169848</v>
          </cell>
          <cell r="BB117">
            <v>-0.96294187727228753</v>
          </cell>
          <cell r="BC117">
            <v>1.0328919638558696</v>
          </cell>
          <cell r="BD117">
            <v>75.421601598594663</v>
          </cell>
          <cell r="BE117">
            <v>128.00504296475589</v>
          </cell>
          <cell r="BF117">
            <v>76.769144015209108</v>
          </cell>
          <cell r="BG117">
            <v>1464</v>
          </cell>
          <cell r="BH117">
            <v>4.7308010781926084</v>
          </cell>
          <cell r="BI117">
            <v>0.51332915612512697</v>
          </cell>
          <cell r="BJ117">
            <v>4.2214054335232773E-2</v>
          </cell>
          <cell r="BK117">
            <v>0.28145827914784954</v>
          </cell>
          <cell r="BL117">
            <v>0.12350251814721112</v>
          </cell>
          <cell r="BM117">
            <v>4.354219374364552E-2</v>
          </cell>
          <cell r="BN117">
            <v>35.247033934120573</v>
          </cell>
          <cell r="BO117">
            <v>7.9841784959602222</v>
          </cell>
          <cell r="BP117">
            <v>34.127533623368556</v>
          </cell>
          <cell r="BQ117">
            <v>18.884853200745805</v>
          </cell>
          <cell r="BR117">
            <v>0.57350627719080172</v>
          </cell>
          <cell r="BS117">
            <v>0.47540758234928526</v>
          </cell>
          <cell r="BT117">
            <v>0.39052181479179621</v>
          </cell>
          <cell r="BU117">
            <v>0.63821653200745809</v>
          </cell>
          <cell r="BV117">
            <v>1.0328919638558696</v>
          </cell>
          <cell r="BW117">
            <v>1.2668285838974753</v>
          </cell>
          <cell r="BX117">
            <v>0.81553945023474417</v>
          </cell>
          <cell r="BY117">
            <v>0.80396469857054065</v>
          </cell>
          <cell r="BZ117">
            <v>4246.2172</v>
          </cell>
          <cell r="CA117">
            <v>529.69983093129406</v>
          </cell>
          <cell r="CB117">
            <v>174.37643255141245</v>
          </cell>
          <cell r="CC117">
            <v>355.32339837988161</v>
          </cell>
          <cell r="CD117">
            <v>3.00240526136393</v>
          </cell>
          <cell r="CE117">
            <v>2.9884713188685543</v>
          </cell>
          <cell r="CF117">
            <v>0</v>
          </cell>
          <cell r="CG117">
            <v>67.84</v>
          </cell>
          <cell r="CH117">
            <v>23.2</v>
          </cell>
          <cell r="CI117">
            <v>0</v>
          </cell>
          <cell r="CJ117">
            <v>0</v>
          </cell>
          <cell r="CK117">
            <v>12.11</v>
          </cell>
          <cell r="CL117">
            <v>46.568912181416387</v>
          </cell>
          <cell r="CM117">
            <v>1.1473552916682821</v>
          </cell>
          <cell r="CN117">
            <v>2.9043893296853627</v>
          </cell>
          <cell r="CO117">
            <v>100</v>
          </cell>
          <cell r="CP117">
            <v>2.0548287861953716</v>
          </cell>
          <cell r="CQ117">
            <v>1.0095178342772078</v>
          </cell>
          <cell r="CR117">
            <v>0.37411222597211846</v>
          </cell>
          <cell r="CS117">
            <v>58.963223302186641</v>
          </cell>
          <cell r="CT117">
            <v>17.047347708903978</v>
          </cell>
          <cell r="CU117">
            <v>0.75857300411848216</v>
          </cell>
          <cell r="CV117">
            <v>2131.0736805555548</v>
          </cell>
          <cell r="CW117">
            <v>12.11</v>
          </cell>
          <cell r="CX117">
            <v>67.84</v>
          </cell>
          <cell r="CY117">
            <v>23.2</v>
          </cell>
          <cell r="CZ117">
            <v>44.486154999999997</v>
          </cell>
          <cell r="DA117">
            <v>0.59</v>
          </cell>
          <cell r="DB117" t="e">
            <v>#DIV/0!</v>
          </cell>
          <cell r="DC117">
            <v>2.0499999999999998</v>
          </cell>
          <cell r="DD117">
            <v>1.87</v>
          </cell>
          <cell r="DE117">
            <v>52.181256211488765</v>
          </cell>
          <cell r="DF117">
            <v>9.7566666666666677</v>
          </cell>
          <cell r="DG117">
            <v>6.26</v>
          </cell>
          <cell r="DH117">
            <v>3.52</v>
          </cell>
          <cell r="DI117">
            <v>13.5</v>
          </cell>
          <cell r="DJ117">
            <v>2.14</v>
          </cell>
          <cell r="DK117">
            <v>5.8666666666666666E-2</v>
          </cell>
          <cell r="DL117">
            <v>1.4333333333333335E-2</v>
          </cell>
          <cell r="DM117">
            <v>2.1567406274949463</v>
          </cell>
          <cell r="DN117">
            <v>62.95</v>
          </cell>
          <cell r="DO117">
            <v>1.7733333333333334</v>
          </cell>
          <cell r="DP117">
            <v>14.528353666666666</v>
          </cell>
          <cell r="DQ117">
            <v>59.532167832167829</v>
          </cell>
          <cell r="DR117">
            <v>0.45</v>
          </cell>
          <cell r="DS117">
            <v>10.613333333333333</v>
          </cell>
          <cell r="DT117">
            <v>1.85</v>
          </cell>
          <cell r="DU117">
            <v>3.9E-2</v>
          </cell>
          <cell r="DV117">
            <v>3.4666666666666665E-2</v>
          </cell>
          <cell r="DW117">
            <v>0.06</v>
          </cell>
          <cell r="DX117">
            <v>98.36333333333333</v>
          </cell>
          <cell r="DY117">
            <v>60.772494172494184</v>
          </cell>
          <cell r="DZ117">
            <v>1.87</v>
          </cell>
          <cell r="EA117">
            <v>6.3633333333333333</v>
          </cell>
          <cell r="EB117">
            <v>3.7433333333333336</v>
          </cell>
          <cell r="EC117">
            <v>1.8166666666666667</v>
          </cell>
          <cell r="ED117">
            <v>0.37966666666666665</v>
          </cell>
          <cell r="EE117">
            <v>5.5E-2</v>
          </cell>
          <cell r="EF117">
            <v>2.5615384615384618</v>
          </cell>
          <cell r="EG117">
            <v>0.94986111111211358</v>
          </cell>
          <cell r="EH117">
            <v>13</v>
          </cell>
          <cell r="EI117">
            <v>33.821499222877691</v>
          </cell>
          <cell r="EJ117">
            <v>40</v>
          </cell>
          <cell r="EK117">
            <v>1.436523299758337</v>
          </cell>
          <cell r="EL117">
            <v>1.5559916287597353</v>
          </cell>
          <cell r="EM117">
            <v>21.942430555555557</v>
          </cell>
          <cell r="EN117">
            <v>21.090451388888887</v>
          </cell>
          <cell r="EO117">
            <v>20.521631944444444</v>
          </cell>
          <cell r="EP117">
            <v>12.569513888888888</v>
          </cell>
          <cell r="EQ117">
            <v>16.056215277777778</v>
          </cell>
          <cell r="ER117">
            <v>23.388645833333332</v>
          </cell>
          <cell r="ES117">
            <v>21.295972222222222</v>
          </cell>
          <cell r="ET117">
            <v>5.7269791666666663</v>
          </cell>
          <cell r="EU117">
            <v>3684261.5039582672</v>
          </cell>
          <cell r="EV117">
            <v>2256597.3878380447</v>
          </cell>
          <cell r="EW117">
            <v>328580.02912636951</v>
          </cell>
          <cell r="EX117">
            <v>688037.42236991809</v>
          </cell>
          <cell r="EY117">
            <v>0</v>
          </cell>
          <cell r="EZ117">
            <v>347795.5</v>
          </cell>
          <cell r="FA117">
            <v>1043386.5</v>
          </cell>
          <cell r="FB117">
            <v>0</v>
          </cell>
          <cell r="FC117">
            <v>146844</v>
          </cell>
          <cell r="FD117">
            <v>1663174.1892361147</v>
          </cell>
          <cell r="FF117">
            <v>750839.33333333174</v>
          </cell>
          <cell r="FG117">
            <v>0</v>
          </cell>
          <cell r="FH117">
            <v>1.87</v>
          </cell>
          <cell r="FI117">
            <v>1.87</v>
          </cell>
          <cell r="FJ117">
            <v>2.2000000000000002</v>
          </cell>
          <cell r="FK117">
            <v>2.2000000000000002</v>
          </cell>
          <cell r="FL117">
            <v>2.2000000000000002</v>
          </cell>
          <cell r="FM117">
            <v>1.385</v>
          </cell>
          <cell r="FN117">
            <v>255945.31333333327</v>
          </cell>
          <cell r="FO117">
            <v>194713.9</v>
          </cell>
          <cell r="FP117">
            <v>96074.41</v>
          </cell>
          <cell r="FQ117">
            <v>2749.7</v>
          </cell>
          <cell r="FR117">
            <v>23.463937500000004</v>
          </cell>
          <cell r="FS117">
            <v>0.10000000000000085</v>
          </cell>
          <cell r="FT117">
            <v>1.4459166666666683</v>
          </cell>
          <cell r="FU117">
            <v>47.631083333333351</v>
          </cell>
          <cell r="FV117">
            <v>219952.87870833318</v>
          </cell>
          <cell r="FW117">
            <v>8158.6466666666647</v>
          </cell>
          <cell r="FX117">
            <v>25</v>
          </cell>
          <cell r="FY117">
            <v>50</v>
          </cell>
          <cell r="GA117">
            <v>0</v>
          </cell>
          <cell r="GB117">
            <v>72.640937500000007</v>
          </cell>
          <cell r="GC117">
            <v>10.448923611111113</v>
          </cell>
          <cell r="GD117">
            <v>4865.3590624999961</v>
          </cell>
          <cell r="GE117">
            <v>198.4347916666666</v>
          </cell>
          <cell r="GF117">
            <v>1244727.8506250004</v>
          </cell>
          <cell r="GG117">
            <v>1718.918500000003</v>
          </cell>
          <cell r="GH117" t="str">
            <v xml:space="preserve"> </v>
          </cell>
          <cell r="GI117">
            <v>58.138147753582146</v>
          </cell>
          <cell r="GJ117">
            <v>1367.8000000014435</v>
          </cell>
          <cell r="GK117">
            <v>99.999999811974334</v>
          </cell>
          <cell r="GL117">
            <v>2.9043893296853627</v>
          </cell>
          <cell r="GM117">
            <v>25.423663255499786</v>
          </cell>
          <cell r="GN117">
            <v>537.13920897560627</v>
          </cell>
          <cell r="GO117">
            <v>59.760168085769763</v>
          </cell>
          <cell r="GP117">
            <v>29.359602058958195</v>
          </cell>
          <cell r="GQ117">
            <v>10.880229855272034</v>
          </cell>
          <cell r="GR117">
            <v>76.805888692083315</v>
          </cell>
          <cell r="GS117">
            <v>22.205989043627532</v>
          </cell>
          <cell r="GT117">
            <v>0.98812226428914918</v>
          </cell>
          <cell r="GU117">
            <v>0.71640046296296289</v>
          </cell>
          <cell r="GV117">
            <v>7</v>
          </cell>
          <cell r="GW117">
            <v>1.385</v>
          </cell>
          <cell r="GX117">
            <v>10.19</v>
          </cell>
          <cell r="GY117">
            <v>26.43</v>
          </cell>
          <cell r="GZ117">
            <v>46.6</v>
          </cell>
          <cell r="HA117">
            <v>63.16680555555552</v>
          </cell>
          <cell r="HB117">
            <v>135.30777777777769</v>
          </cell>
          <cell r="HC117">
            <v>95.907048611111094</v>
          </cell>
          <cell r="HD117">
            <v>16.672256944444442</v>
          </cell>
          <cell r="HE117">
            <v>49.105913569444454</v>
          </cell>
          <cell r="HF117">
            <v>4910.5913569444456</v>
          </cell>
          <cell r="HG117">
            <v>24.396037929685768</v>
          </cell>
          <cell r="HH117">
            <v>0.16535509575549115</v>
          </cell>
          <cell r="HI117">
            <v>363968.06099999987</v>
          </cell>
          <cell r="HJ117">
            <v>1.8388785601486476E-2</v>
          </cell>
          <cell r="HL117">
            <v>140.84236593011343</v>
          </cell>
          <cell r="HM117">
            <v>2.0480322398142947</v>
          </cell>
          <cell r="HN117">
            <v>196.32397274190987</v>
          </cell>
          <cell r="HO117">
            <v>1.6366666666666703</v>
          </cell>
          <cell r="HP117">
            <v>442.01684702677215</v>
          </cell>
          <cell r="HQ117">
            <v>17.823980034722222</v>
          </cell>
          <cell r="HR117">
            <v>196.41647807094492</v>
          </cell>
          <cell r="HS117">
            <v>5.3312306376710934</v>
          </cell>
          <cell r="HT117">
            <v>176.92571699933242</v>
          </cell>
          <cell r="HU117">
            <v>68.047657157464414</v>
          </cell>
          <cell r="HV117">
            <v>15165.335875000001</v>
          </cell>
          <cell r="HW117">
            <v>160.35317708333335</v>
          </cell>
          <cell r="HX117">
            <v>451.82200520833339</v>
          </cell>
          <cell r="HY117">
            <v>867.65733439893506</v>
          </cell>
          <cell r="HZ117">
            <v>1446.6258363915463</v>
          </cell>
          <cell r="IA117">
            <v>45.855850151491985</v>
          </cell>
          <cell r="IB117">
            <v>17.874446874100272</v>
          </cell>
          <cell r="IC117">
            <v>845.81239585366723</v>
          </cell>
          <cell r="ID117">
            <v>760.97280804240143</v>
          </cell>
          <cell r="IE117">
            <v>1.0287383467992544</v>
          </cell>
          <cell r="IF117">
            <v>1924</v>
          </cell>
          <cell r="IG117">
            <v>250</v>
          </cell>
          <cell r="IH117">
            <v>900</v>
          </cell>
          <cell r="II117">
            <v>13.304463697972434</v>
          </cell>
          <cell r="IJ117">
            <v>87</v>
          </cell>
          <cell r="IK117">
            <v>63.38</v>
          </cell>
          <cell r="IL117">
            <v>98.9</v>
          </cell>
          <cell r="IM117">
            <v>47.405387181020096</v>
          </cell>
          <cell r="IN117">
            <v>1230.5440000000001</v>
          </cell>
          <cell r="IO117">
            <v>25.037491290529186</v>
          </cell>
          <cell r="IP117">
            <v>0.66506254084223482</v>
          </cell>
          <cell r="IQ117">
            <v>0</v>
          </cell>
          <cell r="IR117">
            <v>3684.261503958267</v>
          </cell>
          <cell r="IS117">
            <v>0</v>
          </cell>
          <cell r="IU117">
            <v>146.84399999999999</v>
          </cell>
          <cell r="IV117">
            <v>294.20999999999998</v>
          </cell>
        </row>
        <row r="118">
          <cell r="A118">
            <v>45038</v>
          </cell>
          <cell r="B118">
            <v>2488.5956319444454</v>
          </cell>
          <cell r="C118">
            <v>3.0334895833333144</v>
          </cell>
          <cell r="D118">
            <v>1116.6678333333325</v>
          </cell>
          <cell r="E118">
            <v>1.3985624999999917</v>
          </cell>
          <cell r="F118">
            <v>156.36916666666681</v>
          </cell>
          <cell r="G118">
            <v>165.261875</v>
          </cell>
          <cell r="H118">
            <v>157.89229166666684</v>
          </cell>
          <cell r="I118">
            <v>152.47083333333345</v>
          </cell>
          <cell r="J118">
            <v>327.94499999999999</v>
          </cell>
          <cell r="K118">
            <v>539.29770833333339</v>
          </cell>
          <cell r="L118">
            <v>787.98395833333359</v>
          </cell>
          <cell r="M118">
            <v>422.94499999999999</v>
          </cell>
          <cell r="N118">
            <v>272.10458333333372</v>
          </cell>
          <cell r="O118">
            <v>420.13979166666667</v>
          </cell>
          <cell r="P118">
            <v>637.78270833333386</v>
          </cell>
          <cell r="Q118">
            <v>417.37354166666643</v>
          </cell>
          <cell r="R118">
            <v>800.40822500000058</v>
          </cell>
          <cell r="S118">
            <v>0.75310416666666602</v>
          </cell>
          <cell r="T118">
            <v>0.4194374999999998</v>
          </cell>
          <cell r="U118">
            <v>0.46752083333333305</v>
          </cell>
          <cell r="V118">
            <v>1.6386666666666665</v>
          </cell>
          <cell r="W118">
            <v>2.7574305555555561</v>
          </cell>
          <cell r="X118">
            <v>7.6876255495184758</v>
          </cell>
          <cell r="Y118">
            <v>23.106687500000017</v>
          </cell>
          <cell r="Z118">
            <v>19.995625</v>
          </cell>
          <cell r="AA118">
            <v>4.155333333333334</v>
          </cell>
          <cell r="AB118">
            <v>32.052178329763315</v>
          </cell>
          <cell r="AC118">
            <v>4.9737042601097734</v>
          </cell>
          <cell r="AD118">
            <v>52.99687027755833</v>
          </cell>
          <cell r="AE118">
            <v>9.9772471325685874</v>
          </cell>
          <cell r="AF118">
            <v>59.460611014630906</v>
          </cell>
          <cell r="AG118">
            <v>2166.115763888889</v>
          </cell>
          <cell r="AH118">
            <v>4241.7996669751446</v>
          </cell>
          <cell r="AI118">
            <v>0</v>
          </cell>
          <cell r="AJ118">
            <v>113399</v>
          </cell>
          <cell r="AK118">
            <v>0</v>
          </cell>
          <cell r="AL118">
            <v>0</v>
          </cell>
          <cell r="AM118">
            <v>138821</v>
          </cell>
          <cell r="AN118">
            <v>16910</v>
          </cell>
          <cell r="AO118">
            <v>391.42572066149802</v>
          </cell>
          <cell r="AP118">
            <v>0</v>
          </cell>
          <cell r="AQ118">
            <v>26.733700057283841</v>
          </cell>
          <cell r="AR118">
            <v>0</v>
          </cell>
          <cell r="AS118">
            <v>0</v>
          </cell>
          <cell r="AT118">
            <v>32.726910957347066</v>
          </cell>
          <cell r="AU118">
            <v>3.9865154716414586</v>
          </cell>
          <cell r="AV118">
            <v>167</v>
          </cell>
          <cell r="AW118">
            <v>391.42572066149802</v>
          </cell>
          <cell r="AX118">
            <v>3.4027505247473577</v>
          </cell>
          <cell r="AZ118">
            <v>0</v>
          </cell>
          <cell r="BA118">
            <v>4.3627782909100894</v>
          </cell>
          <cell r="BB118">
            <v>-0.96002776616273167</v>
          </cell>
          <cell r="BC118">
            <v>1.0108642536634098</v>
          </cell>
          <cell r="BD118">
            <v>71.057285926403907</v>
          </cell>
          <cell r="BE118">
            <v>128.21328684488293</v>
          </cell>
          <cell r="BF118">
            <v>77.378612951644541</v>
          </cell>
          <cell r="BG118">
            <v>1463.5</v>
          </cell>
          <cell r="BH118">
            <v>4.668627659826269</v>
          </cell>
          <cell r="BI118">
            <v>0.53533456413169545</v>
          </cell>
          <cell r="BJ118">
            <v>5.2251461573054991E-2</v>
          </cell>
          <cell r="BK118">
            <v>0.44623728372269161</v>
          </cell>
          <cell r="BL118">
            <v>0.13015337641127608</v>
          </cell>
          <cell r="BM118">
            <v>3.9029420814693856E-2</v>
          </cell>
          <cell r="BN118">
            <v>35.049871781799645</v>
          </cell>
          <cell r="BO118">
            <v>6.929858781544735</v>
          </cell>
          <cell r="BP118">
            <v>34.677457048177409</v>
          </cell>
          <cell r="BQ118">
            <v>19.086986235024213</v>
          </cell>
          <cell r="BR118">
            <v>0.51343130257456027</v>
          </cell>
          <cell r="BS118">
            <v>0.47615549324496564</v>
          </cell>
          <cell r="BT118">
            <v>0.39280754524598516</v>
          </cell>
          <cell r="BU118">
            <v>0.62674177925057351</v>
          </cell>
          <cell r="BV118">
            <v>1.0108642536634098</v>
          </cell>
          <cell r="BW118">
            <v>1.2107369839318385</v>
          </cell>
          <cell r="BX118">
            <v>0.78086005626346355</v>
          </cell>
          <cell r="BY118">
            <v>0.82241422380830997</v>
          </cell>
          <cell r="BZ118">
            <v>4241.7995999999994</v>
          </cell>
          <cell r="CA118">
            <v>527.03846446482805</v>
          </cell>
          <cell r="CB118">
            <v>177.83200080684514</v>
          </cell>
          <cell r="CC118">
            <v>349.20646365798291</v>
          </cell>
          <cell r="CD118">
            <v>2.8267193837040128</v>
          </cell>
          <cell r="CE118">
            <v>2.8522167919347385</v>
          </cell>
          <cell r="CF118">
            <v>0</v>
          </cell>
          <cell r="CG118">
            <v>67.17</v>
          </cell>
          <cell r="CH118">
            <v>24</v>
          </cell>
          <cell r="CI118">
            <v>0</v>
          </cell>
          <cell r="CJ118">
            <v>0</v>
          </cell>
          <cell r="CK118">
            <v>12.25</v>
          </cell>
          <cell r="CL118">
            <v>46.39107240475785</v>
          </cell>
          <cell r="CM118">
            <v>1.1555871596911833</v>
          </cell>
          <cell r="CN118">
            <v>2.9013677154582758</v>
          </cell>
          <cell r="CO118">
            <v>100</v>
          </cell>
          <cell r="CP118">
            <v>2.1739411813806511</v>
          </cell>
          <cell r="CQ118">
            <v>1.0255092495989699</v>
          </cell>
          <cell r="CR118">
            <v>0.20330009376773642</v>
          </cell>
          <cell r="CS118">
            <v>59.078357274300998</v>
          </cell>
          <cell r="CT118">
            <v>17.445464117329681</v>
          </cell>
          <cell r="CU118">
            <v>0.85479156001387058</v>
          </cell>
          <cell r="CV118">
            <v>2166.115763888889</v>
          </cell>
          <cell r="CW118">
            <v>12.25</v>
          </cell>
          <cell r="CX118">
            <v>67.17</v>
          </cell>
          <cell r="CY118">
            <v>24</v>
          </cell>
          <cell r="CZ118">
            <v>41.9101675</v>
          </cell>
          <cell r="DA118">
            <v>0.51</v>
          </cell>
          <cell r="DB118">
            <v>0</v>
          </cell>
          <cell r="DC118">
            <v>2.2400000000000002</v>
          </cell>
          <cell r="DD118">
            <v>2.375</v>
          </cell>
          <cell r="DE118">
            <v>51.878708371731626</v>
          </cell>
          <cell r="DF118">
            <v>9.8766666666666669</v>
          </cell>
          <cell r="DG118">
            <v>6.3466666666666667</v>
          </cell>
          <cell r="DH118">
            <v>3.5866666666666664</v>
          </cell>
          <cell r="DI118">
            <v>13.493333333333334</v>
          </cell>
          <cell r="DJ118">
            <v>2.16</v>
          </cell>
          <cell r="DK118">
            <v>5.7999999999999996E-2</v>
          </cell>
          <cell r="DL118">
            <v>1.3666666666666666E-2</v>
          </cell>
          <cell r="DM118">
            <v>2.1298438982405123</v>
          </cell>
          <cell r="DN118">
            <v>63.776666666666664</v>
          </cell>
          <cell r="DO118">
            <v>1.8566666666666667</v>
          </cell>
          <cell r="DP118">
            <v>14.744866999999999</v>
          </cell>
          <cell r="DQ118">
            <v>61.962937062937065</v>
          </cell>
          <cell r="DR118">
            <v>0.47</v>
          </cell>
          <cell r="DS118">
            <v>5.9666666666666659</v>
          </cell>
          <cell r="DT118">
            <v>2.15</v>
          </cell>
          <cell r="DU118">
            <v>7.9666666666666663E-2</v>
          </cell>
          <cell r="DV118">
            <v>0.04</v>
          </cell>
          <cell r="DW118">
            <v>7.2333333333333347E-2</v>
          </cell>
          <cell r="DX118">
            <v>98.313333333333333</v>
          </cell>
          <cell r="DY118">
            <v>61.300466200466211</v>
          </cell>
          <cell r="DZ118" t="e">
            <v>#DIV/0!</v>
          </cell>
          <cell r="EA118">
            <v>5.5433333333333339</v>
          </cell>
          <cell r="EB118">
            <v>3.6133333333333333</v>
          </cell>
          <cell r="EC118">
            <v>1.8766666666666667</v>
          </cell>
          <cell r="ED118">
            <v>0.37233333333333335</v>
          </cell>
          <cell r="EE118">
            <v>5.5333333333333339E-2</v>
          </cell>
          <cell r="EF118">
            <v>2.6615384615384619</v>
          </cell>
          <cell r="EG118">
            <v>1.0077777777478332</v>
          </cell>
          <cell r="EH118">
            <v>13</v>
          </cell>
          <cell r="EI118">
            <v>37.356727672384089</v>
          </cell>
          <cell r="EJ118">
            <v>50</v>
          </cell>
          <cell r="EK118">
            <v>1.4324910667057309</v>
          </cell>
          <cell r="EL118">
            <v>1.4561693350453031</v>
          </cell>
          <cell r="EM118">
            <v>17.554930555555554</v>
          </cell>
          <cell r="EN118">
            <v>25.427083333333332</v>
          </cell>
          <cell r="EO118">
            <v>18.863020833333334</v>
          </cell>
          <cell r="EP118">
            <v>9.5612847222222221</v>
          </cell>
          <cell r="EQ118">
            <v>12.300034722222222</v>
          </cell>
          <cell r="ER118">
            <v>18.322604166666668</v>
          </cell>
          <cell r="ES118">
            <v>20.969756944444445</v>
          </cell>
          <cell r="ET118">
            <v>8.8550347222222214</v>
          </cell>
          <cell r="EU118">
            <v>3686221.2857643054</v>
          </cell>
          <cell r="EV118">
            <v>2229403.7628165088</v>
          </cell>
          <cell r="EW118">
            <v>345948.24971158552</v>
          </cell>
          <cell r="EX118">
            <v>693971.93760287191</v>
          </cell>
          <cell r="EY118">
            <v>0</v>
          </cell>
          <cell r="EZ118">
            <v>338746.25</v>
          </cell>
          <cell r="FA118">
            <v>1016238.75</v>
          </cell>
          <cell r="FB118">
            <v>0</v>
          </cell>
          <cell r="FC118">
            <v>164207</v>
          </cell>
          <cell r="FD118">
            <v>1660349.4653316538</v>
          </cell>
          <cell r="FF118">
            <v>764572.99999999942</v>
          </cell>
          <cell r="FG118">
            <v>0</v>
          </cell>
          <cell r="FH118">
            <v>2.375</v>
          </cell>
          <cell r="FI118">
            <v>2.375</v>
          </cell>
          <cell r="FJ118">
            <v>3.5</v>
          </cell>
          <cell r="FK118">
            <v>3.5</v>
          </cell>
          <cell r="FL118">
            <v>3.5</v>
          </cell>
          <cell r="FM118">
            <v>1.34</v>
          </cell>
          <cell r="FN118">
            <v>256809.83729166642</v>
          </cell>
          <cell r="FO118">
            <v>195059.9</v>
          </cell>
          <cell r="FP118">
            <v>96074.41</v>
          </cell>
          <cell r="FQ118">
            <v>2814.78</v>
          </cell>
          <cell r="FR118">
            <v>23.366604166666665</v>
          </cell>
          <cell r="FS118">
            <v>0.10000000000000085</v>
          </cell>
          <cell r="FT118">
            <v>1.5436666666666672</v>
          </cell>
          <cell r="FU118">
            <v>46.008270833333341</v>
          </cell>
          <cell r="FV118">
            <v>224841.1904166665</v>
          </cell>
          <cell r="FW118">
            <v>8825.6498541666751</v>
          </cell>
          <cell r="FX118">
            <v>25</v>
          </cell>
          <cell r="FY118">
            <v>50</v>
          </cell>
          <cell r="GA118">
            <v>0</v>
          </cell>
          <cell r="GB118">
            <v>71.018541666666707</v>
          </cell>
          <cell r="GC118">
            <v>10.20729166666667</v>
          </cell>
          <cell r="GD118">
            <v>4938.1237847222192</v>
          </cell>
          <cell r="GE118">
            <v>198.36631944444446</v>
          </cell>
          <cell r="GF118">
            <v>1148969.444166668</v>
          </cell>
          <cell r="GG118">
            <v>1689.4710416666671</v>
          </cell>
          <cell r="GH118" t="str">
            <v xml:space="preserve"> </v>
          </cell>
          <cell r="GI118">
            <v>57.732955953348686</v>
          </cell>
          <cell r="GJ118">
            <v>1451.1999999568798</v>
          </cell>
          <cell r="GK118">
            <v>99.999998421067687</v>
          </cell>
          <cell r="GL118">
            <v>2.9013677154582758</v>
          </cell>
          <cell r="GM118">
            <v>18.467112670296558</v>
          </cell>
          <cell r="GN118">
            <v>534.19670024815332</v>
          </cell>
          <cell r="GO118">
            <v>63.887762725187116</v>
          </cell>
          <cell r="GP118">
            <v>30.137656056202079</v>
          </cell>
          <cell r="GQ118">
            <v>5.9745812186108109</v>
          </cell>
          <cell r="GR118">
            <v>76.349723807042466</v>
          </cell>
          <cell r="GS118">
            <v>22.545589087041019</v>
          </cell>
          <cell r="GT118">
            <v>1.1046871059165237</v>
          </cell>
          <cell r="GU118">
            <v>0.71609953703703699</v>
          </cell>
          <cell r="GV118">
            <v>8</v>
          </cell>
          <cell r="GW118">
            <v>1.34</v>
          </cell>
          <cell r="GX118">
            <v>10.99</v>
          </cell>
          <cell r="GY118">
            <v>27.49</v>
          </cell>
          <cell r="GZ118">
            <v>67.466666666666654</v>
          </cell>
          <cell r="HA118">
            <v>62.458819444444401</v>
          </cell>
          <cell r="HB118">
            <v>134.82552083333331</v>
          </cell>
          <cell r="HC118">
            <v>94.353402777777731</v>
          </cell>
          <cell r="HD118">
            <v>16.365416666666675</v>
          </cell>
          <cell r="HE118">
            <v>47.90560742361108</v>
          </cell>
          <cell r="HF118">
            <v>4790.5607423611082</v>
          </cell>
          <cell r="HG118">
            <v>10.760477628241174</v>
          </cell>
          <cell r="HH118">
            <v>0.10961211071234236</v>
          </cell>
          <cell r="HI118">
            <v>386317.29449999973</v>
          </cell>
          <cell r="HJ118">
            <v>8.5486821399537831E-3</v>
          </cell>
          <cell r="HL118">
            <v>148.28707060593271</v>
          </cell>
          <cell r="HM118">
            <v>0.95420641958996677</v>
          </cell>
          <cell r="HN118">
            <v>193.95812736503626</v>
          </cell>
          <cell r="HO118">
            <v>1.6866666666666674</v>
          </cell>
          <cell r="HP118">
            <v>436.13136495886431</v>
          </cell>
          <cell r="HQ118">
            <v>16.481718749999999</v>
          </cell>
          <cell r="HR118">
            <v>199.41582971067336</v>
          </cell>
          <cell r="HS118">
            <v>5.4097628506674491</v>
          </cell>
          <cell r="HT118">
            <v>176.74165279063104</v>
          </cell>
          <cell r="HU118">
            <v>68.634587235448862</v>
          </cell>
          <cell r="HV118">
            <v>16096.553937499983</v>
          </cell>
          <cell r="HW118">
            <v>157.99854166666677</v>
          </cell>
          <cell r="HX118">
            <v>478.19653645833347</v>
          </cell>
          <cell r="HY118">
            <v>869.02295609659802</v>
          </cell>
          <cell r="HZ118">
            <v>1453.0238528202774</v>
          </cell>
          <cell r="IA118">
            <v>45.985174999812877</v>
          </cell>
          <cell r="IB118">
            <v>17.893061874401045</v>
          </cell>
          <cell r="IC118">
            <v>844.82483647217464</v>
          </cell>
          <cell r="ID118">
            <v>766.35898658061569</v>
          </cell>
          <cell r="IE118">
            <v>1.0195493244965586</v>
          </cell>
          <cell r="IF118">
            <v>1894</v>
          </cell>
          <cell r="IG118">
            <v>230</v>
          </cell>
          <cell r="IH118">
            <v>933</v>
          </cell>
          <cell r="II118">
            <v>14.898520224853611</v>
          </cell>
          <cell r="IJ118">
            <v>86.76</v>
          </cell>
          <cell r="IK118">
            <v>61.52000000000001</v>
          </cell>
          <cell r="IL118">
            <v>187.9</v>
          </cell>
          <cell r="IM118">
            <v>45.560636070703552</v>
          </cell>
          <cell r="IN118">
            <v>1235.3440000000001</v>
          </cell>
          <cell r="IO118">
            <v>25.100632182473522</v>
          </cell>
          <cell r="IP118">
            <v>0.66646241373590598</v>
          </cell>
          <cell r="IQ118">
            <v>0</v>
          </cell>
          <cell r="IR118">
            <v>3686.2212857643053</v>
          </cell>
          <cell r="IS118">
            <v>0</v>
          </cell>
          <cell r="IU118">
            <v>164.20699999999999</v>
          </cell>
          <cell r="IV118">
            <v>189.46</v>
          </cell>
        </row>
        <row r="119">
          <cell r="A119">
            <v>45039</v>
          </cell>
          <cell r="B119">
            <v>2484.3479479166672</v>
          </cell>
          <cell r="C119">
            <v>3.0815624999999884</v>
          </cell>
          <cell r="D119">
            <v>1106.729052083333</v>
          </cell>
          <cell r="E119">
            <v>1.3987187499999918</v>
          </cell>
          <cell r="F119">
            <v>161.17604166666666</v>
          </cell>
          <cell r="G119">
            <v>171.32604166666655</v>
          </cell>
          <cell r="H119">
            <v>162.62979166666673</v>
          </cell>
          <cell r="I119">
            <v>160.46</v>
          </cell>
          <cell r="J119">
            <v>330.37166666666639</v>
          </cell>
          <cell r="K119">
            <v>531.38354166666727</v>
          </cell>
          <cell r="L119">
            <v>783.65916666666601</v>
          </cell>
          <cell r="M119">
            <v>494.19833333333332</v>
          </cell>
          <cell r="N119">
            <v>284.885625</v>
          </cell>
          <cell r="O119">
            <v>443.8406249999997</v>
          </cell>
          <cell r="P119">
            <v>656.42979166666555</v>
          </cell>
          <cell r="Q119">
            <v>432.67166666666651</v>
          </cell>
          <cell r="R119">
            <v>821.18641249999973</v>
          </cell>
          <cell r="S119">
            <v>0.72477083333333259</v>
          </cell>
          <cell r="T119">
            <v>0.46205208333333331</v>
          </cell>
          <cell r="U119">
            <v>0.50112500000000026</v>
          </cell>
          <cell r="V119">
            <v>1.6864375</v>
          </cell>
          <cell r="W119">
            <v>2.6851041666666657</v>
          </cell>
          <cell r="X119">
            <v>6.9224633746670818</v>
          </cell>
          <cell r="Y119">
            <v>23.756562500000001</v>
          </cell>
          <cell r="Z119">
            <v>19.80554166666667</v>
          </cell>
          <cell r="AA119">
            <v>4.2050208333333323</v>
          </cell>
          <cell r="AB119">
            <v>28.200954953135131</v>
          </cell>
          <cell r="AC119">
            <v>4.989364138140532</v>
          </cell>
          <cell r="AD119">
            <v>56.82840835233192</v>
          </cell>
          <cell r="AE119">
            <v>9.9812725563924261</v>
          </cell>
          <cell r="AF119">
            <v>49.688503421605454</v>
          </cell>
          <cell r="AG119">
            <v>2159.8967708333334</v>
          </cell>
          <cell r="AH119">
            <v>4167.7045139168922</v>
          </cell>
          <cell r="AI119">
            <v>0</v>
          </cell>
          <cell r="AJ119">
            <v>64632</v>
          </cell>
          <cell r="AK119">
            <v>0</v>
          </cell>
          <cell r="AL119">
            <v>0</v>
          </cell>
          <cell r="AM119">
            <v>142455</v>
          </cell>
          <cell r="AN119">
            <v>11793</v>
          </cell>
          <cell r="AO119">
            <v>405.43615653651528</v>
          </cell>
          <cell r="AP119">
            <v>0</v>
          </cell>
          <cell r="AQ119">
            <v>15.50781726107966</v>
          </cell>
          <cell r="AR119">
            <v>0</v>
          </cell>
          <cell r="AS119">
            <v>0</v>
          </cell>
          <cell r="AT119">
            <v>34.180686160525795</v>
          </cell>
          <cell r="AU119">
            <v>2.8296151899974076</v>
          </cell>
          <cell r="AV119">
            <v>161</v>
          </cell>
          <cell r="AW119">
            <v>405.43615653651528</v>
          </cell>
          <cell r="AX119">
            <v>3.3071254085304318</v>
          </cell>
          <cell r="AZ119">
            <v>0</v>
          </cell>
          <cell r="BA119">
            <v>4.3657995944216452</v>
          </cell>
          <cell r="BB119">
            <v>-1.0586741858912134</v>
          </cell>
          <cell r="BC119">
            <v>0.99619271593131409</v>
          </cell>
          <cell r="BD119">
            <v>75.265979381949151</v>
          </cell>
          <cell r="BE119">
            <v>132.0119153377268</v>
          </cell>
          <cell r="BF119">
            <v>79.036588395099471</v>
          </cell>
          <cell r="BG119">
            <v>1459</v>
          </cell>
          <cell r="BH119">
            <v>4.6537643034376428</v>
          </cell>
          <cell r="BI119">
            <v>0.5568941967189418</v>
          </cell>
          <cell r="BJ119">
            <v>6.4095842065958419E-2</v>
          </cell>
          <cell r="BK119">
            <v>0.35798697935486978</v>
          </cell>
          <cell r="BL119">
            <v>0.13430774975307752</v>
          </cell>
          <cell r="BM119">
            <v>3.6280937582809376E-2</v>
          </cell>
          <cell r="BN119">
            <v>34.978061477680612</v>
          </cell>
          <cell r="BO119">
            <v>6.8880226927802264</v>
          </cell>
          <cell r="BP119">
            <v>35.112369251523688</v>
          </cell>
          <cell r="BQ119">
            <v>19.03304666233047</v>
          </cell>
          <cell r="BR119">
            <v>0.44006504300065041</v>
          </cell>
          <cell r="BS119">
            <v>0.48426898894268994</v>
          </cell>
          <cell r="BT119">
            <v>0.3833834405338345</v>
          </cell>
          <cell r="BU119">
            <v>0.6016790730167908</v>
          </cell>
          <cell r="BV119">
            <v>0.99619271593131409</v>
          </cell>
          <cell r="BW119">
            <v>1.1923818994089976</v>
          </cell>
          <cell r="BX119">
            <v>0.77328149920049949</v>
          </cell>
          <cell r="BY119">
            <v>0.8309925080099253</v>
          </cell>
          <cell r="BZ119">
            <v>4167.7044000000005</v>
          </cell>
          <cell r="CA119">
            <v>530.0089120779212</v>
          </cell>
          <cell r="CB119">
            <v>174.07899027166982</v>
          </cell>
          <cell r="CC119">
            <v>355.92992180625134</v>
          </cell>
          <cell r="CD119">
            <v>2.9403195828033186</v>
          </cell>
          <cell r="CE119">
            <v>2.7451412172621845</v>
          </cell>
          <cell r="CF119">
            <v>0</v>
          </cell>
          <cell r="CG119">
            <v>67.760000000000005</v>
          </cell>
          <cell r="CH119">
            <v>23.55</v>
          </cell>
          <cell r="CI119">
            <v>0</v>
          </cell>
          <cell r="CJ119">
            <v>0</v>
          </cell>
          <cell r="CK119">
            <v>12.41</v>
          </cell>
          <cell r="CL119">
            <v>45.46507117950857</v>
          </cell>
          <cell r="CM119">
            <v>1.1994906728546091</v>
          </cell>
          <cell r="CN119">
            <v>2.8506870041039676</v>
          </cell>
          <cell r="CO119">
            <v>100</v>
          </cell>
          <cell r="CP119">
            <v>2.1003033961742474</v>
          </cell>
          <cell r="CQ119">
            <v>1.0389106746826047</v>
          </cell>
          <cell r="CR119">
            <v>0.1679113376735793</v>
          </cell>
          <cell r="CS119">
            <v>60.542732527636602</v>
          </cell>
          <cell r="CT119">
            <v>17.553912073962415</v>
          </cell>
          <cell r="CU119">
            <v>0.93994379350045176</v>
          </cell>
          <cell r="CV119">
            <v>2159.8967708333334</v>
          </cell>
          <cell r="CW119">
            <v>12.41</v>
          </cell>
          <cell r="CX119">
            <v>67.760000000000005</v>
          </cell>
          <cell r="CY119">
            <v>23.55</v>
          </cell>
          <cell r="CZ119">
            <v>44.364819999999995</v>
          </cell>
          <cell r="DA119">
            <v>0.54</v>
          </cell>
          <cell r="DB119" t="e">
            <v>#DIV/0!</v>
          </cell>
          <cell r="DC119">
            <v>1.78</v>
          </cell>
          <cell r="DD119">
            <v>2</v>
          </cell>
          <cell r="DE119">
            <v>51.566666666666663</v>
          </cell>
          <cell r="DF119">
            <v>9.4166666666666661</v>
          </cell>
          <cell r="DG119">
            <v>6.7866666666666662</v>
          </cell>
          <cell r="DH119">
            <v>3.6366666666666667</v>
          </cell>
          <cell r="DI119">
            <v>13.53</v>
          </cell>
          <cell r="DJ119">
            <v>2.0966666666666667</v>
          </cell>
          <cell r="DK119">
            <v>6.0333333333333329E-2</v>
          </cell>
          <cell r="DL119">
            <v>1.4E-2</v>
          </cell>
          <cell r="DM119">
            <v>1.9966666666666668</v>
          </cell>
          <cell r="DN119">
            <v>61.74666666666667</v>
          </cell>
          <cell r="DO119">
            <v>1.8966666666666665</v>
          </cell>
          <cell r="DP119">
            <v>14.836666666666666</v>
          </cell>
          <cell r="DQ119">
            <v>60.283333333333331</v>
          </cell>
          <cell r="DR119">
            <v>0.55000000000000004</v>
          </cell>
          <cell r="DS119">
            <v>8.6166666666666671</v>
          </cell>
          <cell r="DT119">
            <v>2.1066666666666669</v>
          </cell>
          <cell r="DU119">
            <v>4.3333333333333335E-2</v>
          </cell>
          <cell r="DV119">
            <v>2.9666666666666664E-2</v>
          </cell>
          <cell r="DW119">
            <v>8.8666666666666671E-2</v>
          </cell>
          <cell r="DX119">
            <v>98.473333333333329</v>
          </cell>
          <cell r="DY119">
            <v>61.169230769230779</v>
          </cell>
          <cell r="DZ119" t="e">
            <v>#DIV/0!</v>
          </cell>
          <cell r="EA119">
            <v>5.9266666666666667</v>
          </cell>
          <cell r="EB119">
            <v>3.75</v>
          </cell>
          <cell r="EC119">
            <v>1.8866666666666667</v>
          </cell>
          <cell r="ED119">
            <v>0.34899999999999998</v>
          </cell>
          <cell r="EE119">
            <v>5.4333333333333338E-2</v>
          </cell>
          <cell r="EF119">
            <v>2.6181818181818182</v>
          </cell>
          <cell r="EG119">
            <v>0.84201388888322981</v>
          </cell>
          <cell r="EH119">
            <v>11</v>
          </cell>
          <cell r="EI119">
            <v>40.575202353074516</v>
          </cell>
          <cell r="EJ119">
            <v>50</v>
          </cell>
          <cell r="EK119">
            <v>1.3997744810515222</v>
          </cell>
          <cell r="EL119">
            <v>1.4752912793576276</v>
          </cell>
          <cell r="EM119">
            <v>31.598784722222224</v>
          </cell>
          <cell r="EN119">
            <v>35.753923611111112</v>
          </cell>
          <cell r="EO119">
            <v>28.704895833333332</v>
          </cell>
          <cell r="EP119">
            <v>20.725312500000001</v>
          </cell>
          <cell r="EQ119">
            <v>26.380277777777778</v>
          </cell>
          <cell r="ER119">
            <v>31.465104166666666</v>
          </cell>
          <cell r="ES119">
            <v>33.091006944444445</v>
          </cell>
          <cell r="ET119">
            <v>12.041631944444445</v>
          </cell>
          <cell r="EU119">
            <v>3910181.0226947316</v>
          </cell>
          <cell r="EV119">
            <v>1940417.5143520995</v>
          </cell>
          <cell r="EW119">
            <v>343302.18871016847</v>
          </cell>
          <cell r="EX119">
            <v>686779.4411973512</v>
          </cell>
          <cell r="EY119">
            <v>0</v>
          </cell>
          <cell r="EZ119">
            <v>335881.75</v>
          </cell>
          <cell r="FA119">
            <v>1007645.25</v>
          </cell>
          <cell r="FB119">
            <v>0</v>
          </cell>
          <cell r="FC119">
            <v>173798</v>
          </cell>
          <cell r="FD119">
            <v>1689738.0535163237</v>
          </cell>
          <cell r="FF119">
            <v>735363.66666666651</v>
          </cell>
          <cell r="FG119">
            <v>0</v>
          </cell>
          <cell r="FH119">
            <v>2.7</v>
          </cell>
          <cell r="FI119">
            <v>2</v>
          </cell>
          <cell r="FJ119">
            <v>2.7</v>
          </cell>
          <cell r="FK119">
            <v>2.7</v>
          </cell>
          <cell r="FL119">
            <v>2.7</v>
          </cell>
          <cell r="FM119">
            <v>1.34</v>
          </cell>
          <cell r="FN119">
            <v>251811.72</v>
          </cell>
          <cell r="FO119">
            <v>199998.1</v>
          </cell>
          <cell r="FP119">
            <v>96074.41</v>
          </cell>
          <cell r="FQ119">
            <v>2806.7</v>
          </cell>
          <cell r="FR119">
            <v>23.124479166666681</v>
          </cell>
          <cell r="FS119">
            <v>0.10018750000000082</v>
          </cell>
          <cell r="FT119">
            <v>1.5136249999999989</v>
          </cell>
          <cell r="FU119">
            <v>49.554562499999996</v>
          </cell>
          <cell r="FV119">
            <v>218916.64770833313</v>
          </cell>
          <cell r="FW119">
            <v>7893.2236250000033</v>
          </cell>
          <cell r="FX119">
            <v>25</v>
          </cell>
          <cell r="FY119">
            <v>50</v>
          </cell>
          <cell r="GA119">
            <v>0</v>
          </cell>
          <cell r="GB119">
            <v>74.292854166666629</v>
          </cell>
          <cell r="GC119">
            <v>10.56725694444444</v>
          </cell>
          <cell r="GD119">
            <v>4576.8761805555569</v>
          </cell>
          <cell r="GE119">
            <v>194.28503472222243</v>
          </cell>
          <cell r="GF119">
            <v>1135747.541666667</v>
          </cell>
          <cell r="GG119">
            <v>1579.2660833333323</v>
          </cell>
          <cell r="GH119" t="str">
            <v xml:space="preserve"> </v>
          </cell>
          <cell r="GI119">
            <v>57.249156131716049</v>
          </cell>
          <cell r="GJ119">
            <v>1212.4999999918509</v>
          </cell>
          <cell r="GK119">
            <v>99.999997266675422</v>
          </cell>
          <cell r="GL119">
            <v>2.8506870041039676</v>
          </cell>
          <cell r="GM119">
            <v>18.013473575084021</v>
          </cell>
          <cell r="GN119">
            <v>537.20749247711456</v>
          </cell>
          <cell r="GO119">
            <v>63.508429125690377</v>
          </cell>
          <cell r="GP119">
            <v>31.414311413858947</v>
          </cell>
          <cell r="GQ119">
            <v>5.0772594604506738</v>
          </cell>
          <cell r="GR119">
            <v>76.600893025628679</v>
          </cell>
          <cell r="GS119">
            <v>22.209855499090363</v>
          </cell>
          <cell r="GT119">
            <v>1.1892514752809491</v>
          </cell>
          <cell r="GU119">
            <v>0.63375000000000004</v>
          </cell>
          <cell r="GV119">
            <v>5</v>
          </cell>
          <cell r="GW119">
            <v>1.34</v>
          </cell>
          <cell r="GX119">
            <v>10.85</v>
          </cell>
          <cell r="GY119">
            <v>25.65</v>
          </cell>
          <cell r="GZ119">
            <v>68.599999999999994</v>
          </cell>
          <cell r="HA119">
            <v>66.732395833333371</v>
          </cell>
          <cell r="HB119">
            <v>135.5395833333333</v>
          </cell>
          <cell r="HC119">
            <v>106.12506944444443</v>
          </cell>
          <cell r="HD119">
            <v>18.7184375</v>
          </cell>
          <cell r="HE119">
            <v>51.915022996527753</v>
          </cell>
          <cell r="HF119">
            <v>5191.502299652775</v>
          </cell>
          <cell r="HG119">
            <v>15.868207208125309</v>
          </cell>
          <cell r="HH119">
            <v>0.15153007502262925</v>
          </cell>
          <cell r="HI119">
            <v>343586.14649999992</v>
          </cell>
          <cell r="HJ119">
            <v>1.4947027676552826E-2</v>
          </cell>
          <cell r="HL119">
            <v>147.15286444974646</v>
          </cell>
          <cell r="HM119">
            <v>1.6712442135400329</v>
          </cell>
          <cell r="HN119">
            <v>168.81632374863261</v>
          </cell>
          <cell r="HO119">
            <v>1.5266666666666708</v>
          </cell>
          <cell r="HP119">
            <v>439.98551471684038</v>
          </cell>
          <cell r="HQ119">
            <v>27.470117187500001</v>
          </cell>
          <cell r="HR119">
            <v>193.25020840940422</v>
          </cell>
          <cell r="HS119">
            <v>4.9422317608258544</v>
          </cell>
          <cell r="HT119">
            <v>173.65435474653717</v>
          </cell>
          <cell r="HU119">
            <v>67.923241437100671</v>
          </cell>
          <cell r="HV119">
            <v>14316.089437499984</v>
          </cell>
          <cell r="HW119">
            <v>163.89796874999999</v>
          </cell>
          <cell r="HX119">
            <v>494.68005208333312</v>
          </cell>
          <cell r="HY119">
            <v>938.20975302778004</v>
          </cell>
          <cell r="HZ119">
            <v>1450.0743178455843</v>
          </cell>
          <cell r="IA119">
            <v>47.987591090530017</v>
          </cell>
          <cell r="IB119">
            <v>18.211172036442864</v>
          </cell>
          <cell r="IC119">
            <v>858.37684342881369</v>
          </cell>
          <cell r="ID119">
            <v>757.41550584738661</v>
          </cell>
          <cell r="IE119">
            <v>0.98506251355062524</v>
          </cell>
          <cell r="IF119">
            <v>1472</v>
          </cell>
          <cell r="IG119">
            <v>300</v>
          </cell>
          <cell r="IH119">
            <v>952</v>
          </cell>
          <cell r="II119">
            <v>13.702815106890982</v>
          </cell>
          <cell r="IJ119">
            <v>86.69</v>
          </cell>
          <cell r="IK119">
            <v>63.500000000000007</v>
          </cell>
          <cell r="IL119">
            <v>342.4</v>
          </cell>
          <cell r="IM119">
            <v>54.376476874157404</v>
          </cell>
          <cell r="IN119">
            <v>1311.556</v>
          </cell>
          <cell r="IO119">
            <v>25.117235783795905</v>
          </cell>
          <cell r="IP119">
            <v>0.58161514525838243</v>
          </cell>
          <cell r="IQ119">
            <v>0</v>
          </cell>
          <cell r="IR119">
            <v>3910.1810226947314</v>
          </cell>
          <cell r="IS119">
            <v>0</v>
          </cell>
          <cell r="IU119">
            <v>173.798</v>
          </cell>
          <cell r="IV119">
            <v>200.6</v>
          </cell>
        </row>
        <row r="120">
          <cell r="A120">
            <v>45040</v>
          </cell>
          <cell r="B120">
            <v>1705.6803782986103</v>
          </cell>
          <cell r="C120">
            <v>3.0755208333333197</v>
          </cell>
          <cell r="D120">
            <v>1107.5012083333331</v>
          </cell>
          <cell r="E120">
            <v>1.3988749999999914</v>
          </cell>
          <cell r="F120">
            <v>165.58791666666647</v>
          </cell>
          <cell r="G120">
            <v>175.37458333333336</v>
          </cell>
          <cell r="H120">
            <v>164.12208333333331</v>
          </cell>
          <cell r="I120">
            <v>159.6525</v>
          </cell>
          <cell r="J120">
            <v>350.64499999999998</v>
          </cell>
          <cell r="K120">
            <v>469.32145833333311</v>
          </cell>
          <cell r="L120">
            <v>737.13083333333395</v>
          </cell>
          <cell r="M120">
            <v>524.72791666666626</v>
          </cell>
          <cell r="N120">
            <v>301.47291666666644</v>
          </cell>
          <cell r="O120">
            <v>450.31</v>
          </cell>
          <cell r="P120">
            <v>656.63645833333328</v>
          </cell>
          <cell r="Q120">
            <v>426.03375</v>
          </cell>
          <cell r="R120">
            <v>876.72536250000053</v>
          </cell>
          <cell r="S120">
            <v>0.73989583333333364</v>
          </cell>
          <cell r="T120">
            <v>0.49583333333333235</v>
          </cell>
          <cell r="U120">
            <v>0.44602083333333337</v>
          </cell>
          <cell r="V120">
            <v>1.6800833333333309</v>
          </cell>
          <cell r="W120">
            <v>4.2699305555555576</v>
          </cell>
          <cell r="X120">
            <v>10.124758346797353</v>
          </cell>
          <cell r="Y120">
            <v>24.942041666666682</v>
          </cell>
          <cell r="Z120">
            <v>20.65993749999998</v>
          </cell>
          <cell r="AA120">
            <v>4.9792291666666673</v>
          </cell>
          <cell r="AB120">
            <v>25.801679226961298</v>
          </cell>
          <cell r="AC120">
            <v>5.5723510901572144</v>
          </cell>
          <cell r="AD120">
            <v>58.599692687943026</v>
          </cell>
          <cell r="AE120">
            <v>10.026276994938451</v>
          </cell>
          <cell r="AF120">
            <v>62.247373725388059</v>
          </cell>
          <cell r="AG120">
            <v>2115.428611111111</v>
          </cell>
          <cell r="AH120">
            <v>4211.6796952201958</v>
          </cell>
          <cell r="AI120">
            <v>0</v>
          </cell>
          <cell r="AJ120">
            <v>114116</v>
          </cell>
          <cell r="AK120">
            <v>0</v>
          </cell>
          <cell r="AL120">
            <v>0</v>
          </cell>
          <cell r="AM120">
            <v>148050</v>
          </cell>
          <cell r="AN120">
            <v>9862</v>
          </cell>
          <cell r="AO120">
            <v>410.66972197583436</v>
          </cell>
          <cell r="AP120">
            <v>0</v>
          </cell>
          <cell r="AQ120">
            <v>27.095127896242776</v>
          </cell>
          <cell r="AR120">
            <v>0</v>
          </cell>
          <cell r="AS120">
            <v>0</v>
          </cell>
          <cell r="AT120">
            <v>35.152245829145279</v>
          </cell>
          <cell r="AU120">
            <v>2.3415835755962902</v>
          </cell>
          <cell r="AV120">
            <v>165</v>
          </cell>
          <cell r="AW120">
            <v>410.66972197583436</v>
          </cell>
          <cell r="AX120">
            <v>3.4876623952271562</v>
          </cell>
          <cell r="AZ120">
            <v>0</v>
          </cell>
          <cell r="BA120">
            <v>4.3994189419559522</v>
          </cell>
          <cell r="BB120">
            <v>-0.91175654672879602</v>
          </cell>
          <cell r="BC120">
            <v>1.0230601083178907</v>
          </cell>
          <cell r="BD120">
            <v>70.056189959587911</v>
          </cell>
          <cell r="BE120">
            <v>126.1423395789836</v>
          </cell>
          <cell r="BF120">
            <v>78.006686544163216</v>
          </cell>
          <cell r="BG120">
            <v>1463.643</v>
          </cell>
          <cell r="BH120">
            <v>4.6616858566354384</v>
          </cell>
          <cell r="BI120">
            <v>0.55220779994755531</v>
          </cell>
          <cell r="BJ120">
            <v>4.6646427805192021E-2</v>
          </cell>
          <cell r="BK120">
            <v>0.21332358339888915</v>
          </cell>
          <cell r="BL120">
            <v>0.12337710076521492</v>
          </cell>
          <cell r="BM120">
            <v>4.0883990083196264E-2</v>
          </cell>
          <cell r="BN120">
            <v>35.600184509761846</v>
          </cell>
          <cell r="BO120">
            <v>7.0857190874633487</v>
          </cell>
          <cell r="BP120">
            <v>34.799743259672454</v>
          </cell>
          <cell r="BQ120">
            <v>19.025077117452145</v>
          </cell>
          <cell r="BR120">
            <v>0.47827314119526088</v>
          </cell>
          <cell r="BS120">
            <v>0.4406639014040859</v>
          </cell>
          <cell r="BT120">
            <v>0.39031919712031271</v>
          </cell>
          <cell r="BU120">
            <v>0.59037617106486451</v>
          </cell>
          <cell r="BV120">
            <v>1.0230601083178907</v>
          </cell>
          <cell r="BW120">
            <v>1.2267252913416822</v>
          </cell>
          <cell r="BX120">
            <v>0.79311944677721546</v>
          </cell>
          <cell r="BY120">
            <v>0.79675272354525717</v>
          </cell>
          <cell r="BZ120">
            <v>4211.6795999999995</v>
          </cell>
          <cell r="CA120">
            <v>526.95794445592708</v>
          </cell>
          <cell r="CB120">
            <v>169.24374263526067</v>
          </cell>
          <cell r="CC120">
            <v>357.7142018206664</v>
          </cell>
          <cell r="CD120">
            <v>2.9513833424266749</v>
          </cell>
          <cell r="CE120">
            <v>2.7505872572835877</v>
          </cell>
          <cell r="CF120">
            <v>0</v>
          </cell>
          <cell r="CG120">
            <v>67.92</v>
          </cell>
          <cell r="CH120">
            <v>23.15</v>
          </cell>
          <cell r="CI120">
            <v>0</v>
          </cell>
          <cell r="CJ120">
            <v>0</v>
          </cell>
          <cell r="CK120">
            <v>12.71</v>
          </cell>
          <cell r="CL120">
            <v>45.304914123336161</v>
          </cell>
          <cell r="CM120">
            <v>1.2072660755467777</v>
          </cell>
          <cell r="CN120">
            <v>2.8807658002735974</v>
          </cell>
          <cell r="CO120">
            <v>100</v>
          </cell>
          <cell r="CP120">
            <v>2.204359003049432</v>
          </cell>
          <cell r="CQ120">
            <v>1.038316374392162</v>
          </cell>
          <cell r="CR120">
            <v>0.24498701778556189</v>
          </cell>
          <cell r="CS120">
            <v>59.722845767835203</v>
          </cell>
          <cell r="CT120">
            <v>17.379051353731438</v>
          </cell>
          <cell r="CU120">
            <v>0.90478942259657502</v>
          </cell>
          <cell r="CV120">
            <v>2115.428611111111</v>
          </cell>
          <cell r="CW120">
            <v>12.71</v>
          </cell>
          <cell r="CX120">
            <v>67.92</v>
          </cell>
          <cell r="CY120">
            <v>23.15</v>
          </cell>
          <cell r="CZ120">
            <v>43.802439999999997</v>
          </cell>
          <cell r="DA120">
            <v>0.56000000000000005</v>
          </cell>
          <cell r="DB120" t="e">
            <v>#DIV/0!</v>
          </cell>
          <cell r="DC120">
            <v>1.885</v>
          </cell>
          <cell r="DD120">
            <v>2.3250000000000002</v>
          </cell>
          <cell r="DE120">
            <v>52.501705787752293</v>
          </cell>
          <cell r="DF120">
            <v>9.8633333333333333</v>
          </cell>
          <cell r="DG120">
            <v>6.2433333333333332</v>
          </cell>
          <cell r="DH120">
            <v>3.4233333333333333</v>
          </cell>
          <cell r="DI120">
            <v>13.366666666666667</v>
          </cell>
          <cell r="DJ120">
            <v>2.0833333333333335</v>
          </cell>
          <cell r="DK120">
            <v>5.6333333333333339E-2</v>
          </cell>
          <cell r="DL120">
            <v>1.2666666666666666E-2</v>
          </cell>
          <cell r="DM120">
            <v>2.1419150808449756</v>
          </cell>
          <cell r="DN120">
            <v>60.42</v>
          </cell>
          <cell r="DO120">
            <v>1.7633333333333334</v>
          </cell>
          <cell r="DP120">
            <v>13.901474</v>
          </cell>
          <cell r="DQ120">
            <v>57.254312354312354</v>
          </cell>
          <cell r="DR120">
            <v>0.49333333333333335</v>
          </cell>
          <cell r="DS120">
            <v>11.79</v>
          </cell>
          <cell r="DT120">
            <v>3.0266666666666668</v>
          </cell>
          <cell r="DU120">
            <v>0.05</v>
          </cell>
          <cell r="DV120">
            <v>3.6999999999999998E-2</v>
          </cell>
          <cell r="DW120">
            <v>6.6000000000000003E-2</v>
          </cell>
          <cell r="DX120">
            <v>97.99</v>
          </cell>
          <cell r="DY120">
            <v>60.75268065268066</v>
          </cell>
          <cell r="DZ120" t="e">
            <v>#DIV/0!</v>
          </cell>
          <cell r="EA120">
            <v>6.4233333333333329</v>
          </cell>
          <cell r="EB120">
            <v>3.8633333333333333</v>
          </cell>
          <cell r="EC120">
            <v>1.8666666666666665</v>
          </cell>
          <cell r="ED120">
            <v>0.35499999999999998</v>
          </cell>
          <cell r="EE120">
            <v>5.2666666666666667E-2</v>
          </cell>
          <cell r="EF120">
            <v>4.9000000000000004</v>
          </cell>
          <cell r="EG120">
            <v>0.9578124999825377</v>
          </cell>
          <cell r="EH120">
            <v>11</v>
          </cell>
          <cell r="EI120">
            <v>38.713354243211391</v>
          </cell>
          <cell r="EJ120">
            <v>50</v>
          </cell>
          <cell r="EK120">
            <v>1.4614856851037046</v>
          </cell>
          <cell r="EL120">
            <v>1.5350775321996828</v>
          </cell>
          <cell r="EM120">
            <v>41.012777777777778</v>
          </cell>
          <cell r="EN120">
            <v>44.279965277777777</v>
          </cell>
          <cell r="EO120">
            <v>45.376631944444448</v>
          </cell>
          <cell r="EP120">
            <v>29.967569444444443</v>
          </cell>
          <cell r="EQ120">
            <v>20.698645833333334</v>
          </cell>
          <cell r="ER120">
            <v>28.963958333333334</v>
          </cell>
          <cell r="ES120">
            <v>32.780381944444443</v>
          </cell>
          <cell r="ET120">
            <v>15.351701388888889</v>
          </cell>
          <cell r="EU120">
            <v>4082478.9332266301</v>
          </cell>
          <cell r="EV120">
            <v>1797531.8138078472</v>
          </cell>
          <cell r="EW120">
            <v>388210.32825637859</v>
          </cell>
          <cell r="EX120">
            <v>698503.05919697869</v>
          </cell>
          <cell r="EY120">
            <v>0</v>
          </cell>
          <cell r="EZ120">
            <v>343877.5</v>
          </cell>
          <cell r="FA120">
            <v>1031632.5</v>
          </cell>
          <cell r="FB120">
            <v>0</v>
          </cell>
          <cell r="FC120">
            <v>166716</v>
          </cell>
          <cell r="FD120">
            <v>1729609.2903832931</v>
          </cell>
          <cell r="FF120">
            <v>723068</v>
          </cell>
          <cell r="FG120">
            <v>0</v>
          </cell>
          <cell r="FH120">
            <v>2.3250000000000002</v>
          </cell>
          <cell r="FI120">
            <v>2.3250000000000002</v>
          </cell>
          <cell r="FJ120">
            <v>2.2000000000000002</v>
          </cell>
          <cell r="FK120">
            <v>2.2000000000000002</v>
          </cell>
          <cell r="FL120">
            <v>2.2000000000000002</v>
          </cell>
          <cell r="FM120">
            <v>1.42</v>
          </cell>
          <cell r="FN120">
            <v>258883.99708333335</v>
          </cell>
          <cell r="FR120">
            <v>22.860416666666662</v>
          </cell>
          <cell r="FS120">
            <v>0.10308333333333425</v>
          </cell>
          <cell r="FT120">
            <v>1.574979166666669</v>
          </cell>
          <cell r="FU120">
            <v>45.323854166666671</v>
          </cell>
          <cell r="FV120">
            <v>229049.27333333329</v>
          </cell>
          <cell r="FW120">
            <v>10230.834520833328</v>
          </cell>
          <cell r="FX120">
            <v>25</v>
          </cell>
          <cell r="FY120">
            <v>50</v>
          </cell>
          <cell r="GA120">
            <v>0</v>
          </cell>
          <cell r="GB120">
            <v>69.862333333333353</v>
          </cell>
          <cell r="GC120">
            <v>10.349201388888893</v>
          </cell>
          <cell r="GD120">
            <v>4857.2753125000017</v>
          </cell>
          <cell r="GE120">
            <v>198.52048611111107</v>
          </cell>
          <cell r="GF120">
            <v>1137719.2160416672</v>
          </cell>
          <cell r="GG120">
            <v>1800.5040208333346</v>
          </cell>
          <cell r="GH120" t="str">
            <v xml:space="preserve"> </v>
          </cell>
          <cell r="GI120">
            <v>57.289531698707222</v>
          </cell>
          <cell r="GJ120">
            <v>1379.2499999748543</v>
          </cell>
          <cell r="GK120">
            <v>99.999997739139644</v>
          </cell>
          <cell r="GL120">
            <v>2.8807658002735974</v>
          </cell>
          <cell r="GM120">
            <v>41.722652241708843</v>
          </cell>
          <cell r="GN120">
            <v>534.54853363352311</v>
          </cell>
          <cell r="GO120">
            <v>63.204483497774433</v>
          </cell>
          <cell r="GP120">
            <v>29.771126236676217</v>
          </cell>
          <cell r="GQ120">
            <v>7.0243902655493571</v>
          </cell>
          <cell r="GR120">
            <v>76.561187782310583</v>
          </cell>
          <cell r="GS120">
            <v>22.278925209690001</v>
          </cell>
          <cell r="GT120">
            <v>1.1598870079994126</v>
          </cell>
          <cell r="GU120">
            <v>0.67100694444444453</v>
          </cell>
          <cell r="GV120">
            <v>7</v>
          </cell>
          <cell r="GW120">
            <v>1.42</v>
          </cell>
          <cell r="GX120">
            <v>10.33</v>
          </cell>
          <cell r="GY120">
            <v>26.97</v>
          </cell>
          <cell r="GZ120">
            <v>65.733333333333334</v>
          </cell>
          <cell r="HA120">
            <v>63.081736111111191</v>
          </cell>
          <cell r="HB120">
            <v>130.21392361111114</v>
          </cell>
          <cell r="HC120">
            <v>89.245277777777744</v>
          </cell>
          <cell r="HD120">
            <v>19.436354166666657</v>
          </cell>
          <cell r="HE120">
            <v>47.460924270833331</v>
          </cell>
          <cell r="HF120">
            <v>4746.092427083333</v>
          </cell>
          <cell r="HG120">
            <v>19.367263851432671</v>
          </cell>
          <cell r="HH120">
            <v>8.7018806744707841E-2</v>
          </cell>
          <cell r="HI120">
            <v>361061.91099999996</v>
          </cell>
          <cell r="HJ120">
            <v>1.2739880119316102E-2</v>
          </cell>
          <cell r="HL120">
            <v>166.37585496701939</v>
          </cell>
          <cell r="HM120">
            <v>2.0747471998410805</v>
          </cell>
          <cell r="HN120">
            <v>156.38526780128271</v>
          </cell>
          <cell r="HO120">
            <v>2.0100000000000051</v>
          </cell>
          <cell r="HP120">
            <v>437.97368538840777</v>
          </cell>
          <cell r="HQ120">
            <v>32.303953993055558</v>
          </cell>
          <cell r="HR120">
            <v>139.13241343969241</v>
          </cell>
          <cell r="HS120">
            <v>3.408037511407993</v>
          </cell>
          <cell r="HT120">
            <v>175.48665396750815</v>
          </cell>
          <cell r="HU120">
            <v>69.082720140360522</v>
          </cell>
          <cell r="HV120">
            <v>15044.246291666665</v>
          </cell>
          <cell r="HW120">
            <v>166.1842708333333</v>
          </cell>
          <cell r="HX120">
            <v>489.53479166666665</v>
          </cell>
          <cell r="HY120">
            <v>969.32322224308871</v>
          </cell>
          <cell r="HZ120">
            <v>1475.234675858977</v>
          </cell>
          <cell r="IA120">
            <v>0</v>
          </cell>
          <cell r="IB120">
            <v>0</v>
          </cell>
          <cell r="IC120">
            <v>583.18293946652659</v>
          </cell>
          <cell r="ID120">
            <v>729.04315105717308</v>
          </cell>
          <cell r="IE120">
            <v>0.98069536818517722</v>
          </cell>
          <cell r="IF120">
            <v>1866</v>
          </cell>
          <cell r="IG120">
            <v>176</v>
          </cell>
          <cell r="IH120">
            <v>947</v>
          </cell>
          <cell r="II120">
            <v>14.896251049388294</v>
          </cell>
          <cell r="IJ120">
            <v>86.38</v>
          </cell>
          <cell r="IK120">
            <v>62.7</v>
          </cell>
          <cell r="IL120">
            <v>245.74</v>
          </cell>
          <cell r="IM120">
            <v>65.370623391765918</v>
          </cell>
          <cell r="IN120">
            <v>1369.0060000000001</v>
          </cell>
          <cell r="IO120">
            <v>25.112533864964963</v>
          </cell>
          <cell r="IP120">
            <v>0.66790455760215006</v>
          </cell>
          <cell r="IQ120">
            <v>0</v>
          </cell>
          <cell r="IR120">
            <v>4082.47893322663</v>
          </cell>
          <cell r="IS120">
            <v>0</v>
          </cell>
          <cell r="IU120">
            <v>166.71600000000001</v>
          </cell>
          <cell r="IV120">
            <v>264.22000000000003</v>
          </cell>
        </row>
        <row r="121">
          <cell r="A121">
            <v>45041</v>
          </cell>
          <cell r="B121">
            <v>1378.8920954861101</v>
          </cell>
          <cell r="C121">
            <v>3.0951354166666807</v>
          </cell>
          <cell r="D121">
            <v>1131.3031597222218</v>
          </cell>
          <cell r="E121">
            <v>1.398104166666658</v>
          </cell>
          <cell r="F121">
            <v>166.99687499999999</v>
          </cell>
          <cell r="G121">
            <v>175.7285416666667</v>
          </cell>
          <cell r="H121">
            <v>169.34166666666673</v>
          </cell>
          <cell r="I121">
            <v>163.02583333333328</v>
          </cell>
          <cell r="J121">
            <v>376.72250000000003</v>
          </cell>
          <cell r="K121">
            <v>479.90249999999997</v>
          </cell>
          <cell r="L121">
            <v>758.58687499999974</v>
          </cell>
          <cell r="M121">
            <v>526.64270833333319</v>
          </cell>
          <cell r="N121">
            <v>305.84916666666669</v>
          </cell>
          <cell r="O121">
            <v>446.87479166666714</v>
          </cell>
          <cell r="P121">
            <v>652.16916666666646</v>
          </cell>
          <cell r="Q121">
            <v>428.60541666666649</v>
          </cell>
          <cell r="R121">
            <v>874.68010000000027</v>
          </cell>
          <cell r="S121">
            <v>0.74760416666666707</v>
          </cell>
          <cell r="T121">
            <v>0.43125000000000002</v>
          </cell>
          <cell r="U121">
            <v>0.52306250000000043</v>
          </cell>
          <cell r="V121">
            <v>1.7004375000000012</v>
          </cell>
          <cell r="W121">
            <v>4.5413541666666681</v>
          </cell>
          <cell r="X121">
            <v>11.802500860530834</v>
          </cell>
          <cell r="Y121">
            <v>24.797666666666679</v>
          </cell>
          <cell r="Z121">
            <v>20.760770833333325</v>
          </cell>
          <cell r="AA121">
            <v>5.0678333333333301</v>
          </cell>
          <cell r="AB121">
            <v>27.660959562901887</v>
          </cell>
          <cell r="AC121">
            <v>4.6872842712771483</v>
          </cell>
          <cell r="AD121">
            <v>57.63452332157172</v>
          </cell>
          <cell r="AE121">
            <v>10.017232844249243</v>
          </cell>
          <cell r="AF121">
            <v>86.209183486195215</v>
          </cell>
          <cell r="AG121">
            <v>2099.3715277777765</v>
          </cell>
          <cell r="AH121">
            <v>4126.7413239909501</v>
          </cell>
          <cell r="AI121">
            <v>0</v>
          </cell>
          <cell r="AJ121">
            <v>139031</v>
          </cell>
          <cell r="AK121">
            <v>0</v>
          </cell>
          <cell r="AL121">
            <v>0</v>
          </cell>
          <cell r="AM121">
            <v>216732</v>
          </cell>
          <cell r="AN121">
            <v>27533</v>
          </cell>
          <cell r="AO121">
            <v>406.99130185988599</v>
          </cell>
          <cell r="AP121">
            <v>0</v>
          </cell>
          <cell r="AQ121">
            <v>33.690262869576678</v>
          </cell>
          <cell r="AR121">
            <v>0</v>
          </cell>
          <cell r="AS121">
            <v>0</v>
          </cell>
          <cell r="AT121">
            <v>52.518920616618537</v>
          </cell>
          <cell r="AU121">
            <v>6.671850217491456</v>
          </cell>
          <cell r="AV121">
            <v>163</v>
          </cell>
          <cell r="AW121">
            <v>406.99130185988599</v>
          </cell>
          <cell r="AX121">
            <v>3.6418797485787939</v>
          </cell>
          <cell r="AZ121">
            <v>0</v>
          </cell>
          <cell r="BA121">
            <v>4.5177138242122687</v>
          </cell>
          <cell r="BB121">
            <v>-0.87583407563347482</v>
          </cell>
          <cell r="BC121">
            <v>1.019353894660437</v>
          </cell>
          <cell r="BD121">
            <v>70.835936373437974</v>
          </cell>
          <cell r="BE121">
            <v>124.04895647571175</v>
          </cell>
          <cell r="BF121">
            <v>77.893113448986313</v>
          </cell>
          <cell r="BG121">
            <v>1460.067</v>
          </cell>
          <cell r="BH121">
            <v>4.7794922511738811</v>
          </cell>
          <cell r="BI121">
            <v>0.5242738972824369</v>
          </cell>
          <cell r="BJ121">
            <v>4.4939809746247235E-2</v>
          </cell>
          <cell r="BK121">
            <v>0.21776349658175806</v>
          </cell>
          <cell r="BL121">
            <v>0.12792170887769755</v>
          </cell>
          <cell r="BM121">
            <v>4.1312629248473356E-2</v>
          </cell>
          <cell r="BN121">
            <v>35.32590978760674</v>
          </cell>
          <cell r="BO121">
            <v>7.3729219278398164</v>
          </cell>
          <cell r="BP121">
            <v>34.657407001921996</v>
          </cell>
          <cell r="BQ121">
            <v>19.074230104858525</v>
          </cell>
          <cell r="BR121">
            <v>0.45918740724521317</v>
          </cell>
          <cell r="BS121">
            <v>0.47398292095467476</v>
          </cell>
          <cell r="BT121">
            <v>0.38709996837213817</v>
          </cell>
          <cell r="BU121">
            <v>0.6315247062258228</v>
          </cell>
          <cell r="BV121">
            <v>1.019353894660437</v>
          </cell>
          <cell r="BW121">
            <v>1.2320826261104252</v>
          </cell>
          <cell r="BX121">
            <v>0.79467815606936232</v>
          </cell>
          <cell r="BY121">
            <v>0.83378804466827228</v>
          </cell>
          <cell r="BZ121">
            <v>4126.7411999999995</v>
          </cell>
          <cell r="CA121">
            <v>532.37936925355643</v>
          </cell>
          <cell r="CB121">
            <v>173.0201784730169</v>
          </cell>
          <cell r="CC121">
            <v>359.35919078053951</v>
          </cell>
          <cell r="CD121">
            <v>2.9787966276755693</v>
          </cell>
          <cell r="CE121">
            <v>2.6382509041864219</v>
          </cell>
          <cell r="CF121">
            <v>0</v>
          </cell>
          <cell r="CG121">
            <v>67.790000000000006</v>
          </cell>
          <cell r="CH121">
            <v>23.7</v>
          </cell>
          <cell r="CI121">
            <v>0</v>
          </cell>
          <cell r="CJ121">
            <v>0</v>
          </cell>
          <cell r="CK121">
            <v>12.765000000000001</v>
          </cell>
          <cell r="CL121">
            <v>45.569540951296503</v>
          </cell>
          <cell r="CM121">
            <v>1.1944482633010787</v>
          </cell>
          <cell r="CN121">
            <v>2.8226683994528039</v>
          </cell>
          <cell r="CO121">
            <v>100</v>
          </cell>
          <cell r="CP121">
            <v>2.2975812862249114</v>
          </cell>
          <cell r="CQ121">
            <v>1.0739667367634051</v>
          </cell>
          <cell r="CR121">
            <v>0.27033172559047619</v>
          </cell>
          <cell r="CS121">
            <v>58.709679956011691</v>
          </cell>
          <cell r="CT121">
            <v>18.134392943934355</v>
          </cell>
          <cell r="CU121">
            <v>1.049040549040277</v>
          </cell>
          <cell r="CV121">
            <v>2099.3715277777765</v>
          </cell>
          <cell r="CW121">
            <v>12.765000000000001</v>
          </cell>
          <cell r="CX121">
            <v>67.790000000000006</v>
          </cell>
          <cell r="CY121">
            <v>23.7</v>
          </cell>
          <cell r="CZ121">
            <v>44.462172500000008</v>
          </cell>
          <cell r="DA121">
            <v>0.57999999999999996</v>
          </cell>
          <cell r="DB121">
            <v>3.03</v>
          </cell>
          <cell r="DC121">
            <v>1.9650000000000001</v>
          </cell>
          <cell r="DD121">
            <v>1.825</v>
          </cell>
          <cell r="DE121">
            <v>52.480320196599259</v>
          </cell>
          <cell r="DF121">
            <v>9.4433333333333334</v>
          </cell>
          <cell r="DG121">
            <v>6.03</v>
          </cell>
          <cell r="DH121">
            <v>3.5566666666666666</v>
          </cell>
          <cell r="DI121">
            <v>13.396666666666667</v>
          </cell>
          <cell r="DJ121">
            <v>2.1033333333333335</v>
          </cell>
          <cell r="DK121">
            <v>5.7666666666666665E-2</v>
          </cell>
          <cell r="DL121">
            <v>1.3666666666666667E-2</v>
          </cell>
          <cell r="DM121">
            <v>2.2233597301095434</v>
          </cell>
          <cell r="DN121">
            <v>65.206666666666678</v>
          </cell>
          <cell r="DO121">
            <v>1.97</v>
          </cell>
          <cell r="DP121">
            <v>14.948402666666667</v>
          </cell>
          <cell r="DQ121">
            <v>61.893006993006999</v>
          </cell>
          <cell r="DR121">
            <v>0.55666666666666664</v>
          </cell>
          <cell r="DS121">
            <v>5.1133333333333333</v>
          </cell>
          <cell r="DT121">
            <v>2.3066666666666666</v>
          </cell>
          <cell r="DU121">
            <v>0.19566666666666666</v>
          </cell>
          <cell r="DV121">
            <v>0.10299999999999998</v>
          </cell>
          <cell r="DW121">
            <v>6.5000000000000002E-2</v>
          </cell>
          <cell r="DX121">
            <v>98.263333333333335</v>
          </cell>
          <cell r="DY121">
            <v>61.547319347319352</v>
          </cell>
          <cell r="DZ121">
            <v>0.48</v>
          </cell>
          <cell r="EA121">
            <v>5.4933333333333332</v>
          </cell>
          <cell r="EB121">
            <v>3.6533333333333329</v>
          </cell>
          <cell r="EC121">
            <v>1.8066666666666666</v>
          </cell>
          <cell r="ED121">
            <v>0.35499999999999998</v>
          </cell>
          <cell r="EE121">
            <v>5.4333333333333338E-2</v>
          </cell>
          <cell r="EF121">
            <v>2.5499999999999998</v>
          </cell>
          <cell r="EG121">
            <v>0.96337962963298196</v>
          </cell>
          <cell r="EH121">
            <v>12</v>
          </cell>
          <cell r="EI121">
            <v>34.872499316440219</v>
          </cell>
          <cell r="EJ121">
            <v>55</v>
          </cell>
          <cell r="EK121">
            <v>1.2801920906910762</v>
          </cell>
          <cell r="EL121">
            <v>1.5144606838933674</v>
          </cell>
          <cell r="EM121">
            <v>36.612083333333331</v>
          </cell>
          <cell r="EN121">
            <v>47.203541666666666</v>
          </cell>
          <cell r="EO121">
            <v>33.832708333333336</v>
          </cell>
          <cell r="EP121">
            <v>33.271527777777777</v>
          </cell>
          <cell r="EQ121">
            <v>28.712083333333332</v>
          </cell>
          <cell r="ER121">
            <v>41.161423611111111</v>
          </cell>
          <cell r="ES121">
            <v>44.764652777777776</v>
          </cell>
          <cell r="ET121">
            <v>23.709062500000002</v>
          </cell>
          <cell r="EU121">
            <v>3871542.4071659679</v>
          </cell>
          <cell r="EV121">
            <v>1858097.7476497199</v>
          </cell>
          <cell r="EW121">
            <v>314863.70988860691</v>
          </cell>
          <cell r="EX121">
            <v>672897.76203373482</v>
          </cell>
          <cell r="EY121">
            <v>0</v>
          </cell>
          <cell r="EZ121">
            <v>340991.25</v>
          </cell>
          <cell r="FA121">
            <v>1022973.75</v>
          </cell>
          <cell r="FB121">
            <v>0</v>
          </cell>
          <cell r="FC121">
            <v>145584</v>
          </cell>
          <cell r="FD121">
            <v>1679547.773426828</v>
          </cell>
          <cell r="FF121">
            <v>723438.33333333256</v>
          </cell>
          <cell r="FG121">
            <v>0</v>
          </cell>
          <cell r="FH121">
            <v>1.825</v>
          </cell>
          <cell r="FI121">
            <v>1.825</v>
          </cell>
          <cell r="FJ121">
            <v>1.1499999999999999</v>
          </cell>
          <cell r="FK121">
            <v>1.1499999999999999</v>
          </cell>
          <cell r="FL121">
            <v>1.1499999999999999</v>
          </cell>
          <cell r="FM121">
            <v>1.3033333333333332</v>
          </cell>
          <cell r="FN121">
            <v>257797.9822916665</v>
          </cell>
          <cell r="FO121">
            <v>187932.79999999999</v>
          </cell>
          <cell r="FP121">
            <v>96074.41</v>
          </cell>
          <cell r="FQ121">
            <v>2907.22</v>
          </cell>
          <cell r="FR121">
            <v>23.112187500000001</v>
          </cell>
          <cell r="FS121">
            <v>0.10000000000000085</v>
          </cell>
          <cell r="FT121">
            <v>1.5378541666666685</v>
          </cell>
          <cell r="FU121">
            <v>44.668166666666671</v>
          </cell>
          <cell r="FV121">
            <v>220373.95268749993</v>
          </cell>
          <cell r="FW121">
            <v>9233.4113125000058</v>
          </cell>
          <cell r="FX121">
            <v>25</v>
          </cell>
          <cell r="FY121">
            <v>50</v>
          </cell>
          <cell r="GA121">
            <v>0</v>
          </cell>
          <cell r="GB121">
            <v>69.418208333333297</v>
          </cell>
          <cell r="GC121">
            <v>10.5365625</v>
          </cell>
          <cell r="GD121">
            <v>4896.2123263888861</v>
          </cell>
          <cell r="GE121">
            <v>199.93427083333336</v>
          </cell>
          <cell r="GF121">
            <v>1131252.1780584559</v>
          </cell>
          <cell r="GG121">
            <v>1789.3165416666666</v>
          </cell>
          <cell r="GH121" t="str">
            <v xml:space="preserve"> </v>
          </cell>
          <cell r="GI121">
            <v>57.86169061270602</v>
          </cell>
          <cell r="GJ121">
            <v>1387.266666671494</v>
          </cell>
          <cell r="GK121">
            <v>99.999996995427125</v>
          </cell>
          <cell r="GL121">
            <v>2.8226683994528039</v>
          </cell>
          <cell r="GM121">
            <v>54.891340924271454</v>
          </cell>
          <cell r="GN121">
            <v>539.40967535569223</v>
          </cell>
          <cell r="GO121">
            <v>63.087785562428834</v>
          </cell>
          <cell r="GP121">
            <v>29.489351952999272</v>
          </cell>
          <cell r="GQ121">
            <v>7.4228624845718878</v>
          </cell>
          <cell r="GR121">
            <v>75.372105897990309</v>
          </cell>
          <cell r="GS121">
            <v>23.281124788792678</v>
          </cell>
          <cell r="GT121">
            <v>1.3467693132170326</v>
          </cell>
          <cell r="GU121">
            <v>0.6824189814814815</v>
          </cell>
          <cell r="GV121">
            <v>8</v>
          </cell>
          <cell r="GW121">
            <v>1.3033333333333332</v>
          </cell>
          <cell r="GX121">
            <v>11.14</v>
          </cell>
          <cell r="GY121">
            <v>27.33</v>
          </cell>
          <cell r="GZ121">
            <v>65.2</v>
          </cell>
          <cell r="HA121">
            <v>64.422430555555607</v>
          </cell>
          <cell r="HB121">
            <v>132.87288194444443</v>
          </cell>
          <cell r="HC121">
            <v>100.44572916666672</v>
          </cell>
          <cell r="HD121">
            <v>17.638854166666668</v>
          </cell>
          <cell r="HE121">
            <v>47.479352222222225</v>
          </cell>
          <cell r="HF121">
            <v>4747.9352222222224</v>
          </cell>
          <cell r="HG121">
            <v>21.997761594117435</v>
          </cell>
          <cell r="HH121">
            <v>6.3131656564722832E-2</v>
          </cell>
          <cell r="HI121">
            <v>348749.58900000015</v>
          </cell>
          <cell r="HJ121">
            <v>9.6517976030218045E-3</v>
          </cell>
          <cell r="HL121">
            <v>135.0272834748055</v>
          </cell>
          <cell r="HM121">
            <v>1.9443543831347503</v>
          </cell>
          <cell r="HN121">
            <v>161.65450404552561</v>
          </cell>
          <cell r="HO121">
            <v>1.7366666666666646</v>
          </cell>
          <cell r="HP121">
            <v>439.84694682117362</v>
          </cell>
          <cell r="HQ121">
            <v>36.158385416666668</v>
          </cell>
          <cell r="HR121">
            <v>116.71049320549875</v>
          </cell>
          <cell r="HS121">
            <v>3.0145735454033873</v>
          </cell>
          <cell r="HT121">
            <v>171.94755516628959</v>
          </cell>
          <cell r="HU121">
            <v>66.550328113226513</v>
          </cell>
          <cell r="HV121">
            <v>14531.232875000005</v>
          </cell>
          <cell r="HW121">
            <v>168.77322916666665</v>
          </cell>
          <cell r="HX121">
            <v>496.91914062499995</v>
          </cell>
          <cell r="HY121">
            <v>938.15970113237415</v>
          </cell>
          <cell r="HZ121">
            <v>1499.2826274403924</v>
          </cell>
          <cell r="IA121">
            <v>45.540242347502208</v>
          </cell>
          <cell r="IB121">
            <v>18.39194122945382</v>
          </cell>
          <cell r="IC121">
            <v>481.15558054405278</v>
          </cell>
          <cell r="ID121">
            <v>740.25174391530322</v>
          </cell>
          <cell r="IE121">
            <v>1.018624674597961</v>
          </cell>
          <cell r="IF121">
            <v>1715</v>
          </cell>
          <cell r="IG121">
            <v>235</v>
          </cell>
          <cell r="IH121">
            <v>995</v>
          </cell>
          <cell r="II121">
            <v>13.595200609168494</v>
          </cell>
          <cell r="IJ121">
            <v>86.3</v>
          </cell>
          <cell r="IK121">
            <v>61.53</v>
          </cell>
          <cell r="IL121">
            <v>92.38</v>
          </cell>
          <cell r="IM121">
            <v>49.283177457299274</v>
          </cell>
          <cell r="IN121">
            <v>1295.0060000000001</v>
          </cell>
          <cell r="IO121">
            <v>25.065205973950338</v>
          </cell>
          <cell r="IP121">
            <v>0.65669250109505295</v>
          </cell>
          <cell r="IQ121">
            <v>0</v>
          </cell>
          <cell r="IR121">
            <v>3871.5424071659677</v>
          </cell>
          <cell r="IS121">
            <v>0</v>
          </cell>
          <cell r="IU121">
            <v>145.584</v>
          </cell>
          <cell r="IV121">
            <v>189.71</v>
          </cell>
        </row>
        <row r="122">
          <cell r="A122">
            <v>45042</v>
          </cell>
          <cell r="B122">
            <v>1392.2222350694449</v>
          </cell>
          <cell r="C122">
            <v>3.0985416666666565</v>
          </cell>
          <cell r="D122">
            <v>1130.5959722222226</v>
          </cell>
          <cell r="E122">
            <v>1.3981354166666577</v>
          </cell>
          <cell r="F122">
            <v>178.97375</v>
          </cell>
          <cell r="G122">
            <v>190.23833333333326</v>
          </cell>
          <cell r="H122">
            <v>182.73229166666673</v>
          </cell>
          <cell r="I122">
            <v>176.9877083333333</v>
          </cell>
          <cell r="J122">
            <v>371.30458333333331</v>
          </cell>
          <cell r="K122">
            <v>481.140625</v>
          </cell>
          <cell r="L122">
            <v>776.27666666666676</v>
          </cell>
          <cell r="M122">
            <v>523.79250000000002</v>
          </cell>
          <cell r="N122">
            <v>315.489375</v>
          </cell>
          <cell r="O122">
            <v>456.35187500000001</v>
          </cell>
          <cell r="P122">
            <v>665.78354166666657</v>
          </cell>
          <cell r="Q122">
            <v>422.00812499999989</v>
          </cell>
          <cell r="R122">
            <v>882.48213750000036</v>
          </cell>
          <cell r="S122">
            <v>0.72085416666666613</v>
          </cell>
          <cell r="T122">
            <v>0.46411458333333316</v>
          </cell>
          <cell r="U122">
            <v>0.52041666666666686</v>
          </cell>
          <cell r="V122">
            <v>1.7038125000000064</v>
          </cell>
          <cell r="W122">
            <v>4.2084210526315804</v>
          </cell>
          <cell r="X122">
            <v>11.125448721727665</v>
          </cell>
          <cell r="Y122">
            <v>25.105375000000013</v>
          </cell>
          <cell r="Z122">
            <v>20.219625000000008</v>
          </cell>
          <cell r="AA122">
            <v>5.0124375000000025</v>
          </cell>
          <cell r="AB122">
            <v>30.328623282446561</v>
          </cell>
          <cell r="AC122">
            <v>4.011394307507727</v>
          </cell>
          <cell r="AD122">
            <v>55.543887760426536</v>
          </cell>
          <cell r="AE122">
            <v>10.116094649619178</v>
          </cell>
          <cell r="AF122">
            <v>72.636279686858956</v>
          </cell>
          <cell r="AG122">
            <v>2118.8926315789463</v>
          </cell>
          <cell r="AH122">
            <v>4161.6806546699945</v>
          </cell>
          <cell r="AI122">
            <v>0</v>
          </cell>
          <cell r="AJ122">
            <v>132176</v>
          </cell>
          <cell r="AK122">
            <v>0</v>
          </cell>
          <cell r="AL122">
            <v>11606</v>
          </cell>
          <cell r="AM122">
            <v>158507</v>
          </cell>
          <cell r="AN122">
            <v>27061</v>
          </cell>
          <cell r="AO122">
            <v>385.475207657684</v>
          </cell>
          <cell r="AP122">
            <v>0</v>
          </cell>
          <cell r="AQ122">
            <v>31.760245671824872</v>
          </cell>
          <cell r="AR122">
            <v>0</v>
          </cell>
          <cell r="AS122">
            <v>2.7887771703425694</v>
          </cell>
          <cell r="AT122">
            <v>38.08725684469151</v>
          </cell>
          <cell r="AU122">
            <v>6.5024210758780177</v>
          </cell>
          <cell r="AV122">
            <v>162</v>
          </cell>
          <cell r="AW122">
            <v>385.475207657684</v>
          </cell>
          <cell r="AX122">
            <v>3.4104192583652737</v>
          </cell>
          <cell r="AZ122">
            <v>0</v>
          </cell>
          <cell r="BA122">
            <v>4.0029763300475008</v>
          </cell>
          <cell r="BB122">
            <v>-0.59255707168222704</v>
          </cell>
          <cell r="BC122">
            <v>1.0231248611331232</v>
          </cell>
          <cell r="BD122">
            <v>66.45283768020974</v>
          </cell>
          <cell r="BE122">
            <v>117.37490398662185</v>
          </cell>
          <cell r="BF122">
            <v>75.427027873631232</v>
          </cell>
          <cell r="BG122">
            <v>1463.5709999999999</v>
          </cell>
          <cell r="BH122">
            <v>4.7745159344768515</v>
          </cell>
          <cell r="BI122">
            <v>0.70060010614942947</v>
          </cell>
          <cell r="BJ122">
            <v>3.4648922824539817E-2</v>
          </cell>
          <cell r="BK122">
            <v>0.21815408554679019</v>
          </cell>
          <cell r="BL122">
            <v>0.1242580275506019</v>
          </cell>
          <cell r="BM122">
            <v>5.554189283732601E-2</v>
          </cell>
          <cell r="BN122">
            <v>35.467773274468655</v>
          </cell>
          <cell r="BO122">
            <v>7.6301580179006532</v>
          </cell>
          <cell r="BP122">
            <v>34.668331282719357</v>
          </cell>
          <cell r="BQ122">
            <v>18.87969554413645</v>
          </cell>
          <cell r="BR122">
            <v>0.52101324455381059</v>
          </cell>
          <cell r="BS122">
            <v>0.4593134061904417</v>
          </cell>
          <cell r="BT122">
            <v>0.37817085233166875</v>
          </cell>
          <cell r="BU122">
            <v>0.56377723094738363</v>
          </cell>
          <cell r="BV122">
            <v>1.0231248611331232</v>
          </cell>
          <cell r="BW122">
            <v>1.2432481117506589</v>
          </cell>
          <cell r="BX122">
            <v>0.80487969664850745</v>
          </cell>
          <cell r="BY122">
            <v>0.77297387276543383</v>
          </cell>
          <cell r="BZ122">
            <v>4161.6804000000002</v>
          </cell>
          <cell r="CA122">
            <v>531.30710375037199</v>
          </cell>
          <cell r="CB122">
            <v>170.08720312846694</v>
          </cell>
          <cell r="CC122">
            <v>361.21990062190503</v>
          </cell>
          <cell r="CD122">
            <v>2.887819256900845</v>
          </cell>
          <cell r="CE122">
            <v>2.6748661146132369</v>
          </cell>
          <cell r="CF122">
            <v>0</v>
          </cell>
          <cell r="CG122">
            <v>68.13</v>
          </cell>
          <cell r="CH122">
            <v>22.65</v>
          </cell>
          <cell r="CI122">
            <v>0</v>
          </cell>
          <cell r="CJ122">
            <v>0</v>
          </cell>
          <cell r="CK122">
            <v>12.185</v>
          </cell>
          <cell r="CL122">
            <v>44.610314396028684</v>
          </cell>
          <cell r="CM122">
            <v>1.2416340560223051</v>
          </cell>
          <cell r="CN122">
            <v>2.8465666210670317</v>
          </cell>
          <cell r="CO122">
            <v>100</v>
          </cell>
          <cell r="CP122">
            <v>2.1274865118886948</v>
          </cell>
          <cell r="CQ122">
            <v>1.0272785401133966</v>
          </cell>
          <cell r="CR122">
            <v>0.25565420636318237</v>
          </cell>
          <cell r="CS122">
            <v>57.233635020298756</v>
          </cell>
          <cell r="CT122">
            <v>17.319829109492481</v>
          </cell>
          <cell r="CU122">
            <v>0.87356374383999447</v>
          </cell>
          <cell r="CV122">
            <v>2118.8926315789463</v>
          </cell>
          <cell r="CW122">
            <v>12.185</v>
          </cell>
          <cell r="CX122">
            <v>68.13</v>
          </cell>
          <cell r="CY122">
            <v>22.65</v>
          </cell>
          <cell r="CZ122">
            <v>44.235102499999996</v>
          </cell>
          <cell r="DA122">
            <v>0.54</v>
          </cell>
          <cell r="DB122" t="e">
            <v>#DIV/0!</v>
          </cell>
          <cell r="DC122">
            <v>1.71</v>
          </cell>
          <cell r="DD122">
            <v>1.425</v>
          </cell>
          <cell r="DE122">
            <v>52.55479481758551</v>
          </cell>
          <cell r="DF122">
            <v>10.44</v>
          </cell>
          <cell r="DG122">
            <v>6.02</v>
          </cell>
          <cell r="DH122">
            <v>3.5533333333333332</v>
          </cell>
          <cell r="DI122">
            <v>13.436666666666667</v>
          </cell>
          <cell r="DJ122">
            <v>2.0666666666666664</v>
          </cell>
          <cell r="DK122">
            <v>0.06</v>
          </cell>
          <cell r="DL122">
            <v>1.4333333333333335E-2</v>
          </cell>
          <cell r="DM122">
            <v>2.2326054664289958</v>
          </cell>
          <cell r="DN122">
            <v>63.063333333333333</v>
          </cell>
          <cell r="DO122">
            <v>1.73</v>
          </cell>
          <cell r="DP122">
            <v>14.711139000000003</v>
          </cell>
          <cell r="DQ122">
            <v>60.335897435897436</v>
          </cell>
          <cell r="DR122">
            <v>0.48</v>
          </cell>
          <cell r="DS122">
            <v>7.7966666666666669</v>
          </cell>
          <cell r="DT122">
            <v>2.5</v>
          </cell>
          <cell r="DU122">
            <v>4.9666666666666671E-2</v>
          </cell>
          <cell r="DV122">
            <v>5.0666666666666665E-2</v>
          </cell>
          <cell r="DW122">
            <v>6.0666666666666667E-2</v>
          </cell>
          <cell r="DX122">
            <v>97.966666666666669</v>
          </cell>
          <cell r="DY122">
            <v>62.070163170163177</v>
          </cell>
          <cell r="DZ122">
            <v>1.28</v>
          </cell>
          <cell r="EA122">
            <v>5.1566666666666663</v>
          </cell>
          <cell r="EB122">
            <v>3.39</v>
          </cell>
          <cell r="EC122">
            <v>1.7766666666666666</v>
          </cell>
          <cell r="ED122">
            <v>0.3036666666666667</v>
          </cell>
          <cell r="EE122">
            <v>5.3333333333333337E-2</v>
          </cell>
          <cell r="EF122">
            <v>2.5909090909090904</v>
          </cell>
          <cell r="EG122">
            <v>0.93280092592613073</v>
          </cell>
          <cell r="EH122">
            <v>11</v>
          </cell>
          <cell r="EI122">
            <v>29.580291044643278</v>
          </cell>
          <cell r="EJ122">
            <v>77</v>
          </cell>
          <cell r="EK122">
            <v>1.3837049960944905</v>
          </cell>
          <cell r="EL122">
            <v>1.4798506308173742</v>
          </cell>
          <cell r="EM122">
            <v>42.743228070175441</v>
          </cell>
          <cell r="EN122">
            <v>35.16617543859649</v>
          </cell>
          <cell r="EO122">
            <v>45.190736842105267</v>
          </cell>
          <cell r="EP122">
            <v>21.662421052631579</v>
          </cell>
          <cell r="EQ122">
            <v>20.024140350877193</v>
          </cell>
          <cell r="ER122">
            <v>31.523614035087718</v>
          </cell>
          <cell r="ES122">
            <v>34.655473684210527</v>
          </cell>
          <cell r="ET122">
            <v>16.851298245614036</v>
          </cell>
          <cell r="EU122">
            <v>3731451.8880708129</v>
          </cell>
          <cell r="EV122">
            <v>2037484.2880642568</v>
          </cell>
          <cell r="EW122">
            <v>269486.44515320967</v>
          </cell>
          <cell r="EX122">
            <v>679601.69880507945</v>
          </cell>
          <cell r="EY122">
            <v>0</v>
          </cell>
          <cell r="EZ122">
            <v>350032.5</v>
          </cell>
          <cell r="FA122">
            <v>1050097.5</v>
          </cell>
          <cell r="FB122">
            <v>0</v>
          </cell>
          <cell r="FC122">
            <v>124662</v>
          </cell>
          <cell r="FD122">
            <v>1604224.6163949135</v>
          </cell>
          <cell r="FF122">
            <v>718336.33333333326</v>
          </cell>
          <cell r="FG122">
            <v>0</v>
          </cell>
          <cell r="FH122">
            <v>1.425</v>
          </cell>
          <cell r="FI122">
            <v>1.425</v>
          </cell>
          <cell r="FJ122">
            <v>1.25</v>
          </cell>
          <cell r="FK122">
            <v>1.25</v>
          </cell>
          <cell r="FL122">
            <v>1.25</v>
          </cell>
          <cell r="FM122">
            <v>1.46</v>
          </cell>
          <cell r="FN122">
            <v>255944.10166666671</v>
          </cell>
          <cell r="FO122">
            <v>192011.2</v>
          </cell>
          <cell r="FP122">
            <v>96074.41</v>
          </cell>
          <cell r="FQ122">
            <v>2747.28</v>
          </cell>
          <cell r="FR122">
            <v>23.226333333333312</v>
          </cell>
          <cell r="FS122">
            <v>0.10000000000000085</v>
          </cell>
          <cell r="FT122">
            <v>1.4966250000000003</v>
          </cell>
          <cell r="FU122">
            <v>44.45012499999995</v>
          </cell>
          <cell r="FV122">
            <v>213860.88812499971</v>
          </cell>
          <cell r="FW122">
            <v>8971.0746458333324</v>
          </cell>
          <cell r="FX122">
            <v>25</v>
          </cell>
          <cell r="FY122">
            <v>50</v>
          </cell>
          <cell r="GA122">
            <v>0</v>
          </cell>
          <cell r="GB122">
            <v>69.273083333333346</v>
          </cell>
          <cell r="GC122">
            <v>10.417122807017552</v>
          </cell>
          <cell r="GD122">
            <v>4894.4031228070189</v>
          </cell>
          <cell r="GE122">
            <v>201.36129824561394</v>
          </cell>
          <cell r="GF122">
            <v>1210853.2639583335</v>
          </cell>
          <cell r="GG122">
            <v>1831.0700625000013</v>
          </cell>
          <cell r="GH122" t="str">
            <v xml:space="preserve"> </v>
          </cell>
          <cell r="GI122">
            <v>58.466468892875824</v>
          </cell>
          <cell r="GJ122">
            <v>1343.2333333336283</v>
          </cell>
          <cell r="GK122">
            <v>99.999993880597387</v>
          </cell>
          <cell r="GL122">
            <v>2.8465666210670317</v>
          </cell>
          <cell r="GM122">
            <v>50.38013982997073</v>
          </cell>
          <cell r="GN122">
            <v>539.17911888610911</v>
          </cell>
          <cell r="GO122">
            <v>62.381963938019439</v>
          </cell>
          <cell r="GP122">
            <v>30.121766923337312</v>
          </cell>
          <cell r="GQ122">
            <v>7.4962691386432603</v>
          </cell>
          <cell r="GR122">
            <v>75.879477998505678</v>
          </cell>
          <cell r="GS122">
            <v>22.962364549892829</v>
          </cell>
          <cell r="GT122">
            <v>1.1581574516014919</v>
          </cell>
          <cell r="GU122">
            <v>0.61987268518518512</v>
          </cell>
          <cell r="GV122">
            <v>7</v>
          </cell>
          <cell r="GW122">
            <v>1.46</v>
          </cell>
          <cell r="GX122">
            <v>10.53</v>
          </cell>
          <cell r="GY122">
            <v>23.86</v>
          </cell>
          <cell r="GZ122">
            <v>66.400000000000006</v>
          </cell>
          <cell r="HA122">
            <v>64.982245614035051</v>
          </cell>
          <cell r="HB122">
            <v>127.37992982456134</v>
          </cell>
          <cell r="HC122">
            <v>100.98715789473687</v>
          </cell>
          <cell r="HD122">
            <v>19.298035087719303</v>
          </cell>
          <cell r="HE122">
            <v>51.786143800000012</v>
          </cell>
          <cell r="HF122">
            <v>5178.6143800000009</v>
          </cell>
          <cell r="HG122">
            <v>18.358054957384542</v>
          </cell>
          <cell r="HH122">
            <v>0.13350689461256635</v>
          </cell>
          <cell r="HI122">
            <v>328610.64100000006</v>
          </cell>
          <cell r="HJ122">
            <v>6.983096473888669E-3</v>
          </cell>
          <cell r="HL122">
            <v>115.53085909463726</v>
          </cell>
          <cell r="HM122">
            <v>1.3932754208798241</v>
          </cell>
          <cell r="HN122">
            <v>177.2611330615903</v>
          </cell>
          <cell r="HO122">
            <v>2.0333333333333314</v>
          </cell>
          <cell r="HP122">
            <v>445.21792701791901</v>
          </cell>
          <cell r="HQ122">
            <v>30.977135964912282</v>
          </cell>
          <cell r="HR122">
            <v>116.50766005915114</v>
          </cell>
          <cell r="HS122">
            <v>3.1223144114926917</v>
          </cell>
          <cell r="HT122">
            <v>173.40336061124978</v>
          </cell>
          <cell r="HU122">
            <v>67.213354826875985</v>
          </cell>
          <cell r="HV122">
            <v>13692.11004166666</v>
          </cell>
          <cell r="HW122">
            <v>182.23302083333331</v>
          </cell>
          <cell r="HX122">
            <v>501.51841145833333</v>
          </cell>
          <cell r="HY122">
            <v>896.62138873716708</v>
          </cell>
          <cell r="HZ122">
            <v>1476.004275606075</v>
          </cell>
          <cell r="IA122">
            <v>46.137898587806411</v>
          </cell>
          <cell r="IB122">
            <v>18.237531948740667</v>
          </cell>
          <cell r="IC122">
            <v>481.72846137301076</v>
          </cell>
          <cell r="ID122">
            <v>733.02154587553889</v>
          </cell>
          <cell r="IE122">
            <v>0.94194808327905233</v>
          </cell>
          <cell r="IF122">
            <v>1697</v>
          </cell>
          <cell r="IG122">
            <v>233</v>
          </cell>
          <cell r="IH122">
            <v>938</v>
          </cell>
          <cell r="II122">
            <v>11.749721752422541</v>
          </cell>
          <cell r="IJ122">
            <v>86.94</v>
          </cell>
          <cell r="IK122">
            <v>65.61</v>
          </cell>
          <cell r="IL122">
            <v>0</v>
          </cell>
          <cell r="IM122">
            <v>59.688017382484993</v>
          </cell>
          <cell r="IN122">
            <v>1244.0060000000001</v>
          </cell>
          <cell r="IO122">
            <v>25.00284452176022</v>
          </cell>
          <cell r="IP122">
            <v>0.6331577023550391</v>
          </cell>
          <cell r="IQ122">
            <v>0</v>
          </cell>
          <cell r="IR122">
            <v>3731.4518880708129</v>
          </cell>
          <cell r="IS122">
            <v>0</v>
          </cell>
          <cell r="IU122">
            <v>124.66200000000001</v>
          </cell>
          <cell r="IV122">
            <v>238</v>
          </cell>
        </row>
        <row r="123">
          <cell r="A123">
            <v>45043</v>
          </cell>
          <cell r="B123">
            <v>1377.6658328124993</v>
          </cell>
          <cell r="C123">
            <v>3.0752083333333249</v>
          </cell>
          <cell r="D123">
            <v>1127.5649166666665</v>
          </cell>
          <cell r="E123">
            <v>1.3982083333333257</v>
          </cell>
          <cell r="F123">
            <v>159.26604166666661</v>
          </cell>
          <cell r="G123">
            <v>166.25729166666679</v>
          </cell>
          <cell r="H123">
            <v>162.49062499999999</v>
          </cell>
          <cell r="I123">
            <v>155.729375</v>
          </cell>
          <cell r="J123">
            <v>365.31729166666685</v>
          </cell>
          <cell r="K123">
            <v>469.45416666666654</v>
          </cell>
          <cell r="L123">
            <v>765.37124999999958</v>
          </cell>
          <cell r="M123">
            <v>523.13333333333378</v>
          </cell>
          <cell r="N123">
            <v>318.16374999999999</v>
          </cell>
          <cell r="O123">
            <v>461.96499999999997</v>
          </cell>
          <cell r="P123">
            <v>621.95979166666666</v>
          </cell>
          <cell r="Q123">
            <v>423.04062499999992</v>
          </cell>
          <cell r="R123">
            <v>880.36142499999937</v>
          </cell>
          <cell r="S123">
            <v>0.71235416666666684</v>
          </cell>
          <cell r="T123">
            <v>0.47379166666666667</v>
          </cell>
          <cell r="U123">
            <v>0.49572916666666628</v>
          </cell>
          <cell r="V123">
            <v>1.6803333333333319</v>
          </cell>
          <cell r="W123">
            <v>4.7153819444444434</v>
          </cell>
          <cell r="X123">
            <v>11.597483935462229</v>
          </cell>
          <cell r="Y123">
            <v>24.904770833333309</v>
          </cell>
          <cell r="Z123">
            <v>20.487625000000019</v>
          </cell>
          <cell r="AA123">
            <v>5.1635000000000026</v>
          </cell>
          <cell r="AB123">
            <v>27.432988536517115</v>
          </cell>
          <cell r="AC123">
            <v>4.6288430967689944</v>
          </cell>
          <cell r="AD123">
            <v>57.945681207399403</v>
          </cell>
          <cell r="AE123">
            <v>9.9924871593144928</v>
          </cell>
          <cell r="AF123">
            <v>64.585179349900287</v>
          </cell>
          <cell r="AG123">
            <v>2100.5198958333335</v>
          </cell>
          <cell r="AH123">
            <v>4093.5087997151804</v>
          </cell>
          <cell r="AI123">
            <v>0</v>
          </cell>
          <cell r="AJ123">
            <v>146616</v>
          </cell>
          <cell r="AK123">
            <v>0</v>
          </cell>
          <cell r="AL123">
            <v>117764</v>
          </cell>
          <cell r="AM123">
            <v>0</v>
          </cell>
          <cell r="AN123">
            <v>29136</v>
          </cell>
          <cell r="AO123">
            <v>406.09247614353995</v>
          </cell>
          <cell r="AP123">
            <v>0</v>
          </cell>
          <cell r="AQ123">
            <v>35.816705709830472</v>
          </cell>
          <cell r="AR123">
            <v>0</v>
          </cell>
          <cell r="AS123">
            <v>28.768473640069814</v>
          </cell>
          <cell r="AT123">
            <v>0</v>
          </cell>
          <cell r="AU123">
            <v>7.1176102032630872</v>
          </cell>
          <cell r="AV123">
            <v>168</v>
          </cell>
          <cell r="AW123">
            <v>406.09247614353995</v>
          </cell>
          <cell r="AX123">
            <v>3.5522886938483795</v>
          </cell>
          <cell r="AZ123">
            <v>0</v>
          </cell>
          <cell r="BA123">
            <v>4.589705421146177</v>
          </cell>
          <cell r="BB123">
            <v>-1.0374167272977974</v>
          </cell>
          <cell r="BC123">
            <v>0.98658853911869204</v>
          </cell>
          <cell r="BD123">
            <v>63.021388386476183</v>
          </cell>
          <cell r="BE123">
            <v>129.20417839615141</v>
          </cell>
          <cell r="BF123">
            <v>76.860578991516391</v>
          </cell>
          <cell r="BG123">
            <v>1463.2727272727273</v>
          </cell>
          <cell r="BH123">
            <v>4.7176994015500826</v>
          </cell>
          <cell r="BI123">
            <v>0.70897601295006363</v>
          </cell>
          <cell r="BJ123">
            <v>4.9413102128912E-2</v>
          </cell>
          <cell r="BK123">
            <v>0.19190581771804174</v>
          </cell>
          <cell r="BL123">
            <v>0.12293041793387618</v>
          </cell>
          <cell r="BM123">
            <v>4.7101883645639157E-2</v>
          </cell>
          <cell r="BN123">
            <v>35.0599921514765</v>
          </cell>
          <cell r="BO123">
            <v>6.8441104189149407</v>
          </cell>
          <cell r="BP123">
            <v>35.544073874227408</v>
          </cell>
          <cell r="BQ123">
            <v>19.028295644069456</v>
          </cell>
          <cell r="BR123">
            <v>0.43089375061316587</v>
          </cell>
          <cell r="BS123">
            <v>0.49556533895810839</v>
          </cell>
          <cell r="BT123">
            <v>0.3766310212891199</v>
          </cell>
          <cell r="BU123">
            <v>0.66197611105660736</v>
          </cell>
          <cell r="BV123">
            <v>0.98658853911869204</v>
          </cell>
          <cell r="BW123">
            <v>1.1612774297678221</v>
          </cell>
          <cell r="BX123">
            <v>0.77252906636204255</v>
          </cell>
          <cell r="BY123">
            <v>0.82518002550770109</v>
          </cell>
          <cell r="BZ123">
            <v>4093.5088000000001</v>
          </cell>
          <cell r="CA123">
            <v>526.34422708593399</v>
          </cell>
          <cell r="CB123">
            <v>175.46442902615271</v>
          </cell>
          <cell r="CC123">
            <v>350.87979805978125</v>
          </cell>
          <cell r="CD123">
            <v>2.8196464845741036</v>
          </cell>
          <cell r="CE123">
            <v>2.5639581227018953</v>
          </cell>
          <cell r="CF123">
            <v>0</v>
          </cell>
          <cell r="CG123">
            <v>67.290000000000006</v>
          </cell>
          <cell r="CH123">
            <v>23.95</v>
          </cell>
          <cell r="CI123">
            <v>0</v>
          </cell>
          <cell r="CJ123">
            <v>0</v>
          </cell>
          <cell r="CK123">
            <v>12.635</v>
          </cell>
          <cell r="CL123">
            <v>45.134487007965319</v>
          </cell>
          <cell r="CM123">
            <v>1.215600677644836</v>
          </cell>
          <cell r="CN123">
            <v>2.7999376196990426</v>
          </cell>
          <cell r="CO123">
            <v>100</v>
          </cell>
          <cell r="CP123">
            <v>2.1763313940833924</v>
          </cell>
          <cell r="CQ123">
            <v>1.0433506274122288</v>
          </cell>
          <cell r="CR123">
            <v>0.33260667235275831</v>
          </cell>
          <cell r="CS123">
            <v>58.727788794890472</v>
          </cell>
          <cell r="CT123">
            <v>17.63850568790793</v>
          </cell>
          <cell r="CU123">
            <v>0.49428450871799312</v>
          </cell>
          <cell r="CV123">
            <v>2100.5198958333335</v>
          </cell>
          <cell r="CW123">
            <v>12.635</v>
          </cell>
          <cell r="CX123">
            <v>67.290000000000006</v>
          </cell>
          <cell r="CY123">
            <v>23.95</v>
          </cell>
          <cell r="CZ123">
            <v>43.511032499999999</v>
          </cell>
          <cell r="DA123">
            <v>0.51</v>
          </cell>
          <cell r="DB123" t="e">
            <v>#DIV/0!</v>
          </cell>
          <cell r="DC123">
            <v>2.15</v>
          </cell>
          <cell r="DD123">
            <v>1.85</v>
          </cell>
          <cell r="DE123">
            <v>52.90317666829295</v>
          </cell>
          <cell r="DF123">
            <v>9.68</v>
          </cell>
          <cell r="DG123">
            <v>6.01</v>
          </cell>
          <cell r="DH123">
            <v>3.5466666666666669</v>
          </cell>
          <cell r="DI123">
            <v>13.02</v>
          </cell>
          <cell r="DJ123">
            <v>1.97</v>
          </cell>
          <cell r="DK123">
            <v>0.06</v>
          </cell>
          <cell r="DL123">
            <v>1.1000000000000001E-2</v>
          </cell>
          <cell r="DM123">
            <v>2.1713009331736202</v>
          </cell>
          <cell r="DN123">
            <v>59.37</v>
          </cell>
          <cell r="DO123">
            <v>1.83</v>
          </cell>
          <cell r="DP123">
            <v>13.932840666666669</v>
          </cell>
          <cell r="DQ123">
            <v>57.966899766899765</v>
          </cell>
          <cell r="DR123">
            <v>0.47666666666666674</v>
          </cell>
          <cell r="DS123">
            <v>11.166666666666666</v>
          </cell>
          <cell r="DT123">
            <v>2.5466666666666664</v>
          </cell>
          <cell r="DU123">
            <v>0.12466666666666666</v>
          </cell>
          <cell r="DV123">
            <v>4.1666666666666664E-2</v>
          </cell>
          <cell r="DW123">
            <v>5.6999999999999995E-2</v>
          </cell>
          <cell r="DX123">
            <v>98.103333333333339</v>
          </cell>
          <cell r="DY123">
            <v>61.697435897435902</v>
          </cell>
          <cell r="DZ123">
            <v>1.1000000000000001</v>
          </cell>
          <cell r="EA123">
            <v>5.6133333333333333</v>
          </cell>
          <cell r="EB123">
            <v>3.4866666666666668</v>
          </cell>
          <cell r="EC123">
            <v>1.68</v>
          </cell>
          <cell r="ED123">
            <v>0.34600000000000003</v>
          </cell>
          <cell r="EE123">
            <v>5.2999999999999999E-2</v>
          </cell>
          <cell r="EF123">
            <v>2.5333333333333332</v>
          </cell>
          <cell r="EG123">
            <v>0.93400462962745223</v>
          </cell>
          <cell r="EH123">
            <v>12</v>
          </cell>
          <cell r="EI123">
            <v>41.105301156725893</v>
          </cell>
          <cell r="EJ123">
            <v>55</v>
          </cell>
          <cell r="EK123">
            <v>1.311555243738755</v>
          </cell>
          <cell r="EL123">
            <v>1.6429349152743111</v>
          </cell>
          <cell r="EM123">
            <v>29.013194444444444</v>
          </cell>
          <cell r="EN123">
            <v>36.153680555555553</v>
          </cell>
          <cell r="EO123">
            <v>28.673958333333335</v>
          </cell>
          <cell r="EP123">
            <v>21.882986111111112</v>
          </cell>
          <cell r="EQ123">
            <v>11.865520833333333</v>
          </cell>
          <cell r="ER123">
            <v>25.642222222222223</v>
          </cell>
          <cell r="ES123">
            <v>35.155138888888892</v>
          </cell>
          <cell r="ET123">
            <v>19.305069444444445</v>
          </cell>
          <cell r="EU123">
            <v>3905064.4992892714</v>
          </cell>
          <cell r="EV123">
            <v>1848758.8274254827</v>
          </cell>
          <cell r="EW123">
            <v>311946.12736150902</v>
          </cell>
          <cell r="EX123">
            <v>673411.8238385655</v>
          </cell>
          <cell r="EY123">
            <v>0</v>
          </cell>
          <cell r="EZ123">
            <v>322991.5</v>
          </cell>
          <cell r="FA123">
            <v>968974.5</v>
          </cell>
          <cell r="FB123">
            <v>0</v>
          </cell>
          <cell r="FC123">
            <v>173648</v>
          </cell>
          <cell r="FD123">
            <v>1662343.124707371</v>
          </cell>
          <cell r="FF123">
            <v>728143.66666666709</v>
          </cell>
          <cell r="FG123">
            <v>0</v>
          </cell>
          <cell r="FH123">
            <v>1.85</v>
          </cell>
          <cell r="FI123">
            <v>1.85</v>
          </cell>
          <cell r="FJ123">
            <v>3.1</v>
          </cell>
          <cell r="FK123">
            <v>3.1</v>
          </cell>
          <cell r="FL123">
            <v>3.1</v>
          </cell>
          <cell r="FM123">
            <v>1.3566666666666667</v>
          </cell>
          <cell r="FN123">
            <v>255645.70416666672</v>
          </cell>
          <cell r="FO123">
            <v>188842.9</v>
          </cell>
          <cell r="FP123">
            <v>96074.41</v>
          </cell>
          <cell r="FQ123">
            <v>2699.72</v>
          </cell>
          <cell r="FR123">
            <v>23.336937499999987</v>
          </cell>
          <cell r="FS123">
            <v>0.10000000000000085</v>
          </cell>
          <cell r="FT123">
            <v>1.5847916666666677</v>
          </cell>
          <cell r="FU123">
            <v>50.351770833333333</v>
          </cell>
          <cell r="FV123">
            <v>215218.57908333311</v>
          </cell>
          <cell r="FW123">
            <v>9102.5601041666578</v>
          </cell>
          <cell r="FX123">
            <v>25</v>
          </cell>
          <cell r="FY123">
            <v>50</v>
          </cell>
          <cell r="GA123">
            <v>0</v>
          </cell>
          <cell r="GB123">
            <v>75.373500000000021</v>
          </cell>
          <cell r="GC123">
            <v>10.401388888888894</v>
          </cell>
          <cell r="GD123">
            <v>4877.1519097222208</v>
          </cell>
          <cell r="GE123">
            <v>200.84274305555547</v>
          </cell>
          <cell r="GF123">
            <v>1189043.4387500002</v>
          </cell>
          <cell r="GG123">
            <v>1821.5743841336114</v>
          </cell>
          <cell r="GH123" t="str">
            <v xml:space="preserve"> </v>
          </cell>
          <cell r="GI123">
            <v>58.139831835107735</v>
          </cell>
          <cell r="GJ123">
            <v>1344.9666666635312</v>
          </cell>
          <cell r="GK123">
            <v>100.00000000695783</v>
          </cell>
          <cell r="GL123">
            <v>2.7999376196990426</v>
          </cell>
          <cell r="GM123">
            <v>57.045545590423394</v>
          </cell>
          <cell r="GN123">
            <v>533.58317212104282</v>
          </cell>
          <cell r="GO123">
            <v>61.265611599986805</v>
          </cell>
          <cell r="GP123">
            <v>29.371222818095699</v>
          </cell>
          <cell r="GQ123">
            <v>9.3631655819175048</v>
          </cell>
          <cell r="GR123">
            <v>76.408205045362251</v>
          </cell>
          <cell r="GS123">
            <v>22.948702598057203</v>
          </cell>
          <cell r="GT123">
            <v>0.64309235658054376</v>
          </cell>
          <cell r="GU123">
            <v>0.58862268518518512</v>
          </cell>
          <cell r="GV123">
            <v>7</v>
          </cell>
          <cell r="GW123">
            <v>1.3566666666666667</v>
          </cell>
          <cell r="GX123">
            <v>10.88</v>
          </cell>
          <cell r="GY123">
            <v>26.63</v>
          </cell>
          <cell r="GZ123">
            <v>66.8</v>
          </cell>
          <cell r="HA123">
            <v>63.828680555555565</v>
          </cell>
          <cell r="HB123">
            <v>124.80510416666675</v>
          </cell>
          <cell r="HC123">
            <v>96.748229166666619</v>
          </cell>
          <cell r="HD123">
            <v>19.612395833333348</v>
          </cell>
          <cell r="HE123">
            <v>51.799485500000053</v>
          </cell>
          <cell r="HF123">
            <v>5179.9485500000055</v>
          </cell>
          <cell r="HG123">
            <v>15.792978877284398</v>
          </cell>
          <cell r="HH123">
            <v>0.15421207357520159</v>
          </cell>
          <cell r="HI123">
            <v>341345.39700000023</v>
          </cell>
          <cell r="HJ123">
            <v>1.4649387204062357E-2</v>
          </cell>
          <cell r="HL123">
            <v>133.71241927620088</v>
          </cell>
          <cell r="HM123">
            <v>2.953745477626637</v>
          </cell>
          <cell r="HN123">
            <v>160.842017986017</v>
          </cell>
          <cell r="HO123">
            <v>1.8966666666666612</v>
          </cell>
          <cell r="HP123">
            <v>436.25834767245499</v>
          </cell>
          <cell r="HQ123">
            <v>25.961471354166669</v>
          </cell>
          <cell r="HR123">
            <v>116.50949876727915</v>
          </cell>
          <cell r="HS123">
            <v>2.9835486401949085</v>
          </cell>
          <cell r="HT123">
            <v>170.56286665479919</v>
          </cell>
          <cell r="HU123">
            <v>66.601169390627362</v>
          </cell>
          <cell r="HV123">
            <v>14222.724875000013</v>
          </cell>
          <cell r="HW123">
            <v>160.93583333333336</v>
          </cell>
          <cell r="HX123">
            <v>493.5506510416667</v>
          </cell>
          <cell r="HY123">
            <v>953.96509213830916</v>
          </cell>
          <cell r="HZ123">
            <v>1498.8356444786191</v>
          </cell>
          <cell r="IA123">
            <v>46.132281433751743</v>
          </cell>
          <cell r="IB123">
            <v>18.541253387626995</v>
          </cell>
          <cell r="IC123">
            <v>484.63039810444076</v>
          </cell>
          <cell r="ID123">
            <v>741.08585734313806</v>
          </cell>
          <cell r="IE123">
            <v>1.0386071323457273</v>
          </cell>
          <cell r="IF123">
            <v>1863</v>
          </cell>
          <cell r="IG123">
            <v>230</v>
          </cell>
          <cell r="IH123">
            <v>870</v>
          </cell>
          <cell r="II123">
            <v>12.925651840428948</v>
          </cell>
          <cell r="IJ123">
            <v>86.46</v>
          </cell>
          <cell r="IK123">
            <v>62.490000000000009</v>
          </cell>
          <cell r="IL123">
            <v>0</v>
          </cell>
          <cell r="IM123">
            <v>48.546968420880262</v>
          </cell>
          <cell r="IN123">
            <v>1301.441</v>
          </cell>
          <cell r="IO123">
            <v>24.996439553893815</v>
          </cell>
          <cell r="IP123">
            <v>0.66764239031317096</v>
          </cell>
          <cell r="IQ123">
            <v>0</v>
          </cell>
          <cell r="IR123">
            <v>3905.0644992892712</v>
          </cell>
          <cell r="IS123">
            <v>0</v>
          </cell>
          <cell r="IU123">
            <v>173.648</v>
          </cell>
          <cell r="IV123">
            <v>223.51</v>
          </cell>
        </row>
        <row r="124">
          <cell r="A124">
            <v>45044</v>
          </cell>
          <cell r="B124">
            <v>1404.3200744791664</v>
          </cell>
          <cell r="C124">
            <v>3.064302083333319</v>
          </cell>
          <cell r="D124">
            <v>1132.5343819444445</v>
          </cell>
          <cell r="E124">
            <v>1.398239583333325</v>
          </cell>
          <cell r="F124">
            <v>158.31062499999999</v>
          </cell>
          <cell r="G124">
            <v>163.81770833333343</v>
          </cell>
          <cell r="H124">
            <v>156.73124999999999</v>
          </cell>
          <cell r="I124">
            <v>154.85333333333341</v>
          </cell>
          <cell r="J124">
            <v>350.60604166666701</v>
          </cell>
          <cell r="K124">
            <v>436.31041666666692</v>
          </cell>
          <cell r="L124">
            <v>756.23312500000031</v>
          </cell>
          <cell r="M124">
            <v>469.28520833333357</v>
          </cell>
          <cell r="N124">
            <v>304.62687499999998</v>
          </cell>
          <cell r="O124">
            <v>441.52041666666668</v>
          </cell>
          <cell r="P124">
            <v>586.84562500000004</v>
          </cell>
          <cell r="Q124">
            <v>415.91729166666659</v>
          </cell>
          <cell r="R124">
            <v>860.91281249999952</v>
          </cell>
          <cell r="S124">
            <v>0.75841666666666763</v>
          </cell>
          <cell r="T124">
            <v>0.48390624999999998</v>
          </cell>
          <cell r="U124">
            <v>0.42837499999999995</v>
          </cell>
          <cell r="V124">
            <v>1.6690416666666708</v>
          </cell>
          <cell r="W124">
            <v>4.3751736111111104</v>
          </cell>
          <cell r="X124">
            <v>12.035092085831913</v>
          </cell>
          <cell r="Y124">
            <v>24.449499999999986</v>
          </cell>
          <cell r="Z124">
            <v>21.392791666666668</v>
          </cell>
          <cell r="AA124">
            <v>4.9390625000000004</v>
          </cell>
          <cell r="AB124">
            <v>33.636853036914502</v>
          </cell>
          <cell r="AC124">
            <v>4.6428839816745198</v>
          </cell>
          <cell r="AD124">
            <v>53.002655103668438</v>
          </cell>
          <cell r="AE124">
            <v>8.7176078777425321</v>
          </cell>
          <cell r="AF124">
            <v>78.617535956294859</v>
          </cell>
          <cell r="AG124">
            <v>2115.0379166666662</v>
          </cell>
          <cell r="AH124">
            <v>4186.178007193681</v>
          </cell>
          <cell r="AI124">
            <v>0</v>
          </cell>
          <cell r="AJ124">
            <v>233856</v>
          </cell>
          <cell r="AK124">
            <v>0</v>
          </cell>
          <cell r="AL124">
            <v>95251</v>
          </cell>
          <cell r="AM124">
            <v>0</v>
          </cell>
          <cell r="AN124">
            <v>33915</v>
          </cell>
          <cell r="AO124">
            <v>390.22009636527935</v>
          </cell>
          <cell r="AP124">
            <v>0</v>
          </cell>
          <cell r="AQ124">
            <v>55.863845158551143</v>
          </cell>
          <cell r="AR124">
            <v>0</v>
          </cell>
          <cell r="AS124">
            <v>22.753690797743719</v>
          </cell>
          <cell r="AT124">
            <v>0</v>
          </cell>
          <cell r="AU124">
            <v>8.1016621705334142</v>
          </cell>
          <cell r="AV124">
            <v>169</v>
          </cell>
          <cell r="AW124">
            <v>390.22009636527935</v>
          </cell>
          <cell r="AX124">
            <v>3.4701428410126094</v>
          </cell>
          <cell r="AZ124">
            <v>0</v>
          </cell>
          <cell r="BA124">
            <v>4.4346652323718381</v>
          </cell>
          <cell r="BB124">
            <v>-0.96452239135922868</v>
          </cell>
          <cell r="BC124">
            <v>1.0104101641953127</v>
          </cell>
          <cell r="BD124">
            <v>14.400236901656999</v>
          </cell>
          <cell r="BE124">
            <v>127.79489016877976</v>
          </cell>
          <cell r="BF124">
            <v>75.038702458846601</v>
          </cell>
          <cell r="BG124">
            <v>1469.5</v>
          </cell>
          <cell r="BH124">
            <v>4.7762168125674549</v>
          </cell>
          <cell r="BI124">
            <v>0.57094363832593831</v>
          </cell>
          <cell r="BJ124">
            <v>4.848617340208658E-2</v>
          </cell>
          <cell r="BK124">
            <v>0.15639574289483152</v>
          </cell>
          <cell r="BL124">
            <v>0.12658860774673222</v>
          </cell>
          <cell r="BM124">
            <v>4.166698644921453E-2</v>
          </cell>
          <cell r="BN124">
            <v>35.099784146780195</v>
          </cell>
          <cell r="BO124">
            <v>7.8234040052764113</v>
          </cell>
          <cell r="BP124">
            <v>34.739903825398734</v>
          </cell>
          <cell r="BQ124">
            <v>18.911109005876003</v>
          </cell>
          <cell r="BR124">
            <v>0.45350425710516845</v>
          </cell>
          <cell r="BS124">
            <v>0.48076412039812932</v>
          </cell>
          <cell r="BT124">
            <v>0.37927905024583286</v>
          </cell>
          <cell r="BU124">
            <v>0.66184242714953823</v>
          </cell>
          <cell r="BV124">
            <v>1.0104101641953127</v>
          </cell>
          <cell r="BW124">
            <v>1.2356234040433867</v>
          </cell>
          <cell r="BX124">
            <v>0.80008613064452883</v>
          </cell>
          <cell r="BY124">
            <v>0.82791581724427388</v>
          </cell>
          <cell r="BZ124">
            <v>4186.1779999999999</v>
          </cell>
          <cell r="CA124">
            <v>532.77413907033338</v>
          </cell>
          <cell r="CB124">
            <v>174.18367841137069</v>
          </cell>
          <cell r="CC124">
            <v>358.59046065896263</v>
          </cell>
          <cell r="CD124">
            <v>2.8613983903778788</v>
          </cell>
          <cell r="CE124">
            <v>2.5745264831172983</v>
          </cell>
          <cell r="CF124">
            <v>0</v>
          </cell>
          <cell r="CG124">
            <v>67.290000000000006</v>
          </cell>
          <cell r="CH124">
            <v>23.95</v>
          </cell>
          <cell r="CI124">
            <v>0</v>
          </cell>
          <cell r="CJ124">
            <v>0</v>
          </cell>
          <cell r="CK124">
            <v>12.4</v>
          </cell>
          <cell r="CL124">
            <v>46.66606072449477</v>
          </cell>
          <cell r="CM124">
            <v>1.142884967093666</v>
          </cell>
          <cell r="CN124">
            <v>2.8633228454172364</v>
          </cell>
          <cell r="CO124">
            <v>100</v>
          </cell>
          <cell r="CP124">
            <v>2.0641298857814094</v>
          </cell>
          <cell r="CQ124">
            <v>1.0323346970861307</v>
          </cell>
          <cell r="CR124">
            <v>0.37367825814506966</v>
          </cell>
          <cell r="CS124">
            <v>57.181289946512202</v>
          </cell>
          <cell r="CT124">
            <v>17.370355965876911</v>
          </cell>
          <cell r="CU124">
            <v>0.4870565464574777</v>
          </cell>
          <cell r="CV124">
            <v>2115.0379166666662</v>
          </cell>
          <cell r="CW124">
            <v>12.4</v>
          </cell>
          <cell r="CX124">
            <v>67.290000000000006</v>
          </cell>
          <cell r="CY124">
            <v>23.95</v>
          </cell>
          <cell r="CZ124">
            <v>42.240174999999994</v>
          </cell>
          <cell r="DA124">
            <v>0.5</v>
          </cell>
          <cell r="DB124">
            <v>0</v>
          </cell>
          <cell r="DC124">
            <v>1.93</v>
          </cell>
          <cell r="DD124">
            <v>1.75</v>
          </cell>
          <cell r="DE124">
            <v>52.991503586852417</v>
          </cell>
          <cell r="DF124">
            <v>9.8333333333333339</v>
          </cell>
          <cell r="DG124">
            <v>5.9533333333333331</v>
          </cell>
          <cell r="DH124">
            <v>3.52</v>
          </cell>
          <cell r="DI124">
            <v>13.006666666666666</v>
          </cell>
          <cell r="DJ124">
            <v>1.9966666666666668</v>
          </cell>
          <cell r="DK124">
            <v>6.3666666666666663E-2</v>
          </cell>
          <cell r="DL124">
            <v>1.2333333333333335E-2</v>
          </cell>
          <cell r="DM124">
            <v>2.1865130368857</v>
          </cell>
          <cell r="DN124">
            <v>62.3</v>
          </cell>
          <cell r="DO124">
            <v>1.8566666666666667</v>
          </cell>
          <cell r="DP124">
            <v>14.693098666666666</v>
          </cell>
          <cell r="DQ124">
            <v>61.029603729603728</v>
          </cell>
          <cell r="DR124">
            <v>0.61333333333333329</v>
          </cell>
          <cell r="DS124">
            <v>8.18</v>
          </cell>
          <cell r="DT124">
            <v>1.92</v>
          </cell>
          <cell r="DU124">
            <v>0.20399999999999999</v>
          </cell>
          <cell r="DV124">
            <v>5.8999999999999997E-2</v>
          </cell>
          <cell r="DW124">
            <v>6.9333333333333344E-2</v>
          </cell>
          <cell r="DX124">
            <v>98.18</v>
          </cell>
          <cell r="DY124">
            <v>61.854778554778569</v>
          </cell>
          <cell r="DZ124">
            <v>0.95</v>
          </cell>
          <cell r="EA124">
            <v>5.29</v>
          </cell>
          <cell r="EB124">
            <v>3.4433333333333334</v>
          </cell>
          <cell r="EC124">
            <v>1.81</v>
          </cell>
          <cell r="ED124">
            <v>0.35733333333333334</v>
          </cell>
          <cell r="EE124">
            <v>5.3666666666666668E-2</v>
          </cell>
          <cell r="EF124">
            <v>2.6818181818181817</v>
          </cell>
          <cell r="EG124">
            <v>1.6415625000008731</v>
          </cell>
          <cell r="EH124">
            <v>11</v>
          </cell>
          <cell r="EI124">
            <v>32.896876282697576</v>
          </cell>
          <cell r="EJ124">
            <v>50</v>
          </cell>
          <cell r="EK124">
            <v>1.4148777988176995</v>
          </cell>
          <cell r="EL124">
            <v>1.5950728829767775</v>
          </cell>
          <cell r="EM124">
            <v>21.799479166666668</v>
          </cell>
          <cell r="EN124">
            <v>26.5903125</v>
          </cell>
          <cell r="EO124">
            <v>18.484305555555554</v>
          </cell>
          <cell r="EP124">
            <v>12.720347222222221</v>
          </cell>
          <cell r="EQ124">
            <v>8.4091319444444448</v>
          </cell>
          <cell r="ER124">
            <v>18.798611111111111</v>
          </cell>
          <cell r="ES124">
            <v>32.66041666666667</v>
          </cell>
          <cell r="ET124">
            <v>11.946909722222221</v>
          </cell>
          <cell r="EU124">
            <v>3630064.4102469492</v>
          </cell>
          <cell r="EV124">
            <v>2303732.5742113483</v>
          </cell>
          <cell r="EW124">
            <v>317983.46459847101</v>
          </cell>
          <cell r="EX124">
            <v>597054.58222019044</v>
          </cell>
          <cell r="EY124">
            <v>0</v>
          </cell>
          <cell r="EZ124">
            <v>346924</v>
          </cell>
          <cell r="FA124">
            <v>1040772</v>
          </cell>
          <cell r="FB124">
            <v>0</v>
          </cell>
          <cell r="FC124">
            <v>140810</v>
          </cell>
          <cell r="FD124">
            <v>1633530.7825622123</v>
          </cell>
          <cell r="FF124">
            <v>740142.66666666558</v>
          </cell>
          <cell r="FG124">
            <v>0</v>
          </cell>
          <cell r="FH124">
            <v>1.75</v>
          </cell>
          <cell r="FI124">
            <v>1.75</v>
          </cell>
          <cell r="FJ124">
            <v>2.2000000000000002</v>
          </cell>
          <cell r="FK124">
            <v>2.2000000000000002</v>
          </cell>
          <cell r="FL124">
            <v>2.2000000000000002</v>
          </cell>
          <cell r="FM124">
            <v>1.4833333333333334</v>
          </cell>
          <cell r="FN124">
            <v>263303.60166666668</v>
          </cell>
          <cell r="FO124">
            <v>192179</v>
          </cell>
          <cell r="FP124">
            <v>96074.41</v>
          </cell>
          <cell r="FQ124">
            <v>2713.91</v>
          </cell>
          <cell r="FR124">
            <v>23.142854166666666</v>
          </cell>
          <cell r="FS124">
            <v>0.10000000000000085</v>
          </cell>
          <cell r="FT124">
            <v>1.5317291666666693</v>
          </cell>
          <cell r="FU124">
            <v>50.058895833333317</v>
          </cell>
          <cell r="FV124">
            <v>224590.57562499988</v>
          </cell>
          <cell r="FW124">
            <v>8461.8932708333232</v>
          </cell>
          <cell r="FX124">
            <v>25</v>
          </cell>
          <cell r="FY124">
            <v>50</v>
          </cell>
          <cell r="GA124">
            <v>0</v>
          </cell>
          <cell r="GB124">
            <v>74.833479166666635</v>
          </cell>
          <cell r="GC124">
            <v>10.044965277777777</v>
          </cell>
          <cell r="GD124">
            <v>5257.4059027777785</v>
          </cell>
          <cell r="GE124">
            <v>205.64788194444435</v>
          </cell>
          <cell r="GF124">
            <v>1199967.6666666667</v>
          </cell>
          <cell r="GG124">
            <v>1935.2810208333342</v>
          </cell>
          <cell r="GH124" t="str">
            <v xml:space="preserve"> </v>
          </cell>
          <cell r="GI124">
            <v>58.579350087501872</v>
          </cell>
          <cell r="GJ124">
            <v>2363.8500000012573</v>
          </cell>
          <cell r="GK124">
            <v>99.999999828156348</v>
          </cell>
          <cell r="GL124">
            <v>2.8633228454172364</v>
          </cell>
          <cell r="GM124">
            <v>51.925171127550492</v>
          </cell>
          <cell r="GN124">
            <v>540.79594559668419</v>
          </cell>
          <cell r="GO124">
            <v>59.482562544286601</v>
          </cell>
          <cell r="GP124">
            <v>29.749054848269267</v>
          </cell>
          <cell r="GQ124">
            <v>10.768382607444135</v>
          </cell>
          <cell r="GR124">
            <v>76.202396993567518</v>
          </cell>
          <cell r="GS124">
            <v>23.148529221175323</v>
          </cell>
          <cell r="GT124">
            <v>0.64907378525713932</v>
          </cell>
          <cell r="GU124">
            <v>0.2363888888888889</v>
          </cell>
          <cell r="GV124">
            <v>7</v>
          </cell>
          <cell r="GW124">
            <v>1.4833333333333334</v>
          </cell>
          <cell r="GX124">
            <v>10.19</v>
          </cell>
          <cell r="GY124">
            <v>24.64</v>
          </cell>
          <cell r="GZ124">
            <v>65.266666666666666</v>
          </cell>
          <cell r="HA124">
            <v>60.767361111111114</v>
          </cell>
          <cell r="HB124">
            <v>127.5751041666667</v>
          </cell>
          <cell r="HC124">
            <v>80.764375000000001</v>
          </cell>
          <cell r="HD124">
            <v>18.815451388888896</v>
          </cell>
          <cell r="HE124">
            <v>51.185885083333304</v>
          </cell>
          <cell r="HF124">
            <v>5118.5885083333305</v>
          </cell>
          <cell r="HG124">
            <v>11.51568978007864</v>
          </cell>
          <cell r="HH124">
            <v>9.0383442436469993E-2</v>
          </cell>
          <cell r="HI124">
            <v>363438.33799999993</v>
          </cell>
          <cell r="HJ124">
            <v>9.8951447128826555E-3</v>
          </cell>
          <cell r="HL124">
            <v>136.27862768505901</v>
          </cell>
          <cell r="HM124">
            <v>1.957282644523535</v>
          </cell>
          <cell r="HN124">
            <v>200.42473395638729</v>
          </cell>
          <cell r="HO124">
            <v>1.8199999999999932</v>
          </cell>
          <cell r="HP124">
            <v>445.51797767115625</v>
          </cell>
          <cell r="HQ124">
            <v>18.92618923611111</v>
          </cell>
          <cell r="HR124">
            <v>120.2858244165586</v>
          </cell>
          <cell r="HS124">
            <v>3.3136002787447971</v>
          </cell>
          <cell r="HT124">
            <v>174.42408363307004</v>
          </cell>
          <cell r="HU124">
            <v>59.049354285513331</v>
          </cell>
          <cell r="HV124">
            <v>15143.264083333335</v>
          </cell>
          <cell r="HW124">
            <v>158.42822916666671</v>
          </cell>
          <cell r="HX124">
            <v>470.16812500000015</v>
          </cell>
          <cell r="HY124">
            <v>867.15481377259016</v>
          </cell>
          <cell r="HZ124">
            <v>1509.5598966744146</v>
          </cell>
          <cell r="IA124">
            <v>45.907985678046323</v>
          </cell>
          <cell r="IB124">
            <v>18.130806613950188</v>
          </cell>
          <cell r="IC124">
            <v>483.0709309959924</v>
          </cell>
          <cell r="ID124">
            <v>742.98493918621307</v>
          </cell>
          <cell r="IE124">
            <v>1.0411214773953712</v>
          </cell>
          <cell r="IF124">
            <v>1858</v>
          </cell>
          <cell r="IG124">
            <v>150</v>
          </cell>
          <cell r="IH124">
            <v>875</v>
          </cell>
          <cell r="II124">
            <v>12.808237902963294</v>
          </cell>
          <cell r="IJ124">
            <v>86.8</v>
          </cell>
          <cell r="IK124">
            <v>65.17</v>
          </cell>
          <cell r="IL124">
            <v>0</v>
          </cell>
          <cell r="IM124">
            <v>52.552857511086451</v>
          </cell>
          <cell r="IN124">
            <v>1210.001</v>
          </cell>
          <cell r="IO124">
            <v>24.999682802597984</v>
          </cell>
          <cell r="IP124">
            <v>0.65286282618655966</v>
          </cell>
          <cell r="IQ124">
            <v>0</v>
          </cell>
          <cell r="IR124">
            <v>3630.0644102469491</v>
          </cell>
          <cell r="IS124">
            <v>0</v>
          </cell>
          <cell r="IU124">
            <v>140.81</v>
          </cell>
          <cell r="IV124">
            <v>237.52</v>
          </cell>
        </row>
        <row r="125">
          <cell r="A125">
            <v>45045</v>
          </cell>
          <cell r="B125">
            <v>1654.2726953125007</v>
          </cell>
          <cell r="C125">
            <v>2.9788854166666647</v>
          </cell>
          <cell r="D125">
            <v>1134.9416944444442</v>
          </cell>
          <cell r="E125">
            <v>1.3726562499999924</v>
          </cell>
          <cell r="F125">
            <v>152.43916666666664</v>
          </cell>
          <cell r="G125">
            <v>154.77187499999999</v>
          </cell>
          <cell r="H125">
            <v>151.760625</v>
          </cell>
          <cell r="I125">
            <v>147.57749999999999</v>
          </cell>
          <cell r="J125">
            <v>333.69916666666688</v>
          </cell>
          <cell r="K125">
            <v>440.52625</v>
          </cell>
          <cell r="L125">
            <v>678.35104166666667</v>
          </cell>
          <cell r="M125">
            <v>418.36437499999994</v>
          </cell>
          <cell r="N125">
            <v>280.41854166666678</v>
          </cell>
          <cell r="O125">
            <v>406.26854166666658</v>
          </cell>
          <cell r="P125">
            <v>573.23749999999995</v>
          </cell>
          <cell r="Q125">
            <v>400.89749999999998</v>
          </cell>
          <cell r="R125">
            <v>860.75504545454544</v>
          </cell>
          <cell r="S125">
            <v>0.71258333333333412</v>
          </cell>
          <cell r="T125">
            <v>0.47080208333333295</v>
          </cell>
          <cell r="U125">
            <v>0.42722916666666655</v>
          </cell>
          <cell r="V125">
            <v>1.6090000000000004</v>
          </cell>
          <cell r="W125">
            <v>3.9211846689895475</v>
          </cell>
          <cell r="X125">
            <v>9.9274684295046605</v>
          </cell>
          <cell r="Y125">
            <v>24.534416666666665</v>
          </cell>
          <cell r="Z125">
            <v>21.116395833333335</v>
          </cell>
          <cell r="AA125">
            <v>4.8342071881606783</v>
          </cell>
          <cell r="AB125">
            <v>26.60246841907356</v>
          </cell>
          <cell r="AC125">
            <v>7.7938575987316812</v>
          </cell>
          <cell r="AD125">
            <v>56.802396263135421</v>
          </cell>
          <cell r="AE125">
            <v>8.8012777190593301</v>
          </cell>
          <cell r="AF125">
            <v>94.149190425273417</v>
          </cell>
          <cell r="AG125">
            <v>2130.1301393728227</v>
          </cell>
          <cell r="AH125">
            <v>4079.8545188221619</v>
          </cell>
          <cell r="AI125">
            <v>0</v>
          </cell>
          <cell r="AJ125">
            <v>180110</v>
          </cell>
          <cell r="AK125">
            <v>0</v>
          </cell>
          <cell r="AL125">
            <v>33379</v>
          </cell>
          <cell r="AM125">
            <v>170626</v>
          </cell>
          <cell r="AN125">
            <v>33042</v>
          </cell>
          <cell r="AO125">
            <v>391.53943104686851</v>
          </cell>
          <cell r="AP125">
            <v>0</v>
          </cell>
          <cell r="AQ125">
            <v>44.146181970232867</v>
          </cell>
          <cell r="AR125">
            <v>0</v>
          </cell>
          <cell r="AS125">
            <v>8.1814191770829083</v>
          </cell>
          <cell r="AT125">
            <v>41.821589277957649</v>
          </cell>
          <cell r="AU125">
            <v>8.0988181925514091</v>
          </cell>
          <cell r="AV125">
            <v>166</v>
          </cell>
          <cell r="AW125">
            <v>391.53943104686851</v>
          </cell>
          <cell r="AX125">
            <v>3.5125658808678866</v>
          </cell>
          <cell r="AZ125">
            <v>0</v>
          </cell>
          <cell r="BA125">
            <v>4.5460997789134678</v>
          </cell>
          <cell r="BB125">
            <v>-1.0335338980455813</v>
          </cell>
          <cell r="BC125">
            <v>0.99025219459160652</v>
          </cell>
          <cell r="BD125">
            <v>72.550213025036598</v>
          </cell>
          <cell r="BE125">
            <v>129.42390073521454</v>
          </cell>
          <cell r="BF125">
            <v>74.883603807917822</v>
          </cell>
          <cell r="BG125">
            <v>1465.66</v>
          </cell>
          <cell r="BH125">
            <v>4.7509073235554684</v>
          </cell>
          <cell r="BI125">
            <v>0.64824884339009747</v>
          </cell>
          <cell r="BJ125">
            <v>4.3858130721527715E-2</v>
          </cell>
          <cell r="BK125">
            <v>0.1715313145978935</v>
          </cell>
          <cell r="BL125">
            <v>0.12792216261443057</v>
          </cell>
          <cell r="BM125">
            <v>5.1423934442366377E-2</v>
          </cell>
          <cell r="BN125">
            <v>34.567904321291458</v>
          </cell>
          <cell r="BO125">
            <v>7.930075548774485</v>
          </cell>
          <cell r="BP125">
            <v>34.91249360173245</v>
          </cell>
          <cell r="BQ125">
            <v>19.126102470715622</v>
          </cell>
          <cell r="BR125">
            <v>0.47197706467171963</v>
          </cell>
          <cell r="BS125">
            <v>0.4608275912983561</v>
          </cell>
          <cell r="BT125">
            <v>0.38225661974603803</v>
          </cell>
          <cell r="BU125">
            <v>0.68381730485283976</v>
          </cell>
          <cell r="BV125">
            <v>0.99025219459160652</v>
          </cell>
          <cell r="BW125">
            <v>1.2174948976719142</v>
          </cell>
          <cell r="BX125">
            <v>0.78644734038310571</v>
          </cell>
          <cell r="BY125">
            <v>0.84719091446008454</v>
          </cell>
          <cell r="BZ125">
            <v>4079.8543999999997</v>
          </cell>
          <cell r="CA125">
            <v>533.68693226066239</v>
          </cell>
          <cell r="CB125">
            <v>172.09101490282939</v>
          </cell>
          <cell r="CC125">
            <v>361.595917357833</v>
          </cell>
          <cell r="CD125">
            <v>2.8641240294464625</v>
          </cell>
          <cell r="CE125">
            <v>2.6065576209026391</v>
          </cell>
          <cell r="CF125">
            <v>0</v>
          </cell>
          <cell r="CG125">
            <v>67.290000000000006</v>
          </cell>
          <cell r="CH125">
            <v>23.95</v>
          </cell>
          <cell r="CI125">
            <v>0</v>
          </cell>
          <cell r="CJ125">
            <v>0</v>
          </cell>
          <cell r="CK125">
            <v>12.545</v>
          </cell>
          <cell r="CL125">
            <v>46.256341731778235</v>
          </cell>
          <cell r="CM125">
            <v>1.1618657303221132</v>
          </cell>
          <cell r="CN125">
            <v>2.7905980848153211</v>
          </cell>
          <cell r="CO125">
            <v>100</v>
          </cell>
          <cell r="CP125">
            <v>2.0322393422706937</v>
          </cell>
          <cell r="CQ125">
            <v>1.0695608813868278</v>
          </cell>
          <cell r="CR125">
            <v>0.4107656572103659</v>
          </cell>
          <cell r="CS125">
            <v>55.364714664087408</v>
          </cell>
          <cell r="CT125">
            <v>18.087717136849385</v>
          </cell>
          <cell r="CU125">
            <v>1.431172006981029</v>
          </cell>
          <cell r="CV125">
            <v>2130.1301393728227</v>
          </cell>
          <cell r="CW125">
            <v>12.545</v>
          </cell>
          <cell r="CX125">
            <v>67.290000000000006</v>
          </cell>
          <cell r="CY125">
            <v>23.95</v>
          </cell>
          <cell r="CZ125">
            <v>42.229019999999991</v>
          </cell>
          <cell r="DA125">
            <v>0.5</v>
          </cell>
          <cell r="DB125">
            <v>0</v>
          </cell>
          <cell r="DC125">
            <v>2.125</v>
          </cell>
          <cell r="DD125">
            <v>1.262</v>
          </cell>
          <cell r="DE125">
            <v>52.937406262987651</v>
          </cell>
          <cell r="DF125">
            <v>9.5566666666666666</v>
          </cell>
          <cell r="DG125">
            <v>6.16</v>
          </cell>
          <cell r="DH125">
            <v>3.51</v>
          </cell>
          <cell r="DI125">
            <v>12.9</v>
          </cell>
          <cell r="DJ125">
            <v>1.9666666666666668</v>
          </cell>
          <cell r="DK125">
            <v>6.0999999999999999E-2</v>
          </cell>
          <cell r="DL125">
            <v>1.2000000000000002E-2</v>
          </cell>
          <cell r="DM125">
            <v>2.1005899154104601</v>
          </cell>
          <cell r="DN125">
            <v>57.703333333333333</v>
          </cell>
          <cell r="DO125">
            <v>1.78</v>
          </cell>
          <cell r="DP125">
            <v>13.600159</v>
          </cell>
          <cell r="DQ125">
            <v>63.724941724941722</v>
          </cell>
          <cell r="DR125">
            <v>0.55333333333333334</v>
          </cell>
          <cell r="DS125">
            <v>4.873333333333334</v>
          </cell>
          <cell r="DT125">
            <v>1.5433333333333332</v>
          </cell>
          <cell r="DU125">
            <v>6.2333333333333331E-2</v>
          </cell>
          <cell r="DV125">
            <v>4.2666666666666665E-2</v>
          </cell>
          <cell r="DW125">
            <v>6.5000000000000002E-2</v>
          </cell>
          <cell r="DX125">
            <v>98.313333333333333</v>
          </cell>
          <cell r="DY125">
            <v>62.25268065268066</v>
          </cell>
          <cell r="DZ125">
            <v>0.44500000000000001</v>
          </cell>
          <cell r="EA125">
            <v>4.6966666666666663</v>
          </cell>
          <cell r="EB125">
            <v>3.4833333333333329</v>
          </cell>
          <cell r="EC125">
            <v>1.7433333333333334</v>
          </cell>
          <cell r="ED125">
            <v>0.34533333333333333</v>
          </cell>
          <cell r="EE125">
            <v>5.8666666666666666E-2</v>
          </cell>
          <cell r="EF125">
            <v>2.6555555555555559</v>
          </cell>
          <cell r="EG125">
            <v>0.85572916666569654</v>
          </cell>
          <cell r="EH125">
            <v>9</v>
          </cell>
          <cell r="EI125">
            <v>39.026003811029589</v>
          </cell>
          <cell r="EJ125">
            <v>30</v>
          </cell>
          <cell r="EK125">
            <v>1.4804328591518676</v>
          </cell>
          <cell r="EL125">
            <v>1.5058986718477927</v>
          </cell>
          <cell r="EM125">
            <v>13.132404181184668</v>
          </cell>
          <cell r="EN125">
            <v>16.882787456445993</v>
          </cell>
          <cell r="EO125">
            <v>9.7256794425087101</v>
          </cell>
          <cell r="EP125">
            <v>4.7929268292682927</v>
          </cell>
          <cell r="EQ125">
            <v>16.899616724738674</v>
          </cell>
          <cell r="ER125">
            <v>22.542299651567944</v>
          </cell>
          <cell r="ES125">
            <v>27.34808362369338</v>
          </cell>
          <cell r="ET125">
            <v>3.7971428571428572</v>
          </cell>
          <cell r="EU125">
            <v>3745457.1546123279</v>
          </cell>
          <cell r="EV125">
            <v>1754123.2804509792</v>
          </cell>
          <cell r="EW125">
            <v>513914.2294274029</v>
          </cell>
          <cell r="EX125">
            <v>580341.86533033452</v>
          </cell>
          <cell r="EY125">
            <v>0</v>
          </cell>
          <cell r="EZ125">
            <v>333214.75</v>
          </cell>
          <cell r="FA125">
            <v>999644.25</v>
          </cell>
          <cell r="FB125">
            <v>0</v>
          </cell>
          <cell r="FC125">
            <v>164654</v>
          </cell>
          <cell r="FD125">
            <v>1597423.8705300631</v>
          </cell>
          <cell r="FF125">
            <v>713112.00000000058</v>
          </cell>
          <cell r="FG125">
            <v>0</v>
          </cell>
          <cell r="FH125">
            <v>1.262</v>
          </cell>
          <cell r="FI125">
            <v>1.262</v>
          </cell>
          <cell r="FJ125">
            <v>3.3</v>
          </cell>
          <cell r="FK125">
            <v>3.3</v>
          </cell>
          <cell r="FL125">
            <v>3.3</v>
          </cell>
          <cell r="FM125">
            <v>1.5433333333333332</v>
          </cell>
          <cell r="FN125">
            <v>256197.63449579832</v>
          </cell>
          <cell r="FO125">
            <v>190768.3</v>
          </cell>
          <cell r="FP125">
            <v>96074.41</v>
          </cell>
          <cell r="FQ125">
            <v>2761.45</v>
          </cell>
          <cell r="FR125">
            <v>23.454708333333361</v>
          </cell>
          <cell r="FS125">
            <v>0.10000000000000085</v>
          </cell>
          <cell r="FT125">
            <v>1.3392500000000025</v>
          </cell>
          <cell r="FU125">
            <v>53.215749999999979</v>
          </cell>
          <cell r="FV125">
            <v>225643.65367864672</v>
          </cell>
          <cell r="FW125">
            <v>9647.2985624999947</v>
          </cell>
          <cell r="FX125">
            <v>25</v>
          </cell>
          <cell r="FY125">
            <v>50</v>
          </cell>
          <cell r="GA125">
            <v>0</v>
          </cell>
          <cell r="GB125">
            <v>78.10970833333333</v>
          </cell>
          <cell r="GC125">
            <v>9.7872822299651538</v>
          </cell>
          <cell r="GD125">
            <v>5233.674390243903</v>
          </cell>
          <cell r="GE125">
            <v>207.41675958188142</v>
          </cell>
          <cell r="GF125">
            <v>1345366.3229166667</v>
          </cell>
          <cell r="GG125">
            <v>1924.8953125000005</v>
          </cell>
          <cell r="GH125" t="str">
            <v xml:space="preserve"> </v>
          </cell>
          <cell r="GI125">
            <v>58.413685793912364</v>
          </cell>
          <cell r="GJ125">
            <v>1232.249999998603</v>
          </cell>
          <cell r="GK125">
            <v>99.999997087588255</v>
          </cell>
          <cell r="GL125">
            <v>2.7905980848153211</v>
          </cell>
          <cell r="GM125">
            <v>39.505625645442286</v>
          </cell>
          <cell r="GN125">
            <v>542.05261088871157</v>
          </cell>
          <cell r="GO125">
            <v>57.856262663707433</v>
          </cell>
          <cell r="GP125">
            <v>30.449560738845417</v>
          </cell>
          <cell r="GQ125">
            <v>11.694176597447152</v>
          </cell>
          <cell r="GR125">
            <v>73.934361928015832</v>
          </cell>
          <cell r="GS125">
            <v>24.15444265108523</v>
          </cell>
          <cell r="GT125">
            <v>1.9111954208989392</v>
          </cell>
          <cell r="GU125">
            <v>0.62083333333333335</v>
          </cell>
          <cell r="GV125">
            <v>8</v>
          </cell>
          <cell r="GW125">
            <v>1.5433333333333332</v>
          </cell>
          <cell r="GX125">
            <v>11.37</v>
          </cell>
          <cell r="GY125">
            <v>25.02</v>
          </cell>
          <cell r="GZ125">
            <v>66.400000000000006</v>
          </cell>
          <cell r="HA125">
            <v>63.257421602787474</v>
          </cell>
          <cell r="HB125">
            <v>132.18447183098596</v>
          </cell>
          <cell r="HC125">
            <v>89.873449477351926</v>
          </cell>
          <cell r="HD125">
            <v>19.168362369337977</v>
          </cell>
          <cell r="HE125">
            <v>54.041083675958191</v>
          </cell>
          <cell r="HF125">
            <v>5404.1083675958189</v>
          </cell>
          <cell r="HG125">
            <v>26.622359023948274</v>
          </cell>
          <cell r="HH125">
            <v>0.10921436616937243</v>
          </cell>
          <cell r="HI125">
            <v>342375.54350000026</v>
          </cell>
          <cell r="HJ125">
            <v>7.7746025264604363E-3</v>
          </cell>
          <cell r="HL125">
            <v>220.28391728539708</v>
          </cell>
          <cell r="HM125">
            <v>1.3054751003417335</v>
          </cell>
          <cell r="HN125">
            <v>152.60872539923517</v>
          </cell>
          <cell r="HO125">
            <v>1.6866666666666674</v>
          </cell>
          <cell r="HP125">
            <v>443.61445863693712</v>
          </cell>
          <cell r="HQ125">
            <v>14.390117595818817</v>
          </cell>
          <cell r="HR125">
            <v>140.56108237938392</v>
          </cell>
          <cell r="HS125">
            <v>3.7528418181553764</v>
          </cell>
          <cell r="HT125">
            <v>169.99393828425676</v>
          </cell>
          <cell r="HU125">
            <v>57.396448219483638</v>
          </cell>
          <cell r="HV125">
            <v>14265.647645833338</v>
          </cell>
          <cell r="HW125">
            <v>151.63729166666667</v>
          </cell>
          <cell r="HX125">
            <v>441.47036458333332</v>
          </cell>
          <cell r="HY125">
            <v>918.03693914400333</v>
          </cell>
          <cell r="HZ125">
            <v>1507.0986476435141</v>
          </cell>
          <cell r="IA125">
            <v>46.758603553117389</v>
          </cell>
          <cell r="IB125">
            <v>18.603306453660434</v>
          </cell>
          <cell r="IC125">
            <v>583.88177084748577</v>
          </cell>
          <cell r="ID125">
            <v>746.23959866068287</v>
          </cell>
          <cell r="IE125">
            <v>1.0660739245988777</v>
          </cell>
          <cell r="IF125">
            <v>1910</v>
          </cell>
          <cell r="IG125">
            <v>200</v>
          </cell>
          <cell r="IH125">
            <v>884</v>
          </cell>
          <cell r="II125">
            <v>11.956403265582308</v>
          </cell>
          <cell r="IJ125">
            <v>86.525000000000006</v>
          </cell>
          <cell r="IK125">
            <v>63.61</v>
          </cell>
          <cell r="IL125">
            <v>0</v>
          </cell>
          <cell r="IM125">
            <v>55.623030737204246</v>
          </cell>
          <cell r="IN125">
            <v>1248.501</v>
          </cell>
          <cell r="IO125">
            <v>25.000229504264215</v>
          </cell>
          <cell r="IP125">
            <v>0.68482836054149387</v>
          </cell>
          <cell r="IQ125">
            <v>0</v>
          </cell>
          <cell r="IR125">
            <v>3745.4571546123279</v>
          </cell>
          <cell r="IS125">
            <v>0</v>
          </cell>
          <cell r="IU125">
            <v>164.654</v>
          </cell>
          <cell r="IV125">
            <v>297.39</v>
          </cell>
        </row>
        <row r="126">
          <cell r="A126">
            <v>45046</v>
          </cell>
          <cell r="B126">
            <v>2511.4544861111126</v>
          </cell>
          <cell r="C126">
            <v>3.0702395833333336</v>
          </cell>
          <cell r="D126">
            <v>1133.2590833333325</v>
          </cell>
          <cell r="E126">
            <v>1.3988124999999922</v>
          </cell>
          <cell r="F126">
            <v>162.54166666666671</v>
          </cell>
          <cell r="G126">
            <v>166.92416666666685</v>
          </cell>
          <cell r="H126">
            <v>158.99104166666692</v>
          </cell>
          <cell r="I126">
            <v>153.03854166666676</v>
          </cell>
          <cell r="J126">
            <v>339.61874999999998</v>
          </cell>
          <cell r="K126">
            <v>438.9156250000002</v>
          </cell>
          <cell r="L126">
            <v>618.96312499999999</v>
          </cell>
          <cell r="M126">
            <v>370.82312499999995</v>
          </cell>
          <cell r="N126">
            <v>267.63979166666644</v>
          </cell>
          <cell r="O126">
            <v>399.12791666666692</v>
          </cell>
          <cell r="P126">
            <v>611.85062499999935</v>
          </cell>
          <cell r="Q126">
            <v>415.09520833333335</v>
          </cell>
          <cell r="R126">
            <v>864.03356250000013</v>
          </cell>
          <cell r="S126">
            <v>0.8318124999999994</v>
          </cell>
          <cell r="T126">
            <v>0.47354166666666658</v>
          </cell>
          <cell r="U126">
            <v>0.37041666666666651</v>
          </cell>
          <cell r="V126">
            <v>1.6742500000000045</v>
          </cell>
          <cell r="W126">
            <v>4.6226736111111073</v>
          </cell>
          <cell r="X126">
            <v>6.470552120305026</v>
          </cell>
          <cell r="Y126">
            <v>24.356083333333338</v>
          </cell>
          <cell r="Z126">
            <v>21.133770833333337</v>
          </cell>
          <cell r="AA126">
            <v>5.1686458333333336</v>
          </cell>
          <cell r="AB126">
            <v>38.985900452165389</v>
          </cell>
          <cell r="AC126">
            <v>5.7875639206720217</v>
          </cell>
          <cell r="AD126">
            <v>47.01121418656161</v>
          </cell>
          <cell r="AE126">
            <v>8.2153214406009809</v>
          </cell>
          <cell r="AF126">
            <v>119.49464253932318</v>
          </cell>
          <cell r="AG126">
            <v>2100.5890625000011</v>
          </cell>
          <cell r="AH126">
            <v>3776.9475719505867</v>
          </cell>
          <cell r="AI126">
            <v>0</v>
          </cell>
          <cell r="AJ126">
            <v>322924</v>
          </cell>
          <cell r="AK126">
            <v>0</v>
          </cell>
          <cell r="AL126">
            <v>38339</v>
          </cell>
          <cell r="AM126">
            <v>90062</v>
          </cell>
          <cell r="AN126">
            <v>19791</v>
          </cell>
          <cell r="AO126">
            <v>370.60662681778825</v>
          </cell>
          <cell r="AP126">
            <v>0</v>
          </cell>
          <cell r="AQ126">
            <v>85.498671572300225</v>
          </cell>
          <cell r="AR126">
            <v>0</v>
          </cell>
          <cell r="AS126">
            <v>10.150789564759567</v>
          </cell>
          <cell r="AT126">
            <v>23.845181402263389</v>
          </cell>
          <cell r="AU126">
            <v>5.2399456500210384</v>
          </cell>
          <cell r="AV126">
            <v>162</v>
          </cell>
          <cell r="AW126">
            <v>370.60662681778825</v>
          </cell>
          <cell r="AX126">
            <v>3.7402018287240812</v>
          </cell>
          <cell r="AZ126">
            <v>0</v>
          </cell>
          <cell r="BA126">
            <v>3.9456945880663619</v>
          </cell>
          <cell r="BB126">
            <v>-0.20549275934228062</v>
          </cell>
          <cell r="BC126">
            <v>0.98308832436757254</v>
          </cell>
          <cell r="BD126">
            <v>70.105701112598226</v>
          </cell>
          <cell r="BE126">
            <v>105.49416231402628</v>
          </cell>
          <cell r="BF126">
            <v>76.447702975853531</v>
          </cell>
          <cell r="BG126">
            <v>1498</v>
          </cell>
          <cell r="BH126">
            <v>4.7825912433876496</v>
          </cell>
          <cell r="BI126">
            <v>0.66002910856216279</v>
          </cell>
          <cell r="BJ126">
            <v>4.1641790132645747E-2</v>
          </cell>
          <cell r="BK126">
            <v>0.15253010413620779</v>
          </cell>
          <cell r="BL126">
            <v>0.12946496427337251</v>
          </cell>
          <cell r="BM126">
            <v>5.3996517810149129E-2</v>
          </cell>
          <cell r="BN126">
            <v>34.368673450241729</v>
          </cell>
          <cell r="BO126">
            <v>8.1886499136812265</v>
          </cell>
          <cell r="BP126">
            <v>34.972485573157797</v>
          </cell>
          <cell r="BQ126">
            <v>19.159974140497425</v>
          </cell>
          <cell r="BR126">
            <v>0.45072058481941413</v>
          </cell>
          <cell r="BS126">
            <v>0.50428903930054536</v>
          </cell>
          <cell r="BT126">
            <v>0.33991926346905244</v>
          </cell>
          <cell r="BU126">
            <v>0.6243631668673586</v>
          </cell>
          <cell r="BV126">
            <v>0.98308832436757254</v>
          </cell>
          <cell r="BW126">
            <v>1.2172873482450053</v>
          </cell>
          <cell r="BX126">
            <v>0.78632090273107125</v>
          </cell>
          <cell r="BY126">
            <v>0.83187185847045164</v>
          </cell>
          <cell r="BZ126">
            <v>3776.9475999999995</v>
          </cell>
          <cell r="CA126">
            <v>539.81742271440032</v>
          </cell>
          <cell r="CB126">
            <v>175.98121449022688</v>
          </cell>
          <cell r="CC126">
            <v>363.83620822417345</v>
          </cell>
          <cell r="CD126">
            <v>2.7357201782134459</v>
          </cell>
          <cell r="CE126">
            <v>2.4068182570990961</v>
          </cell>
          <cell r="CF126">
            <v>0</v>
          </cell>
          <cell r="CG126">
            <v>67.55</v>
          </cell>
          <cell r="CH126">
            <v>23.88</v>
          </cell>
          <cell r="CI126">
            <v>0</v>
          </cell>
          <cell r="CJ126">
            <v>0</v>
          </cell>
          <cell r="CK126">
            <v>12.546666666666667</v>
          </cell>
          <cell r="CL126">
            <v>46.458207484910787</v>
          </cell>
          <cell r="CM126">
            <v>1.1524721984264916</v>
          </cell>
          <cell r="CN126">
            <v>2.583411491108071</v>
          </cell>
          <cell r="CO126">
            <v>100</v>
          </cell>
          <cell r="CP126">
            <v>2.0488520935212247</v>
          </cell>
          <cell r="CQ126">
            <v>1.0587283581810192</v>
          </cell>
          <cell r="CR126">
            <v>0.63262137702183774</v>
          </cell>
          <cell r="CS126">
            <v>57.545182526354111</v>
          </cell>
          <cell r="CT126">
            <v>17.810489567569572</v>
          </cell>
          <cell r="CU126">
            <v>1.0920308819298488</v>
          </cell>
          <cell r="CV126">
            <v>2100.5890625000011</v>
          </cell>
          <cell r="CW126">
            <v>12.546666666666667</v>
          </cell>
          <cell r="CX126">
            <v>67.55</v>
          </cell>
          <cell r="CY126">
            <v>23.88</v>
          </cell>
          <cell r="CZ126">
            <v>43.28</v>
          </cell>
          <cell r="DA126">
            <v>0.51</v>
          </cell>
          <cell r="DB126" t="e">
            <v>#DIV/0!</v>
          </cell>
          <cell r="DC126">
            <v>2.0433333333333334</v>
          </cell>
          <cell r="DD126">
            <v>2.6120000000000001</v>
          </cell>
          <cell r="DE126">
            <v>53.107148407148408</v>
          </cell>
          <cell r="DF126">
            <v>9.6033333333333335</v>
          </cell>
          <cell r="DG126">
            <v>6.0966666666666667</v>
          </cell>
          <cell r="DH126">
            <v>3.5166666666666662</v>
          </cell>
          <cell r="DI126">
            <v>12.636666666666665</v>
          </cell>
          <cell r="DJ126">
            <v>2.0366666666666666</v>
          </cell>
          <cell r="DK126">
            <v>6.9000000000000006E-2</v>
          </cell>
          <cell r="DL126">
            <v>1.1000000000000001E-2</v>
          </cell>
          <cell r="DM126">
            <v>2.0736062971946758</v>
          </cell>
          <cell r="DN126">
            <v>60.413333333333334</v>
          </cell>
          <cell r="DO126">
            <v>1.9266666666666667</v>
          </cell>
          <cell r="DP126">
            <v>13.80887633333333</v>
          </cell>
          <cell r="DQ126">
            <v>59.651515151515156</v>
          </cell>
          <cell r="DR126">
            <v>0.47333333333333333</v>
          </cell>
          <cell r="DS126">
            <v>8.6233333333333331</v>
          </cell>
          <cell r="DT126">
            <v>2.563333333333333</v>
          </cell>
          <cell r="DU126">
            <v>4.2333333333333334E-2</v>
          </cell>
          <cell r="DV126">
            <v>3.8666666666666676E-2</v>
          </cell>
          <cell r="DW126">
            <v>6.7666666666666667E-2</v>
          </cell>
          <cell r="DX126">
            <v>98.09</v>
          </cell>
          <cell r="DY126">
            <v>61.998834498834505</v>
          </cell>
          <cell r="DZ126">
            <v>0.65</v>
          </cell>
          <cell r="EA126">
            <v>4.96</v>
          </cell>
          <cell r="EB126">
            <v>3.6133333333333333</v>
          </cell>
          <cell r="EC126">
            <v>1.67</v>
          </cell>
          <cell r="ED126">
            <v>0.38433333333333336</v>
          </cell>
          <cell r="EE126">
            <v>5.6999999999999995E-2</v>
          </cell>
          <cell r="EF126">
            <v>2.66</v>
          </cell>
          <cell r="EG126">
            <v>0.82342592593340669</v>
          </cell>
          <cell r="EH126">
            <v>10</v>
          </cell>
          <cell r="EI126">
            <v>46.264151850473723</v>
          </cell>
          <cell r="EJ126">
            <v>56</v>
          </cell>
          <cell r="EK126">
            <v>1.4398865984862801</v>
          </cell>
          <cell r="EL126">
            <v>1.5196460813848394</v>
          </cell>
          <cell r="EM126">
            <v>6.9799305555555557</v>
          </cell>
          <cell r="EN126">
            <v>7.3190972222222221</v>
          </cell>
          <cell r="EO126">
            <v>0.45979166666666665</v>
          </cell>
          <cell r="EP126">
            <v>0.89461805555555551</v>
          </cell>
          <cell r="EQ126">
            <v>1.3692708333333334</v>
          </cell>
          <cell r="ER126">
            <v>4.3651736111111115</v>
          </cell>
          <cell r="ES126">
            <v>14.259895833333333</v>
          </cell>
          <cell r="ET126">
            <v>1.388263888888889</v>
          </cell>
          <cell r="EU126">
            <v>2863652.4286928084</v>
          </cell>
          <cell r="EV126">
            <v>2374796.5341114914</v>
          </cell>
          <cell r="EW126">
            <v>352545.06322419015</v>
          </cell>
          <cell r="EX126">
            <v>500430.06978096894</v>
          </cell>
          <cell r="EY126">
            <v>0</v>
          </cell>
          <cell r="EZ126">
            <v>307905.75</v>
          </cell>
          <cell r="FA126">
            <v>923717.25</v>
          </cell>
          <cell r="FB126">
            <v>0</v>
          </cell>
          <cell r="FC126">
            <v>179956</v>
          </cell>
          <cell r="FD126">
            <v>1399761.8097035408</v>
          </cell>
          <cell r="FF126">
            <v>673312.66666666663</v>
          </cell>
          <cell r="FG126">
            <v>0</v>
          </cell>
          <cell r="FH126">
            <v>2.6120000000000001</v>
          </cell>
          <cell r="FI126">
            <v>2.6120000000000001</v>
          </cell>
          <cell r="FJ126">
            <v>2.9</v>
          </cell>
          <cell r="FK126">
            <v>2.9</v>
          </cell>
          <cell r="FL126">
            <v>2.9</v>
          </cell>
          <cell r="FM126">
            <v>1.2833333333333334</v>
          </cell>
          <cell r="FN126">
            <v>257314.98770833333</v>
          </cell>
          <cell r="FO126">
            <v>192756.2</v>
          </cell>
          <cell r="FP126">
            <v>96074.41</v>
          </cell>
          <cell r="FQ126">
            <v>2830.7</v>
          </cell>
          <cell r="FR126">
            <v>23.491124999999997</v>
          </cell>
          <cell r="FS126">
            <v>9.987500000000088E-2</v>
          </cell>
          <cell r="FT126">
            <v>1.3791666666666658</v>
          </cell>
          <cell r="FU126">
            <v>47.277208333333348</v>
          </cell>
          <cell r="FV126">
            <v>239615.7883333333</v>
          </cell>
          <cell r="FW126">
            <v>14790.365208333333</v>
          </cell>
          <cell r="FX126">
            <v>25</v>
          </cell>
          <cell r="FY126">
            <v>50</v>
          </cell>
          <cell r="GA126">
            <v>0</v>
          </cell>
          <cell r="GB126">
            <v>72.247374999999934</v>
          </cell>
          <cell r="GC126">
            <v>10.469548611111103</v>
          </cell>
          <cell r="GD126">
            <v>4940.242881944444</v>
          </cell>
          <cell r="GE126">
            <v>203.2475</v>
          </cell>
          <cell r="GF126">
            <v>1346238.3368750003</v>
          </cell>
          <cell r="GG126">
            <v>1841.0757708333319</v>
          </cell>
          <cell r="GH126" t="str">
            <v xml:space="preserve"> </v>
          </cell>
          <cell r="GI126">
            <v>58.956362870787139</v>
          </cell>
          <cell r="GJ126">
            <v>1185.7333333441056</v>
          </cell>
          <cell r="GK126">
            <v>100.00000074264766</v>
          </cell>
          <cell r="GL126">
            <v>2.583411491108071</v>
          </cell>
          <cell r="GM126">
            <v>30.677267141912477</v>
          </cell>
          <cell r="GN126">
            <v>546.83514034887764</v>
          </cell>
          <cell r="GO126">
            <v>54.779185384767381</v>
          </cell>
          <cell r="GP126">
            <v>28.30671730199623</v>
          </cell>
          <cell r="GQ126">
            <v>16.914097313236375</v>
          </cell>
          <cell r="GR126">
            <v>75.273919668364798</v>
          </cell>
          <cell r="GS126">
            <v>23.297612451737265</v>
          </cell>
          <cell r="GT126">
            <v>1.4284678798979393</v>
          </cell>
          <cell r="GU126">
            <v>0.57726851851851857</v>
          </cell>
          <cell r="GV126">
            <v>8</v>
          </cell>
          <cell r="GW126">
            <v>1.2833333333333334</v>
          </cell>
          <cell r="GX126">
            <v>10.41</v>
          </cell>
          <cell r="GY126">
            <v>24.93</v>
          </cell>
          <cell r="GZ126">
            <v>66.933333333333323</v>
          </cell>
          <cell r="HA126">
            <v>64.521388888888907</v>
          </cell>
          <cell r="HB126">
            <v>150.19552083333349</v>
          </cell>
          <cell r="HC126">
            <v>83.553333333333356</v>
          </cell>
          <cell r="HD126">
            <v>17.589826388888881</v>
          </cell>
          <cell r="HE126">
            <v>48.405403520833325</v>
          </cell>
          <cell r="HF126">
            <v>4840.5403520833324</v>
          </cell>
          <cell r="HG126">
            <v>23.228574357175521</v>
          </cell>
          <cell r="HH126">
            <v>0.22392707146152172</v>
          </cell>
          <cell r="HI126">
            <v>322637.44700000039</v>
          </cell>
          <cell r="HJ126">
            <v>8.9436507584368923E-3</v>
          </cell>
          <cell r="HL126">
            <v>151.09074138179579</v>
          </cell>
          <cell r="HM126">
            <v>0.98920663171007717</v>
          </cell>
          <cell r="HN126">
            <v>206.60729846769974</v>
          </cell>
          <cell r="HO126">
            <v>1.9099999999999966</v>
          </cell>
          <cell r="HP126">
            <v>450.09327618999305</v>
          </cell>
          <cell r="HQ126">
            <v>4.6295052083333328</v>
          </cell>
          <cell r="HR126">
            <v>198.42502098371406</v>
          </cell>
          <cell r="HS126">
            <v>6.9290888445666052</v>
          </cell>
          <cell r="HT126">
            <v>157.3728154979411</v>
          </cell>
          <cell r="HU126">
            <v>49.493083824491436</v>
          </cell>
          <cell r="HV126">
            <v>13443.226958333358</v>
          </cell>
          <cell r="HW126">
            <v>160.3738541666668</v>
          </cell>
          <cell r="HX126">
            <v>432.75427083333329</v>
          </cell>
          <cell r="HY126">
            <v>758.19226349861367</v>
          </cell>
          <cell r="HZ126">
            <v>1635.0663035046211</v>
          </cell>
          <cell r="IA126">
            <v>51.034915451699526</v>
          </cell>
          <cell r="IB126">
            <v>20.095270705810311</v>
          </cell>
          <cell r="IC126">
            <v>957.51778151696192</v>
          </cell>
          <cell r="ID126">
            <v>806.76624014373226</v>
          </cell>
          <cell r="IE126">
            <v>0.96428243033641103</v>
          </cell>
          <cell r="IF126">
            <v>1857</v>
          </cell>
          <cell r="IG126">
            <v>235</v>
          </cell>
          <cell r="IH126">
            <v>933</v>
          </cell>
          <cell r="II126">
            <v>17.186727190887762</v>
          </cell>
          <cell r="IJ126">
            <v>86.53</v>
          </cell>
          <cell r="IK126">
            <v>64.66</v>
          </cell>
          <cell r="IL126">
            <v>0</v>
          </cell>
          <cell r="IM126">
            <v>56.582469811009965</v>
          </cell>
          <cell r="IN126">
            <v>954.50099999999998</v>
          </cell>
          <cell r="IO126">
            <v>24.9990215905699</v>
          </cell>
          <cell r="IP126">
            <v>0.73869174144751182</v>
          </cell>
          <cell r="IQ126">
            <v>0</v>
          </cell>
          <cell r="IR126">
            <v>2863.6524286928084</v>
          </cell>
          <cell r="IS126">
            <v>0</v>
          </cell>
          <cell r="IU126">
            <v>179.95599999999999</v>
          </cell>
          <cell r="IV126">
            <v>182.49</v>
          </cell>
        </row>
        <row r="127">
          <cell r="A127">
            <v>45047</v>
          </cell>
          <cell r="B127">
            <v>2548.2371493055557</v>
          </cell>
          <cell r="C127">
            <v>3.0808854166666499</v>
          </cell>
          <cell r="D127">
            <v>1135.9164444444448</v>
          </cell>
          <cell r="E127">
            <v>1.3976979166666592</v>
          </cell>
          <cell r="F127">
            <v>158.19145833333329</v>
          </cell>
          <cell r="G127">
            <v>162.02395833333358</v>
          </cell>
          <cell r="H127">
            <v>160.7739583333333</v>
          </cell>
          <cell r="I127">
            <v>152.10749999999999</v>
          </cell>
          <cell r="J127">
            <v>346.57229166666639</v>
          </cell>
          <cell r="K127">
            <v>457.74395833333364</v>
          </cell>
          <cell r="L127">
            <v>677.51479166666581</v>
          </cell>
          <cell r="M127">
            <v>392.02729166666705</v>
          </cell>
          <cell r="N127">
            <v>295.10812499999997</v>
          </cell>
          <cell r="O127">
            <v>420.76687500000003</v>
          </cell>
          <cell r="P127">
            <v>646.60333333333278</v>
          </cell>
          <cell r="Q127">
            <v>418.85166666666686</v>
          </cell>
          <cell r="R127">
            <v>871.40181250000012</v>
          </cell>
          <cell r="S127">
            <v>0.76954166666666746</v>
          </cell>
          <cell r="T127">
            <v>0.47230208333333362</v>
          </cell>
          <cell r="U127">
            <v>0.44589583333333249</v>
          </cell>
          <cell r="V127">
            <v>1.6860625</v>
          </cell>
          <cell r="W127">
            <v>4.2037500000000003</v>
          </cell>
          <cell r="X127">
            <v>6.3492712412208085</v>
          </cell>
          <cell r="Y127">
            <v>24.632687500000007</v>
          </cell>
          <cell r="Z127">
            <v>20.78556249999999</v>
          </cell>
          <cell r="AA127">
            <v>5.132604166666666</v>
          </cell>
          <cell r="AB127">
            <v>38.595824058743432</v>
          </cell>
          <cell r="AC127">
            <v>6.1656540714612911</v>
          </cell>
          <cell r="AD127">
            <v>47.054265858066316</v>
          </cell>
          <cell r="AE127">
            <v>8.1842560117289533</v>
          </cell>
          <cell r="AF127">
            <v>108.92573398621215</v>
          </cell>
          <cell r="AG127">
            <v>2103.4497916666664</v>
          </cell>
          <cell r="AH127">
            <v>3951.1416104341124</v>
          </cell>
          <cell r="AI127">
            <v>0</v>
          </cell>
          <cell r="AJ127">
            <v>352414</v>
          </cell>
          <cell r="AK127">
            <v>0</v>
          </cell>
          <cell r="AL127">
            <v>0</v>
          </cell>
          <cell r="AM127">
            <v>77967</v>
          </cell>
          <cell r="AN127">
            <v>32575</v>
          </cell>
          <cell r="AO127">
            <v>383.46321764227537</v>
          </cell>
          <cell r="AP127">
            <v>0</v>
          </cell>
          <cell r="AQ127">
            <v>89.192956048285055</v>
          </cell>
          <cell r="AR127">
            <v>0</v>
          </cell>
          <cell r="AS127">
            <v>0</v>
          </cell>
          <cell r="AT127">
            <v>19.7327779379271</v>
          </cell>
          <cell r="AU127">
            <v>8.2444526700780489</v>
          </cell>
          <cell r="AV127">
            <v>163</v>
          </cell>
          <cell r="AW127">
            <v>383.46321764227537</v>
          </cell>
          <cell r="AX127">
            <v>3.9641624406294138</v>
          </cell>
          <cell r="AZ127">
            <v>0</v>
          </cell>
          <cell r="BA127">
            <v>3.9047978849246152</v>
          </cell>
          <cell r="BB127">
            <v>5.9364555704798594E-2</v>
          </cell>
          <cell r="BC127">
            <v>0.96489053888788701</v>
          </cell>
          <cell r="BD127">
            <v>64.324324325422992</v>
          </cell>
          <cell r="BE127">
            <v>98.502469144645517</v>
          </cell>
          <cell r="BF127">
            <v>78.778454577571509</v>
          </cell>
          <cell r="BG127">
            <v>1463.7860000000001</v>
          </cell>
          <cell r="BH127">
            <v>4.779424370246141</v>
          </cell>
          <cell r="BI127">
            <v>0.45809316291440105</v>
          </cell>
          <cell r="BJ127">
            <v>4.7272987921600521E-2</v>
          </cell>
          <cell r="BK127">
            <v>0.14750832189866345</v>
          </cell>
          <cell r="BL127">
            <v>0.12478718385255211</v>
          </cell>
          <cell r="BM127">
            <v>4.1187143195947899E-2</v>
          </cell>
          <cell r="BN127">
            <v>33.804720231742643</v>
          </cell>
          <cell r="BO127">
            <v>9.10187249072521</v>
          </cell>
          <cell r="BP127">
            <v>35.051784824922493</v>
          </cell>
          <cell r="BQ127">
            <v>18.723663668242114</v>
          </cell>
          <cell r="BR127">
            <v>0.48669309345936879</v>
          </cell>
          <cell r="BS127">
            <v>0.51205290440615958</v>
          </cell>
          <cell r="BT127">
            <v>0.29214565228439293</v>
          </cell>
          <cell r="BU127">
            <v>0.62914163744473228</v>
          </cell>
          <cell r="BV127">
            <v>0.96489053888788701</v>
          </cell>
          <cell r="BW127">
            <v>1.2248070554222097</v>
          </cell>
          <cell r="BX127">
            <v>0.79812659696650623</v>
          </cell>
          <cell r="BY127">
            <v>0.8188674594704477</v>
          </cell>
          <cell r="BZ127">
            <v>3951.1415999999995</v>
          </cell>
          <cell r="CA127">
            <v>539.81945657981669</v>
          </cell>
          <cell r="CB127">
            <v>178.19278554460328</v>
          </cell>
          <cell r="CC127">
            <v>361.62667103521335</v>
          </cell>
          <cell r="CD127">
            <v>3.1004627078773712</v>
          </cell>
          <cell r="CE127">
            <v>2.6590188754380271</v>
          </cell>
          <cell r="CF127">
            <v>0</v>
          </cell>
          <cell r="CG127">
            <v>68.25</v>
          </cell>
          <cell r="CH127">
            <v>23.15</v>
          </cell>
          <cell r="CI127">
            <v>0</v>
          </cell>
          <cell r="CJ127">
            <v>0</v>
          </cell>
          <cell r="CK127">
            <v>12.91</v>
          </cell>
          <cell r="CL127">
            <v>45.764780677370858</v>
          </cell>
          <cell r="CM127">
            <v>1.1850864031223605</v>
          </cell>
          <cell r="CN127">
            <v>2.7025592339261282</v>
          </cell>
          <cell r="CO127">
            <v>100</v>
          </cell>
          <cell r="CP127">
            <v>2.1208259323811718</v>
          </cell>
          <cell r="CQ127">
            <v>1.0778341617434593</v>
          </cell>
          <cell r="CR127">
            <v>0.7655023465047831</v>
          </cell>
          <cell r="CS127">
            <v>59.388516414168862</v>
          </cell>
          <cell r="CT127">
            <v>18.107178747740203</v>
          </cell>
          <cell r="CU127">
            <v>1.2827594156624365</v>
          </cell>
          <cell r="CV127">
            <v>2103.4497916666664</v>
          </cell>
          <cell r="CW127">
            <v>12.91</v>
          </cell>
          <cell r="CX127">
            <v>68.25</v>
          </cell>
          <cell r="CY127">
            <v>23.15</v>
          </cell>
          <cell r="CZ127">
            <v>47.453980000000001</v>
          </cell>
          <cell r="DA127">
            <v>0.59</v>
          </cell>
          <cell r="DB127">
            <v>2.82</v>
          </cell>
          <cell r="DC127">
            <v>1.92</v>
          </cell>
          <cell r="DD127">
            <v>2.0630000000000002</v>
          </cell>
          <cell r="DE127">
            <v>52.651571167850229</v>
          </cell>
          <cell r="DF127">
            <v>9.586666666666666</v>
          </cell>
          <cell r="DG127">
            <v>6.333333333333333</v>
          </cell>
          <cell r="DH127">
            <v>3.6666666666666665</v>
          </cell>
          <cell r="DI127">
            <v>12.923333333333334</v>
          </cell>
          <cell r="DJ127">
            <v>1.9933333333333332</v>
          </cell>
          <cell r="DK127">
            <v>6.7000000000000004E-2</v>
          </cell>
          <cell r="DL127">
            <v>1.1999999999999999E-2</v>
          </cell>
          <cell r="DM127">
            <v>2.0493614521891685</v>
          </cell>
          <cell r="DN127">
            <v>61.013333333333328</v>
          </cell>
          <cell r="DO127">
            <v>1.86</v>
          </cell>
          <cell r="DP127">
            <v>14.060386333333332</v>
          </cell>
          <cell r="DQ127">
            <v>61.858041958041952</v>
          </cell>
          <cell r="DR127">
            <v>0.54</v>
          </cell>
          <cell r="DS127">
            <v>5.333333333333333</v>
          </cell>
          <cell r="DT127">
            <v>2.7766666666666668</v>
          </cell>
          <cell r="DU127">
            <v>7.4999999999999997E-2</v>
          </cell>
          <cell r="DV127">
            <v>3.6666666666666674E-2</v>
          </cell>
          <cell r="DW127">
            <v>5.7999999999999996E-2</v>
          </cell>
          <cell r="DX127">
            <v>98.206666666666663</v>
          </cell>
          <cell r="DY127">
            <v>61.271328671328682</v>
          </cell>
          <cell r="DZ127">
            <v>0.63</v>
          </cell>
          <cell r="EA127">
            <v>5.9133333333333331</v>
          </cell>
          <cell r="EB127">
            <v>3.65</v>
          </cell>
          <cell r="EC127">
            <v>1.7966666666666669</v>
          </cell>
          <cell r="ED127">
            <v>0.36733333333333329</v>
          </cell>
          <cell r="EE127">
            <v>5.0999999999999997E-2</v>
          </cell>
          <cell r="EF127">
            <v>2.5111111111111111</v>
          </cell>
          <cell r="EG127">
            <v>0.8993055555401952</v>
          </cell>
          <cell r="EH127">
            <v>9</v>
          </cell>
          <cell r="EI127">
            <v>43.262023195675702</v>
          </cell>
          <cell r="EJ127">
            <v>45</v>
          </cell>
          <cell r="EK127">
            <v>1.4015303845504807</v>
          </cell>
          <cell r="EL127">
            <v>1.5245668691958303</v>
          </cell>
          <cell r="EM127">
            <v>9.6905902777777779</v>
          </cell>
          <cell r="EN127">
            <v>10.069444444444445</v>
          </cell>
          <cell r="EO127">
            <v>2.7169444444444446</v>
          </cell>
          <cell r="EP127">
            <v>2.742673611111111</v>
          </cell>
          <cell r="EQ127">
            <v>5.5368750000000002</v>
          </cell>
          <cell r="ER127">
            <v>9.5744791666666664</v>
          </cell>
          <cell r="ES127">
            <v>11.820243055555556</v>
          </cell>
          <cell r="ET127">
            <v>4.0790972222222219</v>
          </cell>
          <cell r="EU127">
            <v>3017403.6718647899</v>
          </cell>
          <cell r="EV127">
            <v>2474997.3059782786</v>
          </cell>
          <cell r="EW127">
            <v>395378.97139428306</v>
          </cell>
          <cell r="EX127">
            <v>524823.91746930266</v>
          </cell>
          <cell r="EY127">
            <v>0</v>
          </cell>
          <cell r="EZ127">
            <v>321100.25</v>
          </cell>
          <cell r="FA127">
            <v>963300.75</v>
          </cell>
          <cell r="FB127">
            <v>0</v>
          </cell>
          <cell r="FC127">
            <v>175768</v>
          </cell>
          <cell r="FD127">
            <v>1515117.471296248</v>
          </cell>
          <cell r="FF127">
            <v>715464.66666666651</v>
          </cell>
          <cell r="FG127">
            <v>0</v>
          </cell>
          <cell r="FH127">
            <v>2.0630000000000002</v>
          </cell>
          <cell r="FI127">
            <v>2.0630000000000002</v>
          </cell>
          <cell r="FJ127">
            <v>2.75</v>
          </cell>
          <cell r="FK127">
            <v>2.75</v>
          </cell>
          <cell r="FL127">
            <v>2.75</v>
          </cell>
          <cell r="FM127">
            <v>1.5933333333333335</v>
          </cell>
          <cell r="FN127">
            <v>261376.85062499996</v>
          </cell>
          <cell r="FO127">
            <v>189758.8</v>
          </cell>
          <cell r="FP127">
            <v>96074.41</v>
          </cell>
          <cell r="FQ127">
            <v>2773.58</v>
          </cell>
          <cell r="FR127">
            <v>23.064416666666673</v>
          </cell>
          <cell r="FS127">
            <v>0.10000000000000085</v>
          </cell>
          <cell r="FT127">
            <v>1.2862291666666688</v>
          </cell>
          <cell r="FU127">
            <v>47.673291666666678</v>
          </cell>
          <cell r="FV127">
            <v>244097.83395833324</v>
          </cell>
          <cell r="FW127">
            <v>12229.947729166672</v>
          </cell>
          <cell r="FX127">
            <v>25</v>
          </cell>
          <cell r="FY127">
            <v>50</v>
          </cell>
          <cell r="GA127">
            <v>0</v>
          </cell>
          <cell r="GB127">
            <v>72.12393749999994</v>
          </cell>
          <cell r="GC127">
            <v>10.1834375</v>
          </cell>
          <cell r="GD127">
            <v>5079.1971874999999</v>
          </cell>
          <cell r="GE127">
            <v>205.26600694444446</v>
          </cell>
          <cell r="GF127">
            <v>1191285.3785416668</v>
          </cell>
          <cell r="GG127">
            <v>1900.4682291666675</v>
          </cell>
          <cell r="GH127" t="str">
            <v xml:space="preserve"> </v>
          </cell>
          <cell r="GI127">
            <v>58.699225917583107</v>
          </cell>
          <cell r="GJ127">
            <v>1294.9999999778811</v>
          </cell>
          <cell r="GK127">
            <v>99.999999735921563</v>
          </cell>
          <cell r="GL127">
            <v>2.7025592339261282</v>
          </cell>
          <cell r="GM127">
            <v>27.494497527081965</v>
          </cell>
          <cell r="GN127">
            <v>548.55984341828128</v>
          </cell>
          <cell r="GO127">
            <v>53.49997544612313</v>
          </cell>
          <cell r="GP127">
            <v>27.189454970274252</v>
          </cell>
          <cell r="GQ127">
            <v>19.310569583602625</v>
          </cell>
          <cell r="GR127">
            <v>75.386749756166154</v>
          </cell>
          <cell r="GS127">
            <v>22.984937753393524</v>
          </cell>
          <cell r="GT127">
            <v>1.6283124904403017</v>
          </cell>
          <cell r="GU127">
            <v>0.57847222222222217</v>
          </cell>
          <cell r="GV127">
            <v>6</v>
          </cell>
          <cell r="GW127">
            <v>1.5933333333333335</v>
          </cell>
          <cell r="GX127">
            <v>10.63</v>
          </cell>
          <cell r="GY127">
            <v>27.43</v>
          </cell>
          <cell r="GZ127">
            <v>68.666666666666671</v>
          </cell>
          <cell r="HA127">
            <v>63.244583333333367</v>
          </cell>
          <cell r="HB127">
            <v>134.73902777777778</v>
          </cell>
          <cell r="HC127">
            <v>87.843784722222225</v>
          </cell>
          <cell r="HD127">
            <v>18.33243055555555</v>
          </cell>
          <cell r="HE127">
            <v>49.024024329861092</v>
          </cell>
          <cell r="HF127">
            <v>4902.4024329861095</v>
          </cell>
          <cell r="HG127">
            <v>12.429802894656053</v>
          </cell>
          <cell r="HH127">
            <v>3.254033584322881E-2</v>
          </cell>
          <cell r="HI127">
            <v>320690.60749999993</v>
          </cell>
          <cell r="HJ127">
            <v>6.7929588636658662E-3</v>
          </cell>
          <cell r="HL127">
            <v>169.50192877851873</v>
          </cell>
          <cell r="HM127">
            <v>0.74048564051394861</v>
          </cell>
          <cell r="HN127">
            <v>157.978551445422</v>
          </cell>
          <cell r="HO127">
            <v>1.7933333333333366</v>
          </cell>
          <cell r="HP127">
            <v>446.76718321535822</v>
          </cell>
          <cell r="HQ127">
            <v>7.0287934027777776</v>
          </cell>
          <cell r="HR127">
            <v>200.84953572397353</v>
          </cell>
          <cell r="HS127">
            <v>6.6563694343172264</v>
          </cell>
          <cell r="HT127">
            <v>164.63090043475469</v>
          </cell>
          <cell r="HU127">
            <v>51.90566216729367</v>
          </cell>
          <cell r="HV127">
            <v>13362.10864583333</v>
          </cell>
          <cell r="HW127">
            <v>158.27421875000005</v>
          </cell>
          <cell r="HX127">
            <v>456.89854166666652</v>
          </cell>
          <cell r="HY127">
            <v>763.67894886290026</v>
          </cell>
          <cell r="HZ127">
            <v>1587.6536539298522</v>
          </cell>
          <cell r="IA127">
            <v>48.026322189740796</v>
          </cell>
          <cell r="IB127">
            <v>19.20933020967097</v>
          </cell>
          <cell r="IC127">
            <v>928.7091825080995</v>
          </cell>
          <cell r="ID127">
            <v>785.08117066001807</v>
          </cell>
          <cell r="IE127">
            <v>0.92128728972912521</v>
          </cell>
          <cell r="IF127">
            <v>1938</v>
          </cell>
          <cell r="IG127">
            <v>300</v>
          </cell>
          <cell r="IH127">
            <v>996</v>
          </cell>
          <cell r="II127">
            <v>16.65325977279338</v>
          </cell>
          <cell r="IJ127">
            <v>86.14</v>
          </cell>
          <cell r="IK127">
            <v>61.940000000000005</v>
          </cell>
          <cell r="IL127">
            <v>0</v>
          </cell>
          <cell r="IM127">
            <v>53.452744213096302</v>
          </cell>
          <cell r="IN127">
            <v>1005.801</v>
          </cell>
          <cell r="IO127">
            <v>24.999995825064566</v>
          </cell>
          <cell r="IP127">
            <v>0.74257019793975498</v>
          </cell>
          <cell r="IQ127">
            <v>0</v>
          </cell>
          <cell r="IR127">
            <v>3017.4036718647899</v>
          </cell>
          <cell r="IS127">
            <v>0</v>
          </cell>
          <cell r="IU127">
            <v>175.768</v>
          </cell>
          <cell r="IV127">
            <v>279.49</v>
          </cell>
        </row>
        <row r="128">
          <cell r="A128">
            <v>45048</v>
          </cell>
          <cell r="B128">
            <v>2519.6686371527785</v>
          </cell>
          <cell r="C128">
            <v>3.0321666666666616</v>
          </cell>
          <cell r="D128">
            <v>1132.8359791666669</v>
          </cell>
          <cell r="E128">
            <v>1.3976979166666579</v>
          </cell>
          <cell r="F128">
            <v>168.845</v>
          </cell>
          <cell r="G128">
            <v>172.703125</v>
          </cell>
          <cell r="H128">
            <v>168.73958333333331</v>
          </cell>
          <cell r="I128">
            <v>158.98645833333339</v>
          </cell>
          <cell r="J128">
            <v>360.97229166666654</v>
          </cell>
          <cell r="K128">
            <v>471.02833333333342</v>
          </cell>
          <cell r="L128">
            <v>648.59770833333391</v>
          </cell>
          <cell r="M128">
            <v>399.43333333333368</v>
          </cell>
          <cell r="N128">
            <v>295.78541666666683</v>
          </cell>
          <cell r="O128">
            <v>434.36645833333392</v>
          </cell>
          <cell r="P128">
            <v>628.97229166666625</v>
          </cell>
          <cell r="Q128">
            <v>422.522083333333</v>
          </cell>
          <cell r="R128">
            <v>847.59756250000089</v>
          </cell>
          <cell r="S128">
            <v>0.71564583333333354</v>
          </cell>
          <cell r="T128">
            <v>0.47001041666666643</v>
          </cell>
          <cell r="U128">
            <v>0.45327083333333251</v>
          </cell>
          <cell r="V128">
            <v>1.6370833333333297</v>
          </cell>
          <cell r="W128">
            <v>3.2297569444444432</v>
          </cell>
          <cell r="X128">
            <v>5.6875438238060703</v>
          </cell>
          <cell r="Y128">
            <v>24.092375000000029</v>
          </cell>
          <cell r="Z128">
            <v>20.543833333333325</v>
          </cell>
          <cell r="AA128">
            <v>4.8382291666666672</v>
          </cell>
          <cell r="AB128">
            <v>41.036728732237549</v>
          </cell>
          <cell r="AC128">
            <v>4.9680093808213348</v>
          </cell>
          <cell r="AD128">
            <v>45.918841357584107</v>
          </cell>
          <cell r="AE128">
            <v>8.0764205293570086</v>
          </cell>
          <cell r="AF128">
            <v>73.919752805892728</v>
          </cell>
          <cell r="AG128">
            <v>2119.0288194444456</v>
          </cell>
          <cell r="AH128">
            <v>3791.7064026985831</v>
          </cell>
          <cell r="AI128">
            <v>0</v>
          </cell>
          <cell r="AJ128">
            <v>257087</v>
          </cell>
          <cell r="AK128">
            <v>0</v>
          </cell>
          <cell r="AL128">
            <v>0</v>
          </cell>
          <cell r="AM128">
            <v>23195</v>
          </cell>
          <cell r="AN128">
            <v>27071</v>
          </cell>
          <cell r="AO128">
            <v>374.0926890155626</v>
          </cell>
          <cell r="AP128">
            <v>0</v>
          </cell>
          <cell r="AQ128">
            <v>67.802454276794592</v>
          </cell>
          <cell r="AR128">
            <v>0</v>
          </cell>
          <cell r="AS128">
            <v>0</v>
          </cell>
          <cell r="AT128">
            <v>6.1172985290981288</v>
          </cell>
          <cell r="AU128">
            <v>7.139529574529659</v>
          </cell>
          <cell r="AV128">
            <v>156</v>
          </cell>
          <cell r="AW128">
            <v>374.0926890155626</v>
          </cell>
          <cell r="AX128">
            <v>3.6946755255731141</v>
          </cell>
          <cell r="AZ128">
            <v>0</v>
          </cell>
          <cell r="BA128">
            <v>3.9118711379775934</v>
          </cell>
          <cell r="BB128">
            <v>-0.21719561240447938</v>
          </cell>
          <cell r="BC128">
            <v>0.97534736824348123</v>
          </cell>
          <cell r="BD128">
            <v>70.573593074553358</v>
          </cell>
          <cell r="BE128">
            <v>105.87861128537908</v>
          </cell>
          <cell r="BF128">
            <v>79.2320439983081</v>
          </cell>
          <cell r="BG128">
            <v>1476.818</v>
          </cell>
          <cell r="BH128">
            <v>4.7407220780596298</v>
          </cell>
          <cell r="BI128">
            <v>0.53651220674680933</v>
          </cell>
          <cell r="BJ128">
            <v>4.2582905258698303E-2</v>
          </cell>
          <cell r="BK128">
            <v>0.14927895461526239</v>
          </cell>
          <cell r="BL128">
            <v>0.12580339458772441</v>
          </cell>
          <cell r="BM128">
            <v>4.6081051739660012E-2</v>
          </cell>
          <cell r="BN128">
            <v>34.054925594450026</v>
          </cell>
          <cell r="BO128">
            <v>8.834517555473175</v>
          </cell>
          <cell r="BP128">
            <v>34.93578774559127</v>
          </cell>
          <cell r="BQ128">
            <v>18.824414817560765</v>
          </cell>
          <cell r="BR128">
            <v>0.47373510565058513</v>
          </cell>
          <cell r="BS128">
            <v>0.50574432028808969</v>
          </cell>
          <cell r="BT128">
            <v>0.28502568447810195</v>
          </cell>
          <cell r="BU128">
            <v>0.66122941269925339</v>
          </cell>
          <cell r="BV128">
            <v>0.97534736824348123</v>
          </cell>
          <cell r="BW128">
            <v>1.2282308030145062</v>
          </cell>
          <cell r="BX128">
            <v>0.7979086399872104</v>
          </cell>
          <cell r="BY128">
            <v>0.8176259069003865</v>
          </cell>
          <cell r="BZ128">
            <v>3791.7064</v>
          </cell>
          <cell r="CA128">
            <v>539.31516458486931</v>
          </cell>
          <cell r="CB128">
            <v>176.4884518254421</v>
          </cell>
          <cell r="CC128">
            <v>362.82671275942727</v>
          </cell>
          <cell r="CD128">
            <v>3.0529116747834513</v>
          </cell>
          <cell r="CE128">
            <v>2.5180374481259733</v>
          </cell>
          <cell r="CF128">
            <v>0</v>
          </cell>
          <cell r="CG128">
            <v>68.25</v>
          </cell>
          <cell r="CH128">
            <v>23.15</v>
          </cell>
          <cell r="CI128">
            <v>0</v>
          </cell>
          <cell r="CJ128">
            <v>0</v>
          </cell>
          <cell r="CK128">
            <v>12.833333333333334</v>
          </cell>
          <cell r="CL128">
            <v>46.02504132948863</v>
          </cell>
          <cell r="CM128">
            <v>1.1727302596886351</v>
          </cell>
          <cell r="CN128">
            <v>2.5935064295485635</v>
          </cell>
          <cell r="CO128">
            <v>100</v>
          </cell>
          <cell r="CP128">
            <v>2.2019703569380558</v>
          </cell>
          <cell r="CQ128">
            <v>1.0703312557216387</v>
          </cell>
          <cell r="CR128">
            <v>0.42237391291341952</v>
          </cell>
          <cell r="CS128">
            <v>60.617296756278002</v>
          </cell>
          <cell r="CT128">
            <v>17.928184491492789</v>
          </cell>
          <cell r="CU128">
            <v>0.68656275053730942</v>
          </cell>
          <cell r="CV128">
            <v>2119.0288194444456</v>
          </cell>
          <cell r="CW128">
            <v>12.833333333333334</v>
          </cell>
          <cell r="CX128">
            <v>0</v>
          </cell>
          <cell r="CY128">
            <v>0</v>
          </cell>
          <cell r="CZ128">
            <v>44.074570000000001</v>
          </cell>
          <cell r="DA128">
            <v>0.56999999999999995</v>
          </cell>
          <cell r="DB128" t="e">
            <v>#DIV/0!</v>
          </cell>
          <cell r="DC128">
            <v>1.7766666666666666</v>
          </cell>
          <cell r="DD128">
            <v>1.663</v>
          </cell>
          <cell r="DE128">
            <v>52.3719123254007</v>
          </cell>
          <cell r="DF128">
            <v>9.7533333333333321</v>
          </cell>
          <cell r="DG128">
            <v>6.3233333333333333</v>
          </cell>
          <cell r="DH128">
            <v>3.5666666666666664</v>
          </cell>
          <cell r="DI128">
            <v>13.34</v>
          </cell>
          <cell r="DJ128">
            <v>2.1</v>
          </cell>
          <cell r="DK128">
            <v>6.3333333333333339E-2</v>
          </cell>
          <cell r="DL128">
            <v>1.2666666666666666E-2</v>
          </cell>
          <cell r="DM128">
            <v>2.1219011830998551</v>
          </cell>
          <cell r="DN128">
            <v>59.483333333333327</v>
          </cell>
          <cell r="DO128">
            <v>1.8033333333333335</v>
          </cell>
          <cell r="DP128">
            <v>13.233321000000002</v>
          </cell>
          <cell r="DQ128">
            <v>58.626340326340319</v>
          </cell>
          <cell r="DR128">
            <v>0.45333333333333331</v>
          </cell>
          <cell r="DS128">
            <v>8.99</v>
          </cell>
          <cell r="DT128">
            <v>3.5666666666666664</v>
          </cell>
          <cell r="DU128">
            <v>4.0666666666666663E-2</v>
          </cell>
          <cell r="DV128">
            <v>3.5999999999999997E-2</v>
          </cell>
          <cell r="DW128">
            <v>5.5999999999999994E-2</v>
          </cell>
          <cell r="DX128">
            <v>98.286666666666662</v>
          </cell>
          <cell r="DY128">
            <v>61.331468531468545</v>
          </cell>
          <cell r="DZ128">
            <v>0.80500000000000005</v>
          </cell>
          <cell r="EA128">
            <v>5.9033333333333333</v>
          </cell>
          <cell r="EB128">
            <v>3.75</v>
          </cell>
          <cell r="EC128">
            <v>1.7533333333333332</v>
          </cell>
          <cell r="ED128">
            <v>0.26600000000000001</v>
          </cell>
          <cell r="EE128">
            <v>5.2999999999999999E-2</v>
          </cell>
          <cell r="EF128">
            <v>2.6181818181818182</v>
          </cell>
          <cell r="EG128">
            <v>0.96249999998690328</v>
          </cell>
          <cell r="EH128">
            <v>11</v>
          </cell>
          <cell r="EI128">
            <v>34.380598114669723</v>
          </cell>
          <cell r="EJ128">
            <v>30</v>
          </cell>
          <cell r="EK128">
            <v>1.4254524543570084</v>
          </cell>
          <cell r="EL128">
            <v>1.6042529117193824</v>
          </cell>
          <cell r="EM128">
            <v>0.53440972222222227</v>
          </cell>
          <cell r="EN128">
            <v>0.60673611111111114</v>
          </cell>
          <cell r="EO128">
            <v>4.9305555555555552E-3</v>
          </cell>
          <cell r="EP128">
            <v>2.6721180555555555</v>
          </cell>
          <cell r="EQ128">
            <v>0.14336805555555557</v>
          </cell>
          <cell r="ER128">
            <v>1.2562152777777778</v>
          </cell>
          <cell r="ES128">
            <v>3.7644097222222221</v>
          </cell>
          <cell r="ET128">
            <v>3.2986111111111111E-3</v>
          </cell>
          <cell r="EU128">
            <v>2850871.3517094832</v>
          </cell>
          <cell r="EV128">
            <v>2547765.3802187438</v>
          </cell>
          <cell r="EW128">
            <v>308438.87171530904</v>
          </cell>
          <cell r="EX128">
            <v>501424.5836954111</v>
          </cell>
          <cell r="EY128">
            <v>0</v>
          </cell>
          <cell r="EZ128">
            <v>316608</v>
          </cell>
          <cell r="FA128">
            <v>949824</v>
          </cell>
          <cell r="FB128">
            <v>0</v>
          </cell>
          <cell r="FC128">
            <v>133841</v>
          </cell>
          <cell r="FD128">
            <v>1418449.6431335185</v>
          </cell>
          <cell r="FF128">
            <v>679130.33333333372</v>
          </cell>
          <cell r="FG128">
            <v>0</v>
          </cell>
          <cell r="FH128">
            <v>1.663</v>
          </cell>
          <cell r="FI128">
            <v>1.663</v>
          </cell>
          <cell r="FJ128">
            <v>2.6</v>
          </cell>
          <cell r="FK128">
            <v>2.6</v>
          </cell>
          <cell r="FL128">
            <v>2.6</v>
          </cell>
          <cell r="FM128">
            <v>1.4633333333333336</v>
          </cell>
          <cell r="FN128">
            <v>251904.40770833319</v>
          </cell>
          <cell r="FO128">
            <v>181827.4</v>
          </cell>
          <cell r="FP128">
            <v>96074.41</v>
          </cell>
          <cell r="FQ128">
            <v>2911.17</v>
          </cell>
          <cell r="FR128">
            <v>22.684916666666656</v>
          </cell>
          <cell r="FS128">
            <v>9.9479166666667632E-2</v>
          </cell>
          <cell r="FT128">
            <v>1.273729166666667</v>
          </cell>
          <cell r="FU128">
            <v>58.281770833333361</v>
          </cell>
          <cell r="FV128">
            <v>224522.06583333321</v>
          </cell>
          <cell r="FW128">
            <v>11443.704624999995</v>
          </cell>
          <cell r="FX128">
            <v>50</v>
          </cell>
          <cell r="FY128">
            <v>25</v>
          </cell>
          <cell r="GA128">
            <v>0</v>
          </cell>
          <cell r="GB128">
            <v>82.339895833333387</v>
          </cell>
          <cell r="GC128">
            <v>10.031111111111114</v>
          </cell>
          <cell r="GD128">
            <v>4801.8520833333369</v>
          </cell>
          <cell r="GE128">
            <v>203.8508333333333</v>
          </cell>
          <cell r="GF128">
            <v>1180848.4854166678</v>
          </cell>
          <cell r="GG128">
            <v>1731.3441968911916</v>
          </cell>
          <cell r="GH128" t="str">
            <v xml:space="preserve"> </v>
          </cell>
          <cell r="GI128">
            <v>58.48570874903897</v>
          </cell>
          <cell r="GJ128">
            <v>1385.9999999811407</v>
          </cell>
          <cell r="GK128">
            <v>99.999999928829325</v>
          </cell>
          <cell r="GL128">
            <v>2.5935064295485635</v>
          </cell>
          <cell r="GM128">
            <v>21.363635524802334</v>
          </cell>
          <cell r="GN128">
            <v>547.32434415432772</v>
          </cell>
          <cell r="GO128">
            <v>59.598477368225424</v>
          </cell>
          <cell r="GP128">
            <v>28.969560339283383</v>
          </cell>
          <cell r="GQ128">
            <v>11.431962292491203</v>
          </cell>
          <cell r="GR128">
            <v>76.506036822137773</v>
          </cell>
          <cell r="GS128">
            <v>22.627441609199963</v>
          </cell>
          <cell r="GT128">
            <v>0.86652156866225749</v>
          </cell>
          <cell r="GU128">
            <v>0.67927083333333327</v>
          </cell>
          <cell r="GV128">
            <v>5</v>
          </cell>
          <cell r="GW128">
            <v>1.4633333333333336</v>
          </cell>
          <cell r="GX128">
            <v>10.28</v>
          </cell>
          <cell r="GY128">
            <v>23.45</v>
          </cell>
          <cell r="GZ128">
            <v>69.8</v>
          </cell>
          <cell r="HA128">
            <v>64.717673611111138</v>
          </cell>
          <cell r="HB128">
            <v>130.2784375</v>
          </cell>
          <cell r="HC128">
            <v>96.928437500000001</v>
          </cell>
          <cell r="HD128">
            <v>18.798020833333325</v>
          </cell>
          <cell r="HE128">
            <v>58.936257704861148</v>
          </cell>
          <cell r="HF128">
            <v>5893.6257704861146</v>
          </cell>
          <cell r="HG128">
            <v>19.823947358907187</v>
          </cell>
          <cell r="HH128">
            <v>0.110297577287788</v>
          </cell>
          <cell r="HI128">
            <v>281483.47799999989</v>
          </cell>
          <cell r="HJ128">
            <v>1.2743734844141145E-2</v>
          </cell>
          <cell r="HL128">
            <v>132.23005634732885</v>
          </cell>
          <cell r="HM128">
            <v>1.4049174139004537</v>
          </cell>
          <cell r="HN128">
            <v>162.62332214162188</v>
          </cell>
          <cell r="HO128">
            <v>1.7133333333333383</v>
          </cell>
          <cell r="HP128">
            <v>450.82726176594139</v>
          </cell>
          <cell r="HQ128">
            <v>1.1231857638888889</v>
          </cell>
          <cell r="HR128">
            <v>198.74763360426982</v>
          </cell>
          <cell r="HS128">
            <v>6.9714697397724983</v>
          </cell>
          <cell r="HT128">
            <v>157.98776677910763</v>
          </cell>
          <cell r="HU128">
            <v>49.591442343502194</v>
          </cell>
          <cell r="HV128">
            <v>11728.47825</v>
          </cell>
          <cell r="HW128">
            <v>167.31854166666668</v>
          </cell>
          <cell r="HX128">
            <v>457.70973958333337</v>
          </cell>
          <cell r="HY128">
            <v>751.87027921795288</v>
          </cell>
          <cell r="HZ128">
            <v>1594.4551457616092</v>
          </cell>
          <cell r="IA128">
            <v>47.953976571232467</v>
          </cell>
          <cell r="IB128">
            <v>20.017051912559033</v>
          </cell>
          <cell r="IC128">
            <v>956.91028053166235</v>
          </cell>
          <cell r="ID128">
            <v>805.60743120624761</v>
          </cell>
          <cell r="IE128">
            <v>0.94625509717735534</v>
          </cell>
          <cell r="IF128">
            <v>1990</v>
          </cell>
          <cell r="IG128">
            <v>200</v>
          </cell>
          <cell r="IH128">
            <v>904</v>
          </cell>
          <cell r="II128">
            <v>14.37082943864567</v>
          </cell>
          <cell r="IJ128">
            <v>86.25</v>
          </cell>
          <cell r="IK128">
            <v>66.27</v>
          </cell>
          <cell r="IL128">
            <v>0</v>
          </cell>
          <cell r="IM128">
            <v>44.047504302102759</v>
          </cell>
          <cell r="IN128">
            <v>950.20100000000002</v>
          </cell>
          <cell r="IO128">
            <v>24.998235026298811</v>
          </cell>
          <cell r="IP128">
            <v>0.76324474911876083</v>
          </cell>
          <cell r="IQ128">
            <v>0</v>
          </cell>
          <cell r="IR128">
            <v>2850.8713517094834</v>
          </cell>
          <cell r="IS128">
            <v>0</v>
          </cell>
          <cell r="IU128">
            <v>133.84100000000001</v>
          </cell>
          <cell r="IV128">
            <v>279.47000000000003</v>
          </cell>
        </row>
        <row r="129">
          <cell r="A129">
            <v>45049</v>
          </cell>
          <cell r="B129">
            <v>2499.7868350694444</v>
          </cell>
          <cell r="C129">
            <v>2.97771874999999</v>
          </cell>
          <cell r="D129">
            <v>1120.8810624999996</v>
          </cell>
          <cell r="E129">
            <v>1.3984999999999914</v>
          </cell>
          <cell r="F129">
            <v>182.82583333333341</v>
          </cell>
          <cell r="G129">
            <v>179.26249999999999</v>
          </cell>
          <cell r="H129">
            <v>181.59062499999999</v>
          </cell>
          <cell r="I129">
            <v>173.30354166666672</v>
          </cell>
          <cell r="J129">
            <v>371.08937500000059</v>
          </cell>
          <cell r="K129">
            <v>469.41395833333291</v>
          </cell>
          <cell r="L129">
            <v>632.05687500000022</v>
          </cell>
          <cell r="M129">
            <v>405.66729166666642</v>
          </cell>
          <cell r="N129">
            <v>298.12187499999999</v>
          </cell>
          <cell r="O129">
            <v>433.47562499999998</v>
          </cell>
          <cell r="P129">
            <v>629.60645833333399</v>
          </cell>
          <cell r="Q129">
            <v>423.42645833333324</v>
          </cell>
          <cell r="R129">
            <v>824.42603750000069</v>
          </cell>
          <cell r="S129">
            <v>0.68918749999999862</v>
          </cell>
          <cell r="T129">
            <v>0.45072916666666624</v>
          </cell>
          <cell r="U129">
            <v>0.4438958333333326</v>
          </cell>
          <cell r="V129">
            <v>1.582395833333329</v>
          </cell>
          <cell r="W129">
            <v>3.4884722222222231</v>
          </cell>
          <cell r="X129">
            <v>5.0142418615684363</v>
          </cell>
          <cell r="Y129">
            <v>23.57</v>
          </cell>
          <cell r="Z129">
            <v>20.48841666666668</v>
          </cell>
          <cell r="AA129">
            <v>4.5475208333333361</v>
          </cell>
          <cell r="AB129">
            <v>40.182032961231542</v>
          </cell>
          <cell r="AC129">
            <v>5.7131017954566872</v>
          </cell>
          <cell r="AD129">
            <v>46.127565507560028</v>
          </cell>
          <cell r="AE129">
            <v>7.977299735751747</v>
          </cell>
          <cell r="AF129">
            <v>118.12452734160821</v>
          </cell>
          <cell r="AG129">
            <v>2103.3854861111108</v>
          </cell>
          <cell r="AH129">
            <v>3524.4416157198393</v>
          </cell>
          <cell r="AI129">
            <v>0</v>
          </cell>
          <cell r="AJ129">
            <v>284765</v>
          </cell>
          <cell r="AK129">
            <v>0</v>
          </cell>
          <cell r="AL129">
            <v>0</v>
          </cell>
          <cell r="AM129">
            <v>131558</v>
          </cell>
          <cell r="AN129">
            <v>0</v>
          </cell>
          <cell r="AO129">
            <v>375.36302563175286</v>
          </cell>
          <cell r="AP129">
            <v>0</v>
          </cell>
          <cell r="AQ129">
            <v>80.797195995496438</v>
          </cell>
          <cell r="AR129">
            <v>0</v>
          </cell>
          <cell r="AS129">
            <v>0</v>
          </cell>
          <cell r="AT129">
            <v>37.327331346111777</v>
          </cell>
          <cell r="AU129">
            <v>0</v>
          </cell>
          <cell r="AV129">
            <v>151</v>
          </cell>
          <cell r="AW129">
            <v>375.36302563175286</v>
          </cell>
          <cell r="AX129">
            <v>3.8466502670898128</v>
          </cell>
          <cell r="AZ129">
            <v>0</v>
          </cell>
          <cell r="BA129">
            <v>3.743294400552045</v>
          </cell>
          <cell r="BB129">
            <v>0.10335586653776785</v>
          </cell>
          <cell r="BC129">
            <v>1.0229191557203776</v>
          </cell>
          <cell r="BD129">
            <v>74.852391262102046</v>
          </cell>
          <cell r="BE129">
            <v>97.31309426744528</v>
          </cell>
          <cell r="BF129">
            <v>76.492812038022393</v>
          </cell>
          <cell r="BG129">
            <v>1472.75</v>
          </cell>
          <cell r="BH129">
            <v>4.7837445875113946</v>
          </cell>
          <cell r="BI129">
            <v>0.56658557429352785</v>
          </cell>
          <cell r="BJ129">
            <v>3.8651976982680039E-2</v>
          </cell>
          <cell r="BK129">
            <v>0.2381249715132179</v>
          </cell>
          <cell r="BL129">
            <v>0.12900796205560619</v>
          </cell>
          <cell r="BM129">
            <v>5.0480942342752959E-2</v>
          </cell>
          <cell r="BN129">
            <v>34.557017718778482</v>
          </cell>
          <cell r="BO129">
            <v>8.6266579307201461</v>
          </cell>
          <cell r="BP129">
            <v>33.821364231996348</v>
          </cell>
          <cell r="BQ129">
            <v>19.563235528714674</v>
          </cell>
          <cell r="BR129">
            <v>0.53354404056517768</v>
          </cell>
          <cell r="BS129">
            <v>0.48037887420237008</v>
          </cell>
          <cell r="BT129">
            <v>0.30332326800364628</v>
          </cell>
          <cell r="BU129">
            <v>0.5948191089334548</v>
          </cell>
          <cell r="BV129">
            <v>1.0229191557203776</v>
          </cell>
          <cell r="BW129">
            <v>1.2781628783548278</v>
          </cell>
          <cell r="BX129">
            <v>0.80919572402703921</v>
          </cell>
          <cell r="BY129">
            <v>0.81161918869644478</v>
          </cell>
          <cell r="BZ129">
            <v>3524.4416000000001</v>
          </cell>
          <cell r="CA129">
            <v>540.78209997833187</v>
          </cell>
          <cell r="CB129">
            <v>171.06363473604068</v>
          </cell>
          <cell r="CC129">
            <v>369.71846524229113</v>
          </cell>
          <cell r="CD129">
            <v>2.8965478624928029</v>
          </cell>
          <cell r="CE129">
            <v>2.7092468235701581</v>
          </cell>
          <cell r="CF129">
            <v>0</v>
          </cell>
          <cell r="CG129">
            <v>67.849999999999994</v>
          </cell>
          <cell r="CH129">
            <v>23.65</v>
          </cell>
          <cell r="CI129">
            <v>0</v>
          </cell>
          <cell r="CJ129">
            <v>0</v>
          </cell>
          <cell r="CK129">
            <v>12.66</v>
          </cell>
          <cell r="CL129">
            <v>46.502843762353407</v>
          </cell>
          <cell r="CM129">
            <v>1.1504061237853902</v>
          </cell>
          <cell r="CN129">
            <v>2.4106987688098496</v>
          </cell>
          <cell r="CO129">
            <v>100</v>
          </cell>
          <cell r="CP129">
            <v>2.147595530245165</v>
          </cell>
          <cell r="CQ129">
            <v>1.0638394004157929</v>
          </cell>
          <cell r="CR129">
            <v>0.63521533642885453</v>
          </cell>
          <cell r="CS129">
            <v>57.310160369605754</v>
          </cell>
          <cell r="CT129">
            <v>17.749548756141074</v>
          </cell>
          <cell r="CU129">
            <v>1.4331029122755745</v>
          </cell>
          <cell r="CV129">
            <v>2103.3854861111108</v>
          </cell>
          <cell r="CW129">
            <v>12.66</v>
          </cell>
          <cell r="CX129">
            <v>67.849999999999994</v>
          </cell>
          <cell r="CY129">
            <v>23.65</v>
          </cell>
          <cell r="CZ129">
            <v>41.341885000000005</v>
          </cell>
          <cell r="DA129">
            <v>0.54</v>
          </cell>
          <cell r="DB129" t="e">
            <v>#DIV/0!</v>
          </cell>
          <cell r="DC129">
            <v>1.97</v>
          </cell>
          <cell r="DD129">
            <v>2.4</v>
          </cell>
          <cell r="DE129">
            <v>52.83123904519254</v>
          </cell>
          <cell r="DF129">
            <v>10.203333333333333</v>
          </cell>
          <cell r="DG129">
            <v>6.06</v>
          </cell>
          <cell r="DH129">
            <v>3.4966666666666666</v>
          </cell>
          <cell r="DI129">
            <v>12.776666666666666</v>
          </cell>
          <cell r="DJ129">
            <v>2.12</v>
          </cell>
          <cell r="DK129">
            <v>6.4000000000000001E-2</v>
          </cell>
          <cell r="DL129">
            <v>1.1333333333333334E-2</v>
          </cell>
          <cell r="DM129">
            <v>2.1119489334695518</v>
          </cell>
          <cell r="DN129">
            <v>63.363333333333337</v>
          </cell>
          <cell r="DO129">
            <v>1.843333333333333</v>
          </cell>
          <cell r="DP129">
            <v>14.603842999999999</v>
          </cell>
          <cell r="DQ129">
            <v>60.397202797202794</v>
          </cell>
          <cell r="DR129">
            <v>0.46333333333333332</v>
          </cell>
          <cell r="DS129">
            <v>7.3066666666666658</v>
          </cell>
          <cell r="DT129">
            <v>2.5499999999999998</v>
          </cell>
          <cell r="DU129">
            <v>4.2666666666666665E-2</v>
          </cell>
          <cell r="DV129">
            <v>4.2333333333333334E-2</v>
          </cell>
          <cell r="DW129">
            <v>9.5333333333333325E-2</v>
          </cell>
          <cell r="DX129">
            <v>97.933333333333337</v>
          </cell>
          <cell r="DY129">
            <v>62.067832167832172</v>
          </cell>
          <cell r="DZ129">
            <v>0.7466666666666667</v>
          </cell>
          <cell r="EA129">
            <v>4.6966666666666663</v>
          </cell>
          <cell r="EB129">
            <v>3.6466666666666665</v>
          </cell>
          <cell r="EC129">
            <v>1.84</v>
          </cell>
          <cell r="ED129">
            <v>0.39</v>
          </cell>
          <cell r="EE129">
            <v>6.2E-2</v>
          </cell>
          <cell r="EF129">
            <v>2.65</v>
          </cell>
          <cell r="EG129">
            <v>0.94092592591914581</v>
          </cell>
          <cell r="EH129">
            <v>10</v>
          </cell>
          <cell r="EI129">
            <v>49.777623841888527</v>
          </cell>
          <cell r="EJ129">
            <v>35</v>
          </cell>
          <cell r="EK129">
            <v>1.4390249602557736</v>
          </cell>
          <cell r="EL129">
            <v>1.7138405366249023</v>
          </cell>
          <cell r="EM129">
            <v>9.9468055555555548</v>
          </cell>
          <cell r="EN129">
            <v>14.827604166666667</v>
          </cell>
          <cell r="EO129">
            <v>7.2240624999999996</v>
          </cell>
          <cell r="EP129">
            <v>8.5605555555555561</v>
          </cell>
          <cell r="EQ129">
            <v>6.5826388888888889</v>
          </cell>
          <cell r="ER129">
            <v>9.4640277777777779</v>
          </cell>
          <cell r="ES129">
            <v>12.830763888888889</v>
          </cell>
          <cell r="ET129">
            <v>2.7203472222222222</v>
          </cell>
          <cell r="EU129">
            <v>2611731.1805140539</v>
          </cell>
          <cell r="EV129">
            <v>2275096.6201347024</v>
          </cell>
          <cell r="EW129">
            <v>323474.38960765401</v>
          </cell>
          <cell r="EX129">
            <v>451672.70864868653</v>
          </cell>
          <cell r="EY129">
            <v>0</v>
          </cell>
          <cell r="EZ129">
            <v>288835.25</v>
          </cell>
          <cell r="FA129">
            <v>866505.75</v>
          </cell>
          <cell r="FB129">
            <v>0</v>
          </cell>
          <cell r="FC129">
            <v>180214</v>
          </cell>
          <cell r="FD129">
            <v>1322945.0626384162</v>
          </cell>
          <cell r="FF129">
            <v>610473.66666666628</v>
          </cell>
          <cell r="FG129">
            <v>0</v>
          </cell>
          <cell r="FH129">
            <v>2.4</v>
          </cell>
          <cell r="FI129">
            <v>2.4</v>
          </cell>
          <cell r="FJ129">
            <v>2.65</v>
          </cell>
          <cell r="FK129">
            <v>2.65</v>
          </cell>
          <cell r="FL129">
            <v>2.65</v>
          </cell>
          <cell r="FM129">
            <v>1.24</v>
          </cell>
          <cell r="FN129">
            <v>247705.55249999996</v>
          </cell>
          <cell r="FO129">
            <v>187371.5</v>
          </cell>
          <cell r="FP129">
            <v>96074.41</v>
          </cell>
          <cell r="FQ129">
            <v>2886.84</v>
          </cell>
          <cell r="FR129">
            <v>22.088354166666665</v>
          </cell>
          <cell r="FS129">
            <v>0.10000000000000085</v>
          </cell>
          <cell r="FT129">
            <v>1.3372500000000003</v>
          </cell>
          <cell r="FU129">
            <v>57.055916666666732</v>
          </cell>
          <cell r="FV129">
            <v>210398.96649999963</v>
          </cell>
          <cell r="FW129">
            <v>10006.312083333329</v>
          </cell>
          <cell r="FX129">
            <v>50</v>
          </cell>
          <cell r="FY129">
            <v>25</v>
          </cell>
          <cell r="GA129">
            <v>0</v>
          </cell>
          <cell r="GB129">
            <v>80.581520833333201</v>
          </cell>
          <cell r="GC129">
            <v>9.8448611111111042</v>
          </cell>
          <cell r="GD129">
            <v>4634.0797569444458</v>
          </cell>
          <cell r="GE129">
            <v>202.7485069444445</v>
          </cell>
          <cell r="GF129">
            <v>939046.16166666744</v>
          </cell>
          <cell r="GG129">
            <v>2624.24252293578</v>
          </cell>
          <cell r="GH129" t="str">
            <v xml:space="preserve"> </v>
          </cell>
          <cell r="GI129">
            <v>59.042558398344113</v>
          </cell>
          <cell r="GJ129">
            <v>1354.93333332357</v>
          </cell>
          <cell r="GK129">
            <v>99.999999553976465</v>
          </cell>
          <cell r="GL129">
            <v>2.4106987688098496</v>
          </cell>
          <cell r="GM129">
            <v>23.258464637081165</v>
          </cell>
          <cell r="GN129">
            <v>547.57199268765885</v>
          </cell>
          <cell r="GO129">
            <v>55.830277803496053</v>
          </cell>
          <cell r="GP129">
            <v>27.65625483339409</v>
          </cell>
          <cell r="GQ129">
            <v>16.513467363109864</v>
          </cell>
          <cell r="GR129">
            <v>74.922282032354232</v>
          </cell>
          <cell r="GS129">
            <v>23.20420479158</v>
          </cell>
          <cell r="GT129">
            <v>1.8735131760657719</v>
          </cell>
          <cell r="GU129">
            <v>0.70430555555555552</v>
          </cell>
          <cell r="GV129">
            <v>7</v>
          </cell>
          <cell r="GW129">
            <v>1.24</v>
          </cell>
          <cell r="GX129">
            <v>10.14</v>
          </cell>
          <cell r="GY129">
            <v>26.3</v>
          </cell>
          <cell r="GZ129">
            <v>66.2</v>
          </cell>
          <cell r="HA129">
            <v>64.142881944444468</v>
          </cell>
          <cell r="HB129">
            <v>126.66305555555553</v>
          </cell>
          <cell r="HC129">
            <v>96.080138888888854</v>
          </cell>
          <cell r="HD129">
            <v>19.072777777777787</v>
          </cell>
          <cell r="HE129">
            <v>57.825445291666647</v>
          </cell>
          <cell r="HF129">
            <v>5782.5445291666647</v>
          </cell>
          <cell r="HG129">
            <v>14.459137825846749</v>
          </cell>
          <cell r="HH129">
            <v>0.11701851705321357</v>
          </cell>
          <cell r="HI129">
            <v>243962.24349999989</v>
          </cell>
          <cell r="HJ129">
            <v>1.1304989065796495E-2</v>
          </cell>
          <cell r="HL129">
            <v>138.65388736885058</v>
          </cell>
          <cell r="HM129">
            <v>1.2562170087641851</v>
          </cell>
          <cell r="HN129">
            <v>145.21893320008712</v>
          </cell>
          <cell r="HO129">
            <v>2.0666666666666629</v>
          </cell>
          <cell r="HP129">
            <v>450.98271502845847</v>
          </cell>
          <cell r="HQ129">
            <v>9.0196006944444438</v>
          </cell>
          <cell r="HR129">
            <v>196.37519103784882</v>
          </cell>
          <cell r="HS129">
            <v>7.5189664427560752</v>
          </cell>
          <cell r="HT129">
            <v>146.85173398832663</v>
          </cell>
          <cell r="HU129">
            <v>44.670927228990969</v>
          </cell>
          <cell r="HV129">
            <v>10165.093479166664</v>
          </cell>
          <cell r="HW129">
            <v>179.24562500000002</v>
          </cell>
          <cell r="HX129">
            <v>457.85723958333347</v>
          </cell>
          <cell r="HY129">
            <v>741.03403184922058</v>
          </cell>
          <cell r="HZ129">
            <v>1686.7730858369725</v>
          </cell>
          <cell r="IA129">
            <v>53.163456918758136</v>
          </cell>
          <cell r="IB129">
            <v>21.534981190062439</v>
          </cell>
          <cell r="IC129">
            <v>1021.3513046845552</v>
          </cell>
          <cell r="ID129">
            <v>866.90121396823224</v>
          </cell>
          <cell r="IE129">
            <v>0.89814237693710108</v>
          </cell>
          <cell r="IF129">
            <v>1890</v>
          </cell>
          <cell r="IG129">
            <v>210</v>
          </cell>
          <cell r="IH129">
            <v>910</v>
          </cell>
          <cell r="II129">
            <v>18.703371355385393</v>
          </cell>
          <cell r="IJ129">
            <v>86.405000000000001</v>
          </cell>
          <cell r="IK129">
            <v>63.56</v>
          </cell>
          <cell r="IL129">
            <v>0</v>
          </cell>
          <cell r="IM129">
            <v>56.617227551135414</v>
          </cell>
          <cell r="IN129">
            <v>870.80100000000004</v>
          </cell>
          <cell r="IO129">
            <v>25.004822780172038</v>
          </cell>
          <cell r="IP129">
            <v>0.79445209136108252</v>
          </cell>
          <cell r="IQ129">
            <v>0</v>
          </cell>
          <cell r="IR129">
            <v>2611.7311805140539</v>
          </cell>
          <cell r="IS129">
            <v>0</v>
          </cell>
          <cell r="IU129">
            <v>180.214</v>
          </cell>
          <cell r="IV129">
            <v>227.3</v>
          </cell>
        </row>
        <row r="130">
          <cell r="A130">
            <v>45050</v>
          </cell>
          <cell r="B130">
            <v>2516.9108489583305</v>
          </cell>
          <cell r="C130">
            <v>3.0588229166666503</v>
          </cell>
          <cell r="D130">
            <v>1117.205486111111</v>
          </cell>
          <cell r="E130">
            <v>1.3987187499999925</v>
          </cell>
          <cell r="F130">
            <v>166.21770833333343</v>
          </cell>
          <cell r="G130">
            <v>168.19958333333324</v>
          </cell>
          <cell r="H130">
            <v>166.39395833333336</v>
          </cell>
          <cell r="I130">
            <v>154.96312499999999</v>
          </cell>
          <cell r="J130">
            <v>357.24958333333348</v>
          </cell>
          <cell r="K130">
            <v>504.30583333333311</v>
          </cell>
          <cell r="L130">
            <v>712.48416666666708</v>
          </cell>
          <cell r="M130">
            <v>397.89062499999983</v>
          </cell>
          <cell r="N130">
            <v>305.82958333333335</v>
          </cell>
          <cell r="O130">
            <v>426.09333333333313</v>
          </cell>
          <cell r="P130">
            <v>597.72583333333341</v>
          </cell>
          <cell r="Q130">
            <v>431.62041666666693</v>
          </cell>
          <cell r="R130">
            <v>868.91743750000023</v>
          </cell>
          <cell r="S130">
            <v>0.72404166666666758</v>
          </cell>
          <cell r="T130">
            <v>0.42809374999999966</v>
          </cell>
          <cell r="U130">
            <v>0.51293749999999982</v>
          </cell>
          <cell r="V130">
            <v>1.6634374999999999</v>
          </cell>
          <cell r="W130">
            <v>4.1690277777777798</v>
          </cell>
          <cell r="X130">
            <v>6.9642597273653166</v>
          </cell>
          <cell r="Y130">
            <v>24.817729166666673</v>
          </cell>
          <cell r="Z130">
            <v>21.243187499999998</v>
          </cell>
          <cell r="AA130">
            <v>4.8211458333333335</v>
          </cell>
          <cell r="AB130">
            <v>34.788803458136748</v>
          </cell>
          <cell r="AC130">
            <v>7.2973932803259336</v>
          </cell>
          <cell r="AD130">
            <v>49.842783369764518</v>
          </cell>
          <cell r="AE130">
            <v>8.0710198917728011</v>
          </cell>
          <cell r="AF130">
            <v>111.5845900786634</v>
          </cell>
          <cell r="AG130">
            <v>2117.2157638888898</v>
          </cell>
          <cell r="AH130">
            <v>4005.7592153620258</v>
          </cell>
          <cell r="AI130">
            <v>0</v>
          </cell>
          <cell r="AJ130">
            <v>301055</v>
          </cell>
          <cell r="AK130">
            <v>0</v>
          </cell>
          <cell r="AL130">
            <v>0</v>
          </cell>
          <cell r="AM130">
            <v>145926</v>
          </cell>
          <cell r="AN130">
            <v>22331</v>
          </cell>
          <cell r="AO130">
            <v>384.86317366438431</v>
          </cell>
          <cell r="AP130">
            <v>0</v>
          </cell>
          <cell r="AQ130">
            <v>75.155540763772976</v>
          </cell>
          <cell r="AR130">
            <v>0</v>
          </cell>
          <cell r="AS130">
            <v>0</v>
          </cell>
          <cell r="AT130">
            <v>36.42904931489042</v>
          </cell>
          <cell r="AU130">
            <v>5.5747234917068793</v>
          </cell>
          <cell r="AV130">
            <v>161</v>
          </cell>
          <cell r="AW130">
            <v>384.86317366438431</v>
          </cell>
          <cell r="AX130">
            <v>3.6984081939853337</v>
          </cell>
          <cell r="AZ130">
            <v>0</v>
          </cell>
          <cell r="BA130">
            <v>4.4878009389764193</v>
          </cell>
          <cell r="BB130">
            <v>-0.78939274499108558</v>
          </cell>
          <cell r="BC130">
            <v>0.98856176416865249</v>
          </cell>
          <cell r="BD130">
            <v>73.871813257603435</v>
          </cell>
          <cell r="BE130">
            <v>121.34412167577563</v>
          </cell>
          <cell r="BF130">
            <v>77.371476160524978</v>
          </cell>
          <cell r="BG130">
            <v>1476.077</v>
          </cell>
          <cell r="BH130">
            <v>4.7617463281367485</v>
          </cell>
          <cell r="BI130">
            <v>0.65778535264925564</v>
          </cell>
          <cell r="BJ130">
            <v>4.3643277858539276E-2</v>
          </cell>
          <cell r="BK130">
            <v>0.19691540929369894</v>
          </cell>
          <cell r="BL130">
            <v>0.12720100005012785</v>
          </cell>
          <cell r="BM130">
            <v>4.9961125870970978E-2</v>
          </cell>
          <cell r="BN130">
            <v>34.23883126973783</v>
          </cell>
          <cell r="BO130">
            <v>8.5583338763847845</v>
          </cell>
          <cell r="BP130">
            <v>34.648512958043007</v>
          </cell>
          <cell r="BQ130">
            <v>19.013975888515716</v>
          </cell>
          <cell r="BR130">
            <v>0.44459120757932735</v>
          </cell>
          <cell r="BS130">
            <v>0.49989961902852287</v>
          </cell>
          <cell r="BT130">
            <v>0.34518459571908372</v>
          </cell>
          <cell r="BU130">
            <v>0.72423467341721404</v>
          </cell>
          <cell r="BV130">
            <v>0.98856176416865249</v>
          </cell>
          <cell r="BW130">
            <v>1.2355194979042434</v>
          </cell>
          <cell r="BX130">
            <v>0.79760413386521367</v>
          </cell>
          <cell r="BY130">
            <v>0.81951777031430151</v>
          </cell>
          <cell r="BZ130">
            <v>4005.7591999999995</v>
          </cell>
          <cell r="CA130">
            <v>538.74549957066245</v>
          </cell>
          <cell r="CB130">
            <v>174.60753010756966</v>
          </cell>
          <cell r="CC130">
            <v>364.13796946309282</v>
          </cell>
          <cell r="CD130">
            <v>2.9767580642619005</v>
          </cell>
          <cell r="CE130">
            <v>2.4675006099080026</v>
          </cell>
          <cell r="CF130">
            <v>0</v>
          </cell>
          <cell r="CG130">
            <v>67.8</v>
          </cell>
          <cell r="CH130">
            <v>23.05</v>
          </cell>
          <cell r="CI130">
            <v>0</v>
          </cell>
          <cell r="CJ130">
            <v>0</v>
          </cell>
          <cell r="CK130">
            <v>12.72</v>
          </cell>
          <cell r="CL130">
            <v>46.119767119991451</v>
          </cell>
          <cell r="CM130">
            <v>1.1682676701256192</v>
          </cell>
          <cell r="CN130">
            <v>2.7399173734610121</v>
          </cell>
          <cell r="CO130">
            <v>100</v>
          </cell>
          <cell r="CP130">
            <v>2.1013172717498225</v>
          </cell>
          <cell r="CQ130">
            <v>1.0583288971383651</v>
          </cell>
          <cell r="CR130">
            <v>0.5387620250971461</v>
          </cell>
          <cell r="CS130">
            <v>58.327358646758498</v>
          </cell>
          <cell r="CT130">
            <v>17.858189260420225</v>
          </cell>
          <cell r="CU130">
            <v>1.1859282533462669</v>
          </cell>
          <cell r="CV130">
            <v>2117.2157638888898</v>
          </cell>
          <cell r="CW130">
            <v>12.72</v>
          </cell>
          <cell r="CX130">
            <v>67.8</v>
          </cell>
          <cell r="CY130">
            <v>23.05</v>
          </cell>
          <cell r="CZ130">
            <v>44.193254999999994</v>
          </cell>
          <cell r="DA130">
            <v>0.56000000000000005</v>
          </cell>
          <cell r="DB130" t="e">
            <v>#DIV/0!</v>
          </cell>
          <cell r="DC130">
            <v>1.71</v>
          </cell>
          <cell r="DD130">
            <v>1.327</v>
          </cell>
          <cell r="DE130">
            <v>52.958515386422363</v>
          </cell>
          <cell r="DF130">
            <v>10.086666666666668</v>
          </cell>
          <cell r="DG130">
            <v>6.07</v>
          </cell>
          <cell r="DH130">
            <v>3.55</v>
          </cell>
          <cell r="DI130">
            <v>12.846666666666666</v>
          </cell>
          <cell r="DJ130">
            <v>1.9133333333333333</v>
          </cell>
          <cell r="DK130">
            <v>6.6666666666666666E-2</v>
          </cell>
          <cell r="DL130">
            <v>1.1666666666666667E-2</v>
          </cell>
          <cell r="DM130">
            <v>2.11881204327277</v>
          </cell>
          <cell r="DN130">
            <v>57.113333333333337</v>
          </cell>
          <cell r="DO130">
            <v>1.87</v>
          </cell>
          <cell r="DP130">
            <v>12.924694333333333</v>
          </cell>
          <cell r="DQ130">
            <v>61.150116550116557</v>
          </cell>
          <cell r="DR130">
            <v>0.52666666666666673</v>
          </cell>
          <cell r="DS130">
            <v>5.46</v>
          </cell>
          <cell r="DT130">
            <v>3.35</v>
          </cell>
          <cell r="DU130">
            <v>5.0333333333333341E-2</v>
          </cell>
          <cell r="DV130">
            <v>3.833333333333333E-2</v>
          </cell>
          <cell r="DW130">
            <v>6.6333333333333341E-2</v>
          </cell>
          <cell r="DX130">
            <v>98.17</v>
          </cell>
          <cell r="DY130">
            <v>61.669463869463875</v>
          </cell>
          <cell r="DZ130">
            <v>0.63</v>
          </cell>
          <cell r="EA130">
            <v>5.56</v>
          </cell>
          <cell r="EB130">
            <v>3.5766666666666667</v>
          </cell>
          <cell r="EC130">
            <v>1.73</v>
          </cell>
          <cell r="ED130">
            <v>0.36433333333333334</v>
          </cell>
          <cell r="EE130">
            <v>5.8333333333333327E-2</v>
          </cell>
          <cell r="EF130">
            <v>2.6090909090909093</v>
          </cell>
          <cell r="EG130">
            <v>0.93613425927469507</v>
          </cell>
          <cell r="EH130">
            <v>11</v>
          </cell>
          <cell r="EI130">
            <v>27.652174542894787</v>
          </cell>
          <cell r="EJ130">
            <v>35</v>
          </cell>
          <cell r="EK130">
            <v>1.3803707025721903</v>
          </cell>
          <cell r="EL130">
            <v>1.6950115076111643</v>
          </cell>
          <cell r="EM130">
            <v>31.220312499999999</v>
          </cell>
          <cell r="EN130">
            <v>29.029027777777777</v>
          </cell>
          <cell r="EO130">
            <v>32.703645833333333</v>
          </cell>
          <cell r="EP130">
            <v>19.389444444444443</v>
          </cell>
          <cell r="EQ130">
            <v>18.015347222222221</v>
          </cell>
          <cell r="ER130">
            <v>22.756979166666667</v>
          </cell>
          <cell r="ES130">
            <v>30.671458333333334</v>
          </cell>
          <cell r="ET130">
            <v>6.8321874999999999</v>
          </cell>
          <cell r="EU130">
            <v>3229249.4116556207</v>
          </cell>
          <cell r="EV130">
            <v>2253921.5409775754</v>
          </cell>
          <cell r="EW130">
            <v>472788.66395344993</v>
          </cell>
          <cell r="EX130">
            <v>522910.93062789494</v>
          </cell>
          <cell r="EY130">
            <v>0</v>
          </cell>
          <cell r="EZ130">
            <v>368822.16</v>
          </cell>
          <cell r="FA130">
            <v>997185.84</v>
          </cell>
          <cell r="FB130">
            <v>0</v>
          </cell>
          <cell r="FC130">
            <v>114726</v>
          </cell>
          <cell r="FD130">
            <v>1541669.1986473049</v>
          </cell>
          <cell r="FF130">
            <v>707716</v>
          </cell>
          <cell r="FG130">
            <v>0</v>
          </cell>
          <cell r="FH130">
            <v>1.327</v>
          </cell>
          <cell r="FI130">
            <v>1.327</v>
          </cell>
          <cell r="FJ130">
            <v>3.45</v>
          </cell>
          <cell r="FK130">
            <v>3.45</v>
          </cell>
          <cell r="FL130">
            <v>3.45</v>
          </cell>
          <cell r="FM130">
            <v>1.17</v>
          </cell>
          <cell r="FN130">
            <v>263200.29708333331</v>
          </cell>
          <cell r="FO130">
            <v>194421.3</v>
          </cell>
          <cell r="FP130">
            <v>96074.41</v>
          </cell>
          <cell r="FQ130">
            <v>2821.79</v>
          </cell>
          <cell r="FR130">
            <v>23.043916666666668</v>
          </cell>
          <cell r="FS130">
            <v>0.10000000000000085</v>
          </cell>
          <cell r="FT130">
            <v>1.3103333333333322</v>
          </cell>
          <cell r="FU130">
            <v>52.134291666666698</v>
          </cell>
          <cell r="FV130">
            <v>235244.05854166677</v>
          </cell>
          <cell r="FW130">
            <v>20500.682291666668</v>
          </cell>
          <cell r="FX130">
            <v>27</v>
          </cell>
          <cell r="FY130">
            <v>46</v>
          </cell>
          <cell r="GA130">
            <v>0</v>
          </cell>
          <cell r="GB130">
            <v>76.588541666666615</v>
          </cell>
          <cell r="GC130">
            <v>10.192777777777785</v>
          </cell>
          <cell r="GD130">
            <v>4973.574027777775</v>
          </cell>
          <cell r="GE130">
            <v>201.50593749999996</v>
          </cell>
          <cell r="GF130">
            <v>714776.81520833401</v>
          </cell>
          <cell r="GG130">
            <v>1450.572364864865</v>
          </cell>
          <cell r="GH130" t="str">
            <v xml:space="preserve"> </v>
          </cell>
          <cell r="GI130">
            <v>58.613476404679062</v>
          </cell>
          <cell r="GJ130">
            <v>1348.0333333555609</v>
          </cell>
          <cell r="GK130">
            <v>99.999999616501512</v>
          </cell>
          <cell r="GL130">
            <v>2.7399173734610121</v>
          </cell>
          <cell r="GM130">
            <v>27.606776904733621</v>
          </cell>
          <cell r="GN130">
            <v>545.12344386386974</v>
          </cell>
          <cell r="GO130">
            <v>56.816802298003878</v>
          </cell>
          <cell r="GP130">
            <v>28.615794731893295</v>
          </cell>
          <cell r="GQ130">
            <v>14.567402970102835</v>
          </cell>
          <cell r="GR130">
            <v>75.386126181365512</v>
          </cell>
          <cell r="GS130">
            <v>23.081101908110544</v>
          </cell>
          <cell r="GT130">
            <v>1.5327719105239574</v>
          </cell>
          <cell r="GU130">
            <v>0.69153935185185189</v>
          </cell>
          <cell r="GV130">
            <v>8</v>
          </cell>
          <cell r="GW130">
            <v>1.17</v>
          </cell>
          <cell r="GX130">
            <v>10.35</v>
          </cell>
          <cell r="GY130">
            <v>22.92</v>
          </cell>
          <cell r="GZ130">
            <v>66.533333333333331</v>
          </cell>
          <cell r="HA130">
            <v>61.789201388888905</v>
          </cell>
          <cell r="HB130">
            <v>124.6563888888889</v>
          </cell>
          <cell r="HC130">
            <v>96.458888888888879</v>
          </cell>
          <cell r="HD130">
            <v>17.086111111111116</v>
          </cell>
          <cell r="HE130">
            <v>52.710908979166668</v>
          </cell>
          <cell r="HF130">
            <v>5271.090897916667</v>
          </cell>
          <cell r="HG130">
            <v>22.308172167496846</v>
          </cell>
          <cell r="HH130">
            <v>0.1722366237054552</v>
          </cell>
          <cell r="HI130">
            <v>350394.48400000017</v>
          </cell>
          <cell r="HJ130">
            <v>7.7150973598995205E-3</v>
          </cell>
          <cell r="HL130">
            <v>202.62371312290713</v>
          </cell>
          <cell r="HM130">
            <v>0.85147338486742319</v>
          </cell>
          <cell r="HN130">
            <v>143.86733240282365</v>
          </cell>
          <cell r="HO130">
            <v>1.8299999999999983</v>
          </cell>
          <cell r="HP130">
            <v>451.11066617818818</v>
          </cell>
          <cell r="HQ130">
            <v>23.827300347222224</v>
          </cell>
          <cell r="HR130">
            <v>198.49009088924825</v>
          </cell>
          <cell r="HS130">
            <v>6.1466324085349395</v>
          </cell>
          <cell r="HT130">
            <v>166.90663397341774</v>
          </cell>
          <cell r="HU130">
            <v>51.716465666495097</v>
          </cell>
          <cell r="HV130">
            <v>14599.770166666676</v>
          </cell>
          <cell r="HW130">
            <v>163.94359374999999</v>
          </cell>
          <cell r="HX130">
            <v>466.64992187500008</v>
          </cell>
          <cell r="HY130">
            <v>806.15165266836266</v>
          </cell>
          <cell r="HZ130">
            <v>1576.9313107425778</v>
          </cell>
          <cell r="IA130">
            <v>48.535443482073823</v>
          </cell>
          <cell r="IB130">
            <v>18.947415413519945</v>
          </cell>
          <cell r="IC130">
            <v>904.78519243010476</v>
          </cell>
          <cell r="ID130">
            <v>774.55613562846997</v>
          </cell>
          <cell r="IE130">
            <v>1.0694192691362978</v>
          </cell>
          <cell r="IF130">
            <v>1870</v>
          </cell>
          <cell r="IG130">
            <v>230</v>
          </cell>
          <cell r="IH130">
            <v>930</v>
          </cell>
          <cell r="II130">
            <v>13.253698845587479</v>
          </cell>
          <cell r="IJ130">
            <v>86.38</v>
          </cell>
          <cell r="IK130">
            <v>66.73</v>
          </cell>
          <cell r="IL130">
            <v>0</v>
          </cell>
          <cell r="IM130">
            <v>50.470470797092638</v>
          </cell>
          <cell r="IN130">
            <v>1076.501</v>
          </cell>
          <cell r="IO130">
            <v>25.001472381815791</v>
          </cell>
          <cell r="IP130">
            <v>0.69899358903051401</v>
          </cell>
          <cell r="IQ130">
            <v>0</v>
          </cell>
          <cell r="IR130">
            <v>3229.2494116556209</v>
          </cell>
          <cell r="IS130">
            <v>0</v>
          </cell>
          <cell r="IU130">
            <v>114.726</v>
          </cell>
          <cell r="IV130">
            <v>243.34</v>
          </cell>
        </row>
        <row r="131">
          <cell r="A131">
            <v>45051</v>
          </cell>
          <cell r="B131">
            <v>2517.5554288194435</v>
          </cell>
          <cell r="C131">
            <v>3.0566666666666507</v>
          </cell>
          <cell r="D131">
            <v>1122.6372013888886</v>
          </cell>
          <cell r="E131">
            <v>1.3984895833333253</v>
          </cell>
          <cell r="F131">
            <v>154.78208333333345</v>
          </cell>
          <cell r="G131">
            <v>156.87229166666674</v>
          </cell>
          <cell r="H131">
            <v>158.25229166666682</v>
          </cell>
          <cell r="I131">
            <v>148.60312500000001</v>
          </cell>
          <cell r="J131">
            <v>355.12479166666657</v>
          </cell>
          <cell r="K131">
            <v>519.49270833333321</v>
          </cell>
          <cell r="L131">
            <v>775.04854166666644</v>
          </cell>
          <cell r="M131">
            <v>399.87791666666698</v>
          </cell>
          <cell r="N131">
            <v>289.45375000000001</v>
          </cell>
          <cell r="O131">
            <v>428.34875</v>
          </cell>
          <cell r="P131">
            <v>626.62520833333315</v>
          </cell>
          <cell r="Q131">
            <v>455.07770833333302</v>
          </cell>
          <cell r="R131">
            <v>888.34059999999977</v>
          </cell>
          <cell r="S131">
            <v>0.76541666666666686</v>
          </cell>
          <cell r="T131">
            <v>0.45321874999999973</v>
          </cell>
          <cell r="U131">
            <v>0.44435416666666672</v>
          </cell>
          <cell r="V131">
            <v>1.6614791666666657</v>
          </cell>
          <cell r="W131">
            <v>4.2325694444444437</v>
          </cell>
          <cell r="X131">
            <v>7.1962540367062431</v>
          </cell>
          <cell r="Y131">
            <v>25.322354166666663</v>
          </cell>
          <cell r="Z131">
            <v>21.333749999999998</v>
          </cell>
          <cell r="AA131">
            <v>4.9872083333333315</v>
          </cell>
          <cell r="AB131">
            <v>34.193750302100248</v>
          </cell>
          <cell r="AC131">
            <v>7.6721302604582933</v>
          </cell>
          <cell r="AD131">
            <v>50.075650461730781</v>
          </cell>
          <cell r="AE131">
            <v>8.0584689757106833</v>
          </cell>
          <cell r="AF131">
            <v>107.53854980283342</v>
          </cell>
          <cell r="AG131">
            <v>2115.3411458333344</v>
          </cell>
          <cell r="AH131">
            <v>4138.4880195610922</v>
          </cell>
          <cell r="AI131">
            <v>0</v>
          </cell>
          <cell r="AJ131">
            <v>284705</v>
          </cell>
          <cell r="AK131">
            <v>0</v>
          </cell>
          <cell r="AL131">
            <v>0</v>
          </cell>
          <cell r="AM131">
            <v>160342</v>
          </cell>
          <cell r="AN131">
            <v>42180</v>
          </cell>
          <cell r="AO131">
            <v>388.42393982229027</v>
          </cell>
          <cell r="AP131">
            <v>0</v>
          </cell>
          <cell r="AQ131">
            <v>68.794448275385946</v>
          </cell>
          <cell r="AR131">
            <v>0</v>
          </cell>
          <cell r="AS131">
            <v>0</v>
          </cell>
          <cell r="AT131">
            <v>38.744101527447476</v>
          </cell>
          <cell r="AU131">
            <v>10.19212809137802</v>
          </cell>
          <cell r="AV131">
            <v>169</v>
          </cell>
          <cell r="AW131">
            <v>388.42393982229027</v>
          </cell>
          <cell r="AX131">
            <v>3.8673655364939283</v>
          </cell>
          <cell r="AZ131">
            <v>0</v>
          </cell>
          <cell r="BA131">
            <v>4.6920855475831758</v>
          </cell>
          <cell r="BB131">
            <v>-0.82472001108924742</v>
          </cell>
          <cell r="BC131">
            <v>1.0108072196878597</v>
          </cell>
          <cell r="BD131">
            <v>68.154723865231944</v>
          </cell>
          <cell r="BE131">
            <v>121.32511145654261</v>
          </cell>
          <cell r="BF131">
            <v>77.181544487792465</v>
          </cell>
          <cell r="BG131">
            <v>1482.2860000000001</v>
          </cell>
          <cell r="BH131">
            <v>4.7478999272197973</v>
          </cell>
          <cell r="BI131">
            <v>0.54224684619116947</v>
          </cell>
          <cell r="BJ131">
            <v>4.7033102862688018E-2</v>
          </cell>
          <cell r="BK131">
            <v>0.17088836729742843</v>
          </cell>
          <cell r="BL131">
            <v>0.12533410965550704</v>
          </cell>
          <cell r="BM131">
            <v>4.1827486656962648E-2</v>
          </cell>
          <cell r="BN131">
            <v>34.647763706938385</v>
          </cell>
          <cell r="BO131">
            <v>8.2338078602620097</v>
          </cell>
          <cell r="BP131">
            <v>34.295036147501207</v>
          </cell>
          <cell r="BQ131">
            <v>19.288629306162058</v>
          </cell>
          <cell r="BR131">
            <v>0.47687772925764188</v>
          </cell>
          <cell r="BS131">
            <v>0.48425036390101889</v>
          </cell>
          <cell r="BT131">
            <v>0.39695584667637063</v>
          </cell>
          <cell r="BU131">
            <v>0.71525303250849104</v>
          </cell>
          <cell r="BV131">
            <v>1.0108072196878597</v>
          </cell>
          <cell r="BW131">
            <v>1.2510091045457215</v>
          </cell>
          <cell r="BX131">
            <v>0.80040655367103708</v>
          </cell>
          <cell r="BY131">
            <v>0.80764774381368254</v>
          </cell>
          <cell r="BZ131">
            <v>4138.4880000000003</v>
          </cell>
          <cell r="CA131">
            <v>539.83685054546527</v>
          </cell>
          <cell r="CB131">
            <v>174.42941252650002</v>
          </cell>
          <cell r="CC131">
            <v>365.40743801896525</v>
          </cell>
          <cell r="CD131">
            <v>2.8622809205252526</v>
          </cell>
          <cell r="CE131">
            <v>2.6426382927444871</v>
          </cell>
          <cell r="CF131">
            <v>0</v>
          </cell>
          <cell r="CG131">
            <v>67.430000000000007</v>
          </cell>
          <cell r="CH131">
            <v>23.25</v>
          </cell>
          <cell r="CI131">
            <v>0</v>
          </cell>
          <cell r="CJ131">
            <v>0</v>
          </cell>
          <cell r="CK131">
            <v>12.51</v>
          </cell>
          <cell r="CL131">
            <v>45.725528054787404</v>
          </cell>
          <cell r="CM131">
            <v>1.1869621687076424</v>
          </cell>
          <cell r="CN131">
            <v>2.8307031463748293</v>
          </cell>
          <cell r="CO131">
            <v>100</v>
          </cell>
          <cell r="CP131">
            <v>2.1981108943063403</v>
          </cell>
          <cell r="CQ131">
            <v>1.0625313940902561</v>
          </cell>
          <cell r="CR131">
            <v>0.60672324809733191</v>
          </cell>
          <cell r="CS131">
            <v>57.825134836644942</v>
          </cell>
          <cell r="CT131">
            <v>17.881251006457898</v>
          </cell>
          <cell r="CU131">
            <v>1.4751586446896272</v>
          </cell>
          <cell r="CV131">
            <v>2115.3411458333344</v>
          </cell>
          <cell r="CW131">
            <v>12.51</v>
          </cell>
          <cell r="CX131">
            <v>67.430000000000007</v>
          </cell>
          <cell r="CY131">
            <v>23.25</v>
          </cell>
          <cell r="CZ131">
            <v>42.693925</v>
          </cell>
          <cell r="DA131">
            <v>0.52</v>
          </cell>
          <cell r="DB131" t="e">
            <v>#DIV/0!</v>
          </cell>
          <cell r="DC131">
            <v>2.0499999999999998</v>
          </cell>
          <cell r="DD131">
            <v>1.2250000000000001</v>
          </cell>
          <cell r="DE131">
            <v>53.085394192370934</v>
          </cell>
          <cell r="DF131">
            <v>10.763333333333335</v>
          </cell>
          <cell r="DG131">
            <v>6.0566666666666658</v>
          </cell>
          <cell r="DH131">
            <v>3.51</v>
          </cell>
          <cell r="DI131">
            <v>12.803333333333333</v>
          </cell>
          <cell r="DJ131">
            <v>1.9566666666666668</v>
          </cell>
          <cell r="DK131">
            <v>5.7999999999999996E-2</v>
          </cell>
          <cell r="DL131">
            <v>1.1333333333333334E-2</v>
          </cell>
          <cell r="DM131">
            <v>2.1148135112027582</v>
          </cell>
          <cell r="DN131">
            <v>62.923333333333339</v>
          </cell>
          <cell r="DO131">
            <v>1.9033333333333333</v>
          </cell>
          <cell r="DP131">
            <v>15.033241000000002</v>
          </cell>
          <cell r="DQ131">
            <v>62.22703962703963</v>
          </cell>
          <cell r="DR131">
            <v>0.51333333333333331</v>
          </cell>
          <cell r="DS131">
            <v>4.8099999999999996</v>
          </cell>
          <cell r="DT131">
            <v>2.73</v>
          </cell>
          <cell r="DU131">
            <v>4.7333333333333338E-2</v>
          </cell>
          <cell r="DV131">
            <v>4.1000000000000002E-2</v>
          </cell>
          <cell r="DW131">
            <v>5.5999999999999994E-2</v>
          </cell>
          <cell r="DX131">
            <v>98.22</v>
          </cell>
          <cell r="DY131">
            <v>60.906993006993012</v>
          </cell>
          <cell r="DZ131">
            <v>0.57999999999999996</v>
          </cell>
          <cell r="EA131">
            <v>6.333333333333333</v>
          </cell>
          <cell r="EB131">
            <v>3.6633333333333336</v>
          </cell>
          <cell r="EC131">
            <v>1.8133333333333332</v>
          </cell>
          <cell r="ED131">
            <v>0.41833333333333328</v>
          </cell>
          <cell r="EE131">
            <v>5.6999999999999995E-2</v>
          </cell>
          <cell r="EF131">
            <v>2.5</v>
          </cell>
          <cell r="EG131">
            <v>0.99609953703475185</v>
          </cell>
          <cell r="EH131">
            <v>10</v>
          </cell>
          <cell r="EI131">
            <v>43.688562862911283</v>
          </cell>
          <cell r="EJ131">
            <v>40</v>
          </cell>
          <cell r="EK131">
            <v>1.3633187984184791</v>
          </cell>
          <cell r="EL131">
            <v>1.6774489684246772</v>
          </cell>
          <cell r="EM131">
            <v>15.827395833333334</v>
          </cell>
          <cell r="EN131">
            <v>21.95826388888889</v>
          </cell>
          <cell r="EO131">
            <v>14.750659722222222</v>
          </cell>
          <cell r="EP131">
            <v>9.3864583333333336</v>
          </cell>
          <cell r="EQ131">
            <v>13.348472222222222</v>
          </cell>
          <cell r="ER131">
            <v>18.095486111111111</v>
          </cell>
          <cell r="ES131">
            <v>31.60670138888889</v>
          </cell>
          <cell r="ET131">
            <v>5.2978472222222219</v>
          </cell>
          <cell r="EU131">
            <v>3359081.4711725861</v>
          </cell>
          <cell r="EV131">
            <v>2293721.4396738769</v>
          </cell>
          <cell r="EW131">
            <v>514647.54555755836</v>
          </cell>
          <cell r="EX131">
            <v>540563.19933409197</v>
          </cell>
          <cell r="EY131">
            <v>0</v>
          </cell>
          <cell r="EZ131">
            <v>336985.5</v>
          </cell>
          <cell r="FA131">
            <v>1010956.5</v>
          </cell>
          <cell r="FB131">
            <v>0</v>
          </cell>
          <cell r="FC131">
            <v>185631</v>
          </cell>
          <cell r="FD131">
            <v>1607487.8138672705</v>
          </cell>
          <cell r="FF131">
            <v>731382</v>
          </cell>
          <cell r="FG131">
            <v>0</v>
          </cell>
          <cell r="FH131">
            <v>1.2250000000000001</v>
          </cell>
          <cell r="FI131">
            <v>1.2250000000000001</v>
          </cell>
          <cell r="FJ131">
            <v>2.6</v>
          </cell>
          <cell r="FK131">
            <v>2.6</v>
          </cell>
          <cell r="FL131">
            <v>2.6</v>
          </cell>
          <cell r="FM131">
            <v>1.3</v>
          </cell>
          <cell r="FN131">
            <v>264058.15645833319</v>
          </cell>
          <cell r="FO131">
            <v>194421.3</v>
          </cell>
          <cell r="FP131">
            <v>96074.41</v>
          </cell>
          <cell r="FQ131">
            <v>2821.79</v>
          </cell>
          <cell r="FR131">
            <v>23.036520833333316</v>
          </cell>
          <cell r="FS131">
            <v>0.10000000000000085</v>
          </cell>
          <cell r="FT131">
            <v>1.3717083333333338</v>
          </cell>
          <cell r="FU131">
            <v>46.721791666666647</v>
          </cell>
          <cell r="FV131">
            <v>231924.9635416666</v>
          </cell>
          <cell r="FW131">
            <v>34772.218583333335</v>
          </cell>
          <cell r="FX131">
            <v>25</v>
          </cell>
          <cell r="FY131">
            <v>50</v>
          </cell>
          <cell r="GA131">
            <v>0</v>
          </cell>
          <cell r="GB131">
            <v>71.23002083333337</v>
          </cell>
          <cell r="GC131">
            <v>10.190104166666664</v>
          </cell>
          <cell r="GD131">
            <v>5065.7752083333362</v>
          </cell>
          <cell r="GE131">
            <v>202.08475694444445</v>
          </cell>
          <cell r="GF131">
            <v>770551.03375000146</v>
          </cell>
          <cell r="GG131">
            <v>1558.2718644067802</v>
          </cell>
          <cell r="GH131" t="str">
            <v xml:space="preserve"> </v>
          </cell>
          <cell r="GI131">
            <v>58.477045354775967</v>
          </cell>
          <cell r="GJ131">
            <v>1434.3833333300427</v>
          </cell>
          <cell r="GK131">
            <v>99.999999527337238</v>
          </cell>
          <cell r="GL131">
            <v>2.8307031463748293</v>
          </cell>
          <cell r="GM131">
            <v>28.020365814608375</v>
          </cell>
          <cell r="GN131">
            <v>546.94716367321712</v>
          </cell>
          <cell r="GO131">
            <v>56.837422621785613</v>
          </cell>
          <cell r="GP131">
            <v>27.474294427661594</v>
          </cell>
          <cell r="GQ131">
            <v>15.688282950552807</v>
          </cell>
          <cell r="GR131">
            <v>74.920935076378186</v>
          </cell>
          <cell r="GS131">
            <v>23.167780750080887</v>
          </cell>
          <cell r="GT131">
            <v>1.9112841735409269</v>
          </cell>
          <cell r="GU131">
            <v>0.67888888888888888</v>
          </cell>
          <cell r="GV131">
            <v>6</v>
          </cell>
          <cell r="GW131">
            <v>1.3</v>
          </cell>
          <cell r="GX131">
            <v>10.62</v>
          </cell>
          <cell r="GY131">
            <v>23.48</v>
          </cell>
          <cell r="GZ131">
            <v>69</v>
          </cell>
          <cell r="HA131">
            <v>61.246006944444424</v>
          </cell>
          <cell r="HB131">
            <v>132.2872916666667</v>
          </cell>
          <cell r="HC131">
            <v>82.074375000000046</v>
          </cell>
          <cell r="HD131">
            <v>18.187326388888877</v>
          </cell>
          <cell r="HE131">
            <v>47.206131416666679</v>
          </cell>
          <cell r="HF131">
            <v>4720.6131416666676</v>
          </cell>
          <cell r="HG131">
            <v>18.178436554217779</v>
          </cell>
          <cell r="HH131">
            <v>8.4919896896362562E-2</v>
          </cell>
          <cell r="HI131">
            <v>363329.71449999954</v>
          </cell>
          <cell r="HJ131">
            <v>8.3268307963541045E-3</v>
          </cell>
          <cell r="HL131">
            <v>220.56323381038217</v>
          </cell>
          <cell r="HM131">
            <v>0.91875178916217348</v>
          </cell>
          <cell r="HN131">
            <v>146.40775146854503</v>
          </cell>
          <cell r="HO131">
            <v>1.7800000000000011</v>
          </cell>
          <cell r="HP131">
            <v>451.25505759331412</v>
          </cell>
          <cell r="HQ131">
            <v>16.283910590277781</v>
          </cell>
          <cell r="HR131">
            <v>200.06691725268399</v>
          </cell>
          <cell r="HS131">
            <v>5.9560007391795935</v>
          </cell>
          <cell r="HT131">
            <v>172.43700081504551</v>
          </cell>
          <cell r="HU131">
            <v>53.462294439635471</v>
          </cell>
          <cell r="HV131">
            <v>15138.738104166665</v>
          </cell>
          <cell r="HW131">
            <v>154.62744791666674</v>
          </cell>
          <cell r="HX131">
            <v>481.13117187499995</v>
          </cell>
          <cell r="HY131">
            <v>811.66876774693037</v>
          </cell>
          <cell r="HZ131">
            <v>1531.3311830420885</v>
          </cell>
          <cell r="IA131">
            <v>46.978823928217956</v>
          </cell>
          <cell r="IB131">
            <v>18.33973749380322</v>
          </cell>
          <cell r="IC131">
            <v>875.99137664882699</v>
          </cell>
          <cell r="ID131">
            <v>740.50103477371613</v>
          </cell>
          <cell r="IE131">
            <v>1.1122088791848617</v>
          </cell>
          <cell r="IF131">
            <v>1733</v>
          </cell>
          <cell r="IG131">
            <v>900</v>
          </cell>
          <cell r="IH131">
            <v>964</v>
          </cell>
          <cell r="II131">
            <v>13.74325996306016</v>
          </cell>
          <cell r="IJ131">
            <v>86.605000000000004</v>
          </cell>
          <cell r="IK131">
            <v>65.899999999999991</v>
          </cell>
          <cell r="IL131">
            <v>0</v>
          </cell>
          <cell r="IM131">
            <v>50.741356982091958</v>
          </cell>
          <cell r="IN131">
            <v>1119.501</v>
          </cell>
          <cell r="IO131">
            <v>24.996770902532724</v>
          </cell>
          <cell r="IP131">
            <v>0.65168728289172273</v>
          </cell>
          <cell r="IQ131">
            <v>0</v>
          </cell>
          <cell r="IR131">
            <v>3359.0814711725861</v>
          </cell>
          <cell r="IS131">
            <v>0</v>
          </cell>
          <cell r="IU131">
            <v>185.631</v>
          </cell>
          <cell r="IV131">
            <v>311.77999999999997</v>
          </cell>
        </row>
        <row r="132">
          <cell r="A132">
            <v>45052</v>
          </cell>
          <cell r="B132">
            <v>2490.3464357638877</v>
          </cell>
          <cell r="C132">
            <v>2.9924999999999886</v>
          </cell>
          <cell r="D132">
            <v>1131.251458333332</v>
          </cell>
          <cell r="E132">
            <v>1.3996562499999916</v>
          </cell>
          <cell r="F132">
            <v>170.49916666666689</v>
          </cell>
          <cell r="G132">
            <v>164.4504166666666</v>
          </cell>
          <cell r="H132">
            <v>169.48395833333331</v>
          </cell>
          <cell r="I132">
            <v>163.11958333333314</v>
          </cell>
          <cell r="J132">
            <v>352.94291666666652</v>
          </cell>
          <cell r="K132">
            <v>517.65791666666644</v>
          </cell>
          <cell r="L132">
            <v>737.86854166666637</v>
          </cell>
          <cell r="M132">
            <v>408.3985416666668</v>
          </cell>
          <cell r="N132">
            <v>289.3022916666668</v>
          </cell>
          <cell r="O132">
            <v>418.06041666666681</v>
          </cell>
          <cell r="P132">
            <v>568.7456249999999</v>
          </cell>
          <cell r="Q132">
            <v>419.95208333333318</v>
          </cell>
          <cell r="R132">
            <v>864.17871249999962</v>
          </cell>
          <cell r="S132">
            <v>0.71537499999999876</v>
          </cell>
          <cell r="T132">
            <v>0.435822916666667</v>
          </cell>
          <cell r="U132">
            <v>0.44647916666666609</v>
          </cell>
          <cell r="V132">
            <v>1.5960208333333319</v>
          </cell>
          <cell r="W132">
            <v>3.5829861111111123</v>
          </cell>
          <cell r="X132">
            <v>6.2924383070115368</v>
          </cell>
          <cell r="Y132">
            <v>24.69714583333332</v>
          </cell>
          <cell r="Z132">
            <v>20.90547916666668</v>
          </cell>
          <cell r="AA132">
            <v>4.7776875000000016</v>
          </cell>
          <cell r="AB132">
            <v>37.434999531911515</v>
          </cell>
          <cell r="AC132">
            <v>8.4898974722567555</v>
          </cell>
          <cell r="AD132">
            <v>45.93254026706574</v>
          </cell>
          <cell r="AE132">
            <v>8.1425627287659665</v>
          </cell>
          <cell r="AF132">
            <v>92.770375930529084</v>
          </cell>
          <cell r="AG132">
            <v>2128.5159027777768</v>
          </cell>
          <cell r="AH132">
            <v>3774.4376530522377</v>
          </cell>
          <cell r="AI132">
            <v>0</v>
          </cell>
          <cell r="AJ132">
            <v>324739</v>
          </cell>
          <cell r="AK132">
            <v>0</v>
          </cell>
          <cell r="AL132">
            <v>0</v>
          </cell>
          <cell r="AM132">
            <v>25417</v>
          </cell>
          <cell r="AN132">
            <v>39186</v>
          </cell>
          <cell r="AO132">
            <v>370.71060392241492</v>
          </cell>
          <cell r="AP132">
            <v>0</v>
          </cell>
          <cell r="AQ132">
            <v>86.036392662996164</v>
          </cell>
          <cell r="AR132">
            <v>0</v>
          </cell>
          <cell r="AS132">
            <v>0</v>
          </cell>
          <cell r="AT132">
            <v>6.7339832675329214</v>
          </cell>
          <cell r="AU132">
            <v>10.381943908468548</v>
          </cell>
          <cell r="AV132">
            <v>157</v>
          </cell>
          <cell r="AW132">
            <v>370.71060392241492</v>
          </cell>
          <cell r="AX132">
            <v>4.0278372727168783</v>
          </cell>
          <cell r="AZ132">
            <v>0</v>
          </cell>
          <cell r="BA132">
            <v>4.4543546293871108</v>
          </cell>
          <cell r="BB132">
            <v>-0.42651735667023249</v>
          </cell>
          <cell r="BC132">
            <v>0.98218905829498648</v>
          </cell>
          <cell r="BD132">
            <v>63.127963297144682</v>
          </cell>
          <cell r="BE132">
            <v>110.58924002613779</v>
          </cell>
          <cell r="BF132">
            <v>76.645356410516172</v>
          </cell>
          <cell r="BG132">
            <v>1506.67</v>
          </cell>
          <cell r="BH132">
            <v>4.7509570688014442</v>
          </cell>
          <cell r="BI132">
            <v>0.68805953026999622</v>
          </cell>
          <cell r="BJ132">
            <v>5.318328725084738E-2</v>
          </cell>
          <cell r="BK132">
            <v>0.17163242749331772</v>
          </cell>
          <cell r="BL132">
            <v>0.1240010506862658</v>
          </cell>
          <cell r="BM132">
            <v>4.9830744176853445E-2</v>
          </cell>
          <cell r="BN132">
            <v>34.164145349601718</v>
          </cell>
          <cell r="BO132">
            <v>8.4069215803463102</v>
          </cell>
          <cell r="BP132">
            <v>34.78949539847455</v>
          </cell>
          <cell r="BQ132">
            <v>19.152537900961082</v>
          </cell>
          <cell r="BR132">
            <v>0.41306139260172642</v>
          </cell>
          <cell r="BS132">
            <v>0.46171889155558199</v>
          </cell>
          <cell r="BT132">
            <v>0.38702239709764319</v>
          </cell>
          <cell r="BU132">
            <v>0.71420173466242298</v>
          </cell>
          <cell r="BV132">
            <v>0.98218905829498648</v>
          </cell>
          <cell r="BW132">
            <v>1.2239338364911279</v>
          </cell>
          <cell r="BX132">
            <v>0.78924544464481061</v>
          </cell>
          <cell r="BY132">
            <v>0.81312337057611073</v>
          </cell>
          <cell r="BZ132">
            <v>3774.4376501999991</v>
          </cell>
          <cell r="CA132">
            <v>541.7150503354236</v>
          </cell>
          <cell r="CB132">
            <v>174.10055288096081</v>
          </cell>
          <cell r="CC132">
            <v>367.61449745446276</v>
          </cell>
          <cell r="CD132">
            <v>2.795988589928736</v>
          </cell>
          <cell r="CE132">
            <v>2.3830952555926714</v>
          </cell>
          <cell r="CF132">
            <v>0</v>
          </cell>
          <cell r="CG132">
            <v>67.34</v>
          </cell>
          <cell r="CH132">
            <v>23.83</v>
          </cell>
          <cell r="CI132">
            <v>0</v>
          </cell>
          <cell r="CJ132">
            <v>0</v>
          </cell>
          <cell r="CK132">
            <v>12.835000000000001</v>
          </cell>
          <cell r="CL132">
            <v>45.842710077910382</v>
          </cell>
          <cell r="CM132">
            <v>1.1813719090788586</v>
          </cell>
          <cell r="CN132">
            <v>2.5816946991792058</v>
          </cell>
          <cell r="CO132">
            <v>100</v>
          </cell>
          <cell r="CP132">
            <v>2.2134044182914963</v>
          </cell>
          <cell r="CQ132">
            <v>1.0729660004486401</v>
          </cell>
          <cell r="CR132">
            <v>0.74146685397674184</v>
          </cell>
          <cell r="CS132">
            <v>57.213271863147639</v>
          </cell>
          <cell r="CT132">
            <v>18.318394236548137</v>
          </cell>
          <cell r="CU132">
            <v>1.1136903108204084</v>
          </cell>
          <cell r="CV132">
            <v>2128.5159027777768</v>
          </cell>
          <cell r="CW132">
            <v>12.835000000000001</v>
          </cell>
          <cell r="CX132">
            <v>67.34</v>
          </cell>
          <cell r="CY132">
            <v>23.83</v>
          </cell>
          <cell r="CZ132">
            <v>43.176992500000004</v>
          </cell>
          <cell r="DA132">
            <v>0.5</v>
          </cell>
          <cell r="DB132" t="e">
            <v>#DIV/0!</v>
          </cell>
          <cell r="DC132">
            <v>2.0449999999999999</v>
          </cell>
          <cell r="DD132">
            <v>2.61</v>
          </cell>
          <cell r="DE132">
            <v>53.503668166458858</v>
          </cell>
          <cell r="DF132">
            <v>11.013333333333334</v>
          </cell>
          <cell r="DG132">
            <v>6.2766666666666673</v>
          </cell>
          <cell r="DH132">
            <v>3.4133333333333336</v>
          </cell>
          <cell r="DI132">
            <v>12.316666666666668</v>
          </cell>
          <cell r="DJ132">
            <v>1.83</v>
          </cell>
          <cell r="DK132">
            <v>5.5999999999999994E-2</v>
          </cell>
          <cell r="DL132">
            <v>1.0666666666666666E-2</v>
          </cell>
          <cell r="DM132">
            <v>1.9628522568648004</v>
          </cell>
          <cell r="DN132">
            <v>65.426666666666677</v>
          </cell>
          <cell r="DO132">
            <v>1.6833333333333336</v>
          </cell>
          <cell r="DP132">
            <v>15.009545000000001</v>
          </cell>
          <cell r="DQ132">
            <v>61.072727272727263</v>
          </cell>
          <cell r="DR132">
            <v>0.56999999999999995</v>
          </cell>
          <cell r="DS132">
            <v>6.32</v>
          </cell>
          <cell r="DT132">
            <v>2.89</v>
          </cell>
          <cell r="DU132">
            <v>7.166666666666667E-2</v>
          </cell>
          <cell r="DV132">
            <v>3.3000000000000002E-2</v>
          </cell>
          <cell r="DW132">
            <v>5.2666666666666667E-2</v>
          </cell>
          <cell r="DX132">
            <v>98.413333333333327</v>
          </cell>
          <cell r="DY132">
            <v>60.529370629370625</v>
          </cell>
          <cell r="DZ132" t="e">
            <v>#DIV/0!</v>
          </cell>
          <cell r="EA132">
            <v>6.95</v>
          </cell>
          <cell r="EB132">
            <v>3.63</v>
          </cell>
          <cell r="EC132">
            <v>1.88</v>
          </cell>
          <cell r="ED132">
            <v>0.38966666666666666</v>
          </cell>
          <cell r="EE132">
            <v>5.3666666666666668E-2</v>
          </cell>
          <cell r="EF132">
            <v>2.5833333333333335</v>
          </cell>
          <cell r="EG132">
            <v>0.90565972221520497</v>
          </cell>
          <cell r="EH132">
            <v>12</v>
          </cell>
          <cell r="EI132">
            <v>39.318724705914782</v>
          </cell>
          <cell r="EK132">
            <v>1.4162558151199236</v>
          </cell>
          <cell r="EL132">
            <v>1.7259649933495189</v>
          </cell>
          <cell r="EM132">
            <v>1.8375694444444444</v>
          </cell>
          <cell r="EN132">
            <v>1.7208680555555556</v>
          </cell>
          <cell r="EO132">
            <v>0.12545138888888888</v>
          </cell>
          <cell r="EP132">
            <v>0</v>
          </cell>
          <cell r="EQ132">
            <v>3.1215625</v>
          </cell>
          <cell r="ER132">
            <v>4.7865972222222224</v>
          </cell>
          <cell r="ES132">
            <v>8.1296180555555555</v>
          </cell>
          <cell r="ET132">
            <v>2.1852083333333332</v>
          </cell>
          <cell r="EU132">
            <v>2814632.2932005883</v>
          </cell>
          <cell r="EV132">
            <v>2293924.0452593854</v>
          </cell>
          <cell r="EW132">
            <v>520239.88772311865</v>
          </cell>
          <cell r="EX132">
            <v>498956.07498610177</v>
          </cell>
          <cell r="EY132">
            <v>0</v>
          </cell>
          <cell r="EZ132">
            <v>381702</v>
          </cell>
          <cell r="FA132">
            <v>890638</v>
          </cell>
          <cell r="FB132">
            <v>0</v>
          </cell>
          <cell r="FC132">
            <v>153550</v>
          </cell>
          <cell r="FD132">
            <v>1399224.0607731424</v>
          </cell>
          <cell r="FF132">
            <v>665539.66666666628</v>
          </cell>
          <cell r="FG132">
            <v>0</v>
          </cell>
          <cell r="FH132">
            <v>2.61</v>
          </cell>
          <cell r="FI132">
            <v>2.61</v>
          </cell>
          <cell r="FJ132">
            <v>3.35</v>
          </cell>
          <cell r="FK132">
            <v>3.35</v>
          </cell>
          <cell r="FL132">
            <v>3.35</v>
          </cell>
          <cell r="FM132">
            <v>1.2633333333333332</v>
          </cell>
          <cell r="FN132">
            <v>254529.71541666679</v>
          </cell>
          <cell r="FO132">
            <v>187859.1</v>
          </cell>
          <cell r="FP132">
            <v>96074.41</v>
          </cell>
          <cell r="FQ132">
            <v>2730.4</v>
          </cell>
          <cell r="FR132">
            <v>23.380916666666668</v>
          </cell>
          <cell r="FS132">
            <v>0.10325000000000022</v>
          </cell>
          <cell r="FT132">
            <v>1.3933125000000004</v>
          </cell>
          <cell r="FU132">
            <v>53.709000000000039</v>
          </cell>
          <cell r="FV132">
            <v>204332.13937500014</v>
          </cell>
          <cell r="FW132">
            <v>8923.6169999999984</v>
          </cell>
          <cell r="FX132">
            <v>30</v>
          </cell>
          <cell r="FY132">
            <v>40</v>
          </cell>
          <cell r="GA132">
            <v>0</v>
          </cell>
          <cell r="GB132">
            <v>78.586479166666606</v>
          </cell>
          <cell r="GC132">
            <v>9.9456597222222207</v>
          </cell>
          <cell r="GD132">
            <v>4874.7554861111093</v>
          </cell>
          <cell r="GE132">
            <v>203.9113541666666</v>
          </cell>
          <cell r="GF132">
            <v>740448.69312500046</v>
          </cell>
          <cell r="GG132">
            <v>1149.6619218241037</v>
          </cell>
          <cell r="GH132" t="str">
            <v xml:space="preserve"> </v>
          </cell>
          <cell r="GI132">
            <v>58.893112835024318</v>
          </cell>
          <cell r="GJ132">
            <v>1304.1499999898952</v>
          </cell>
          <cell r="GK132">
            <v>99.999999924432757</v>
          </cell>
          <cell r="GL132">
            <v>2.5816946991792058</v>
          </cell>
          <cell r="GM132">
            <v>23.979167848937376</v>
          </cell>
          <cell r="GN132">
            <v>548.64628169415982</v>
          </cell>
          <cell r="GO132">
            <v>54.952677291217846</v>
          </cell>
          <cell r="GP132">
            <v>26.638762387858272</v>
          </cell>
          <cell r="GQ132">
            <v>18.408560320923879</v>
          </cell>
          <cell r="GR132">
            <v>74.646755579960555</v>
          </cell>
          <cell r="GS132">
            <v>23.900200996436034</v>
          </cell>
          <cell r="GT132">
            <v>1.4530434236034211</v>
          </cell>
          <cell r="GU132">
            <v>0.57172453703703707</v>
          </cell>
          <cell r="GV132">
            <v>5</v>
          </cell>
          <cell r="GW132">
            <v>1.2633333333333332</v>
          </cell>
          <cell r="GX132">
            <v>10.91</v>
          </cell>
          <cell r="GY132">
            <v>25.04</v>
          </cell>
          <cell r="GZ132">
            <v>67.666666666666671</v>
          </cell>
          <cell r="HA132">
            <v>61.651874999999997</v>
          </cell>
          <cell r="HB132">
            <v>127.55253472222222</v>
          </cell>
          <cell r="HC132">
            <v>86.817291666666691</v>
          </cell>
          <cell r="HD132">
            <v>18.191770833333337</v>
          </cell>
          <cell r="HE132">
            <v>53.750562239583338</v>
          </cell>
          <cell r="HF132">
            <v>5375.0562239583342</v>
          </cell>
          <cell r="HG132">
            <v>24.182638400306942</v>
          </cell>
          <cell r="HH132">
            <v>0.15659443854051183</v>
          </cell>
          <cell r="HI132">
            <v>310357.07099999994</v>
          </cell>
          <cell r="HJ132">
            <v>1.4563809441713517E-2</v>
          </cell>
          <cell r="HL132">
            <v>222.99534403522978</v>
          </cell>
          <cell r="HM132">
            <v>1.6244738340821578</v>
          </cell>
          <cell r="HN132">
            <v>146.42068373996062</v>
          </cell>
          <cell r="HO132">
            <v>1.5866666666666731</v>
          </cell>
          <cell r="HP132">
            <v>450.85664017177129</v>
          </cell>
          <cell r="HQ132">
            <v>2.7383593749999995</v>
          </cell>
          <cell r="HR132">
            <v>199.81140430106589</v>
          </cell>
          <cell r="HS132">
            <v>7.0990233709659956</v>
          </cell>
          <cell r="HT132">
            <v>157.26823554384325</v>
          </cell>
          <cell r="HU132">
            <v>49.347304119504564</v>
          </cell>
          <cell r="HV132">
            <v>12931.544624999988</v>
          </cell>
          <cell r="HW132">
            <v>166.88828124999998</v>
          </cell>
          <cell r="HX132">
            <v>464.1160416666666</v>
          </cell>
          <cell r="HY132">
            <v>745.70904381597268</v>
          </cell>
          <cell r="HZ132">
            <v>1618.4432573843494</v>
          </cell>
          <cell r="IA132">
            <v>49.771414252421366</v>
          </cell>
          <cell r="IB132">
            <v>20.108633623507778</v>
          </cell>
          <cell r="IC132">
            <v>950.10149779532389</v>
          </cell>
          <cell r="ID132">
            <v>803.06648667893478</v>
          </cell>
          <cell r="IE132">
            <v>1.1012241317600662</v>
          </cell>
          <cell r="IF132">
            <v>0</v>
          </cell>
          <cell r="IG132">
            <v>0</v>
          </cell>
          <cell r="IH132">
            <v>0</v>
          </cell>
          <cell r="II132">
            <v>17.820732271342042</v>
          </cell>
          <cell r="IJ132">
            <v>86.375</v>
          </cell>
          <cell r="IK132">
            <v>64.050000000000011</v>
          </cell>
          <cell r="IL132">
            <v>0</v>
          </cell>
          <cell r="IM132">
            <v>49.336291131314134</v>
          </cell>
          <cell r="IN132">
            <v>938.00099999999998</v>
          </cell>
          <cell r="IO132">
            <v>24.995807655908397</v>
          </cell>
          <cell r="IP132">
            <v>0</v>
          </cell>
          <cell r="IQ132">
            <v>0</v>
          </cell>
          <cell r="IR132">
            <v>2814.6322932005883</v>
          </cell>
          <cell r="IS132">
            <v>0</v>
          </cell>
          <cell r="IU132">
            <v>153.55000000000001</v>
          </cell>
          <cell r="IV132">
            <v>314.08999999999997</v>
          </cell>
        </row>
        <row r="133">
          <cell r="A133">
            <v>45053</v>
          </cell>
          <cell r="B133">
            <v>2492.9213784722224</v>
          </cell>
          <cell r="C133">
            <v>3.0619062499999861</v>
          </cell>
          <cell r="D133">
            <v>1127.1063125000005</v>
          </cell>
          <cell r="E133">
            <v>1.3988229166666581</v>
          </cell>
          <cell r="F133">
            <v>162.00749999999999</v>
          </cell>
          <cell r="G133">
            <v>161.86895833333318</v>
          </cell>
          <cell r="H133">
            <v>157.45666666666662</v>
          </cell>
          <cell r="I133">
            <v>153.7258333333333</v>
          </cell>
          <cell r="J133">
            <v>346.94020833333326</v>
          </cell>
          <cell r="K133">
            <v>581.29499999999996</v>
          </cell>
          <cell r="L133">
            <v>832.20479166666587</v>
          </cell>
          <cell r="M133">
            <v>417.21062500000062</v>
          </cell>
          <cell r="N133">
            <v>278.20354166666692</v>
          </cell>
          <cell r="O133">
            <v>396.15979166666676</v>
          </cell>
          <cell r="P133">
            <v>582.24916666666718</v>
          </cell>
          <cell r="Q133">
            <v>430.315</v>
          </cell>
          <cell r="R133">
            <v>855.73117500000001</v>
          </cell>
          <cell r="S133">
            <v>0.74670833333333342</v>
          </cell>
          <cell r="T133">
            <v>0.3848229166666664</v>
          </cell>
          <cell r="U133">
            <v>0.53627083333333336</v>
          </cell>
          <cell r="V133">
            <v>1.6661666666666612</v>
          </cell>
          <cell r="W133">
            <v>4.2822222222222255</v>
          </cell>
          <cell r="X133">
            <v>6.7536735344899412</v>
          </cell>
          <cell r="Y133">
            <v>24.384583333333332</v>
          </cell>
          <cell r="Z133">
            <v>21.470124999999999</v>
          </cell>
          <cell r="AA133">
            <v>4.8137083333333353</v>
          </cell>
          <cell r="AB133">
            <v>35.642394874670011</v>
          </cell>
          <cell r="AC133">
            <v>7.8695467683905225</v>
          </cell>
          <cell r="AD133">
            <v>48.453202133793809</v>
          </cell>
          <cell r="AE133">
            <v>8.0348562231456579</v>
          </cell>
          <cell r="AF133">
            <v>87.831815800895541</v>
          </cell>
          <cell r="AG133">
            <v>2117.7416666666659</v>
          </cell>
          <cell r="AH133">
            <v>4065.497186229858</v>
          </cell>
          <cell r="AI133">
            <v>0</v>
          </cell>
          <cell r="AJ133">
            <v>281565</v>
          </cell>
          <cell r="AK133">
            <v>0</v>
          </cell>
          <cell r="AL133">
            <v>0</v>
          </cell>
          <cell r="AM133">
            <v>75515</v>
          </cell>
          <cell r="AN133">
            <v>40966</v>
          </cell>
          <cell r="AO133">
            <v>383.84523795043259</v>
          </cell>
          <cell r="AP133">
            <v>0</v>
          </cell>
          <cell r="AQ133">
            <v>69.257211874031455</v>
          </cell>
          <cell r="AR133">
            <v>0</v>
          </cell>
          <cell r="AS133">
            <v>0</v>
          </cell>
          <cell r="AT133">
            <v>18.574603926864082</v>
          </cell>
          <cell r="AU133">
            <v>10.076504329840615</v>
          </cell>
          <cell r="AV133">
            <v>165</v>
          </cell>
          <cell r="AW133">
            <v>383.84523795043259</v>
          </cell>
          <cell r="AX133">
            <v>3.9595472085039658</v>
          </cell>
          <cell r="AZ133">
            <v>0</v>
          </cell>
          <cell r="BA133">
            <v>30.67408504013278</v>
          </cell>
          <cell r="BB133">
            <v>-26.714537831628814</v>
          </cell>
          <cell r="BC133">
            <v>1.0149234166313501</v>
          </cell>
          <cell r="BD133">
            <v>78.347120195044354</v>
          </cell>
          <cell r="BE133">
            <v>774.68668574663513</v>
          </cell>
          <cell r="BF133">
            <v>76.296972992035251</v>
          </cell>
          <cell r="BG133">
            <v>1471.3</v>
          </cell>
          <cell r="BH133">
            <v>4.7184896158273757</v>
          </cell>
          <cell r="BI133">
            <v>0.49468402002659229</v>
          </cell>
          <cell r="BJ133">
            <v>4.8358074207186796E-2</v>
          </cell>
          <cell r="BK133">
            <v>0.24770009660780923</v>
          </cell>
          <cell r="BL133">
            <v>0.12011052528639779</v>
          </cell>
          <cell r="BM133">
            <v>3.8700639654758305E-2</v>
          </cell>
          <cell r="BN133">
            <v>34.614439038324832</v>
          </cell>
          <cell r="BO133">
            <v>8.5139421617264315</v>
          </cell>
          <cell r="BP133">
            <v>34.108216236180155</v>
          </cell>
          <cell r="BQ133">
            <v>19.069999010989548</v>
          </cell>
          <cell r="BR133">
            <v>0.4510678386440512</v>
          </cell>
          <cell r="BS133">
            <v>0.45605981298525561</v>
          </cell>
          <cell r="BT133">
            <v>0.37958610134880644</v>
          </cell>
          <cell r="BU133">
            <v>7.5147635073457799</v>
          </cell>
          <cell r="BV133">
            <v>1.0149234166313501</v>
          </cell>
          <cell r="BW133">
            <v>1.2645809824975431</v>
          </cell>
          <cell r="BX133">
            <v>0.8110683352133744</v>
          </cell>
          <cell r="BY133">
            <v>0.82897439067974399</v>
          </cell>
          <cell r="BZ133">
            <v>4065.4971799199998</v>
          </cell>
          <cell r="CA133">
            <v>537.08267098606575</v>
          </cell>
          <cell r="CB133">
            <v>170.44304470648552</v>
          </cell>
          <cell r="CC133">
            <v>366.63962627958023</v>
          </cell>
          <cell r="CD133">
            <v>2.8879269482959855</v>
          </cell>
          <cell r="CE133">
            <v>2.5349831606329998</v>
          </cell>
          <cell r="CF133">
            <v>0</v>
          </cell>
          <cell r="CG133">
            <v>68.14</v>
          </cell>
          <cell r="CH133">
            <v>22.88</v>
          </cell>
          <cell r="CI133">
            <v>0</v>
          </cell>
          <cell r="CJ133">
            <v>0</v>
          </cell>
          <cell r="CK133">
            <v>12.845000000000001</v>
          </cell>
          <cell r="CL133">
            <v>46.822072978692667</v>
          </cell>
          <cell r="CM133">
            <v>1.1357448237182286</v>
          </cell>
          <cell r="CN133">
            <v>2.7807778248426813</v>
          </cell>
          <cell r="CO133">
            <v>100</v>
          </cell>
          <cell r="CP133">
            <v>2.2742033644347934</v>
          </cell>
          <cell r="CQ133">
            <v>1.0590339671925189</v>
          </cell>
          <cell r="CR133">
            <v>0.62630987687665263</v>
          </cell>
          <cell r="CS133">
            <v>57.20913319709495</v>
          </cell>
          <cell r="CT133">
            <v>18.008356536320754</v>
          </cell>
          <cell r="CU133">
            <v>1.0794832586195455</v>
          </cell>
          <cell r="CV133">
            <v>2117.7416666666659</v>
          </cell>
          <cell r="CW133">
            <v>12.845000000000001</v>
          </cell>
          <cell r="CX133">
            <v>68.14</v>
          </cell>
          <cell r="CY133">
            <v>22.88</v>
          </cell>
          <cell r="CZ133">
            <v>45.941762500000003</v>
          </cell>
          <cell r="DA133">
            <v>0.57999999999999996</v>
          </cell>
          <cell r="DB133">
            <v>0</v>
          </cell>
          <cell r="DC133">
            <v>1.7450000000000001</v>
          </cell>
          <cell r="DD133">
            <v>1.7</v>
          </cell>
          <cell r="DE133">
            <v>53.006449106449111</v>
          </cell>
          <cell r="DF133">
            <v>9.6033333333333335</v>
          </cell>
          <cell r="DG133">
            <v>6.09</v>
          </cell>
          <cell r="DH133">
            <v>3.4</v>
          </cell>
          <cell r="DI133">
            <v>12.743333333333332</v>
          </cell>
          <cell r="DJ133">
            <v>1.9433333333333334</v>
          </cell>
          <cell r="DK133">
            <v>5.6999999999999995E-2</v>
          </cell>
          <cell r="DL133">
            <v>1.2999999999999999E-2</v>
          </cell>
          <cell r="DM133">
            <v>2.0923853738704881</v>
          </cell>
          <cell r="DN133">
            <v>63.076666666666661</v>
          </cell>
          <cell r="DO133">
            <v>1.86</v>
          </cell>
          <cell r="DP133">
            <v>14.474601333333334</v>
          </cell>
          <cell r="DQ133">
            <v>59.292307692307695</v>
          </cell>
          <cell r="DR133">
            <v>0.53666666666666663</v>
          </cell>
          <cell r="DS133">
            <v>8.9233333333333338</v>
          </cell>
          <cell r="DT133">
            <v>2.9866666666666668</v>
          </cell>
          <cell r="DU133">
            <v>5.1666666666666666E-2</v>
          </cell>
          <cell r="DV133">
            <v>4.0666666666666663E-2</v>
          </cell>
          <cell r="DW133">
            <v>5.3333333333333337E-2</v>
          </cell>
          <cell r="DX133">
            <v>97.986666666666665</v>
          </cell>
          <cell r="DY133">
            <v>60.901398601398604</v>
          </cell>
          <cell r="DZ133">
            <v>0.72</v>
          </cell>
          <cell r="EA133">
            <v>6.2766666666666673</v>
          </cell>
          <cell r="EB133">
            <v>3.56</v>
          </cell>
          <cell r="EC133">
            <v>1.84</v>
          </cell>
          <cell r="ED133">
            <v>0.34233333333333338</v>
          </cell>
          <cell r="EE133">
            <v>5.3333333333333337E-2</v>
          </cell>
          <cell r="EF133">
            <v>2.5363636363636362</v>
          </cell>
          <cell r="EG133">
            <v>0.89966435186943272</v>
          </cell>
          <cell r="EH133">
            <v>11</v>
          </cell>
          <cell r="EI133">
            <v>43.886567577595251</v>
          </cell>
          <cell r="EJ133">
            <v>42</v>
          </cell>
          <cell r="EK133">
            <v>1.3785812637837573</v>
          </cell>
          <cell r="EL133">
            <v>1.5881489674155964</v>
          </cell>
          <cell r="EM133">
            <v>12.484722222222222</v>
          </cell>
          <cell r="EN133">
            <v>9.4600694444444446</v>
          </cell>
          <cell r="EO133">
            <v>5.1704166666666671</v>
          </cell>
          <cell r="EP133">
            <v>4.668541666666667</v>
          </cell>
          <cell r="EQ133">
            <v>3.0200694444444443</v>
          </cell>
          <cell r="ER133">
            <v>4.8503125000000002</v>
          </cell>
          <cell r="ES133">
            <v>11.513090277777778</v>
          </cell>
          <cell r="ET133">
            <v>1.3584722222222223</v>
          </cell>
          <cell r="EU133">
            <v>3221868.5409269179</v>
          </cell>
          <cell r="EV133">
            <v>2370021.0865919651</v>
          </cell>
          <cell r="EW133">
            <v>523281.1052284789</v>
          </cell>
          <cell r="EX133">
            <v>534273.26484514703</v>
          </cell>
          <cell r="EY133">
            <v>0</v>
          </cell>
          <cell r="EZ133">
            <v>400453.2</v>
          </cell>
          <cell r="FA133">
            <v>934390.8</v>
          </cell>
          <cell r="FB133">
            <v>0</v>
          </cell>
          <cell r="FC133">
            <v>182621</v>
          </cell>
          <cell r="FD133">
            <v>1560521.7324132051</v>
          </cell>
          <cell r="FF133">
            <v>701944</v>
          </cell>
          <cell r="FG133">
            <v>0</v>
          </cell>
          <cell r="FH133">
            <v>1.7</v>
          </cell>
          <cell r="FI133">
            <v>1.7</v>
          </cell>
          <cell r="FJ133">
            <v>2.2999999999999998</v>
          </cell>
          <cell r="FK133">
            <v>2.2999999999999998</v>
          </cell>
          <cell r="FL133">
            <v>2.2999999999999998</v>
          </cell>
          <cell r="FM133">
            <v>1.2833333333333332</v>
          </cell>
          <cell r="FN133">
            <v>259176.61458333311</v>
          </cell>
          <cell r="FO133">
            <v>186400.6</v>
          </cell>
          <cell r="FP133">
            <v>96074.41</v>
          </cell>
          <cell r="FQ133">
            <v>2664.57</v>
          </cell>
          <cell r="FR133">
            <v>22.584937499999988</v>
          </cell>
          <cell r="FS133">
            <v>0.10504166666666652</v>
          </cell>
          <cell r="FT133">
            <v>1.3533125000000006</v>
          </cell>
          <cell r="FU133">
            <v>43.561020833333345</v>
          </cell>
          <cell r="FV133">
            <v>53513.387018970228</v>
          </cell>
          <cell r="FW133">
            <v>12890.302895833322</v>
          </cell>
          <cell r="FX133">
            <v>30</v>
          </cell>
          <cell r="FY133">
            <v>40</v>
          </cell>
          <cell r="GA133">
            <v>0</v>
          </cell>
          <cell r="GB133">
            <v>67.604312499999935</v>
          </cell>
          <cell r="GC133">
            <v>10.433333333333337</v>
          </cell>
          <cell r="GD133">
            <v>4869.7361111111131</v>
          </cell>
          <cell r="GE133">
            <v>200.57222222222228</v>
          </cell>
          <cell r="GF133">
            <v>789532.0591666674</v>
          </cell>
          <cell r="GG133">
            <v>5335.3873888888875</v>
          </cell>
          <cell r="GH133" t="str">
            <v xml:space="preserve"> </v>
          </cell>
          <cell r="GI133">
            <v>58.37147177849824</v>
          </cell>
          <cell r="GJ133">
            <v>1295.5166666919831</v>
          </cell>
          <cell r="GK133">
            <v>99.999999844794914</v>
          </cell>
          <cell r="GL133">
            <v>2.7807778248426813</v>
          </cell>
          <cell r="GM133">
            <v>28.629210285849247</v>
          </cell>
          <cell r="GN133">
            <v>544.06483638635734</v>
          </cell>
          <cell r="GO133">
            <v>57.435945189653523</v>
          </cell>
          <cell r="GP133">
            <v>26.746340210770047</v>
          </cell>
          <cell r="GQ133">
            <v>15.81771459957643</v>
          </cell>
          <cell r="GR133">
            <v>74.982179441204167</v>
          </cell>
          <cell r="GS133">
            <v>23.602976409300894</v>
          </cell>
          <cell r="GT133">
            <v>1.4148441494949404</v>
          </cell>
          <cell r="GU133">
            <v>0.70486111111111116</v>
          </cell>
          <cell r="GV133">
            <v>6</v>
          </cell>
          <cell r="GW133">
            <v>1.2833333333333332</v>
          </cell>
          <cell r="GX133">
            <v>10.41</v>
          </cell>
          <cell r="GY133">
            <v>27.4</v>
          </cell>
          <cell r="GZ133">
            <v>67.86666666666666</v>
          </cell>
          <cell r="HA133">
            <v>63.705972222222222</v>
          </cell>
          <cell r="HB133">
            <v>133.64694444444439</v>
          </cell>
          <cell r="HC133">
            <v>105.32708333333336</v>
          </cell>
          <cell r="HD133">
            <v>15.222986111111108</v>
          </cell>
          <cell r="HE133">
            <v>44.121129163194453</v>
          </cell>
          <cell r="HF133">
            <v>4412.1129163194455</v>
          </cell>
          <cell r="HG133">
            <v>12.26599141752027</v>
          </cell>
          <cell r="HH133">
            <v>7.9154624283452227E-2</v>
          </cell>
          <cell r="HI133">
            <v>335579.4580000001</v>
          </cell>
          <cell r="HJ133">
            <v>7.7474335926632932E-3</v>
          </cell>
          <cell r="HL133">
            <v>224.33453230149382</v>
          </cell>
          <cell r="HM133">
            <v>0.86327026011939445</v>
          </cell>
          <cell r="HN133">
            <v>151.27794169735944</v>
          </cell>
          <cell r="HO133">
            <v>2.0133333333333354</v>
          </cell>
          <cell r="HP133">
            <v>445.69020616078916</v>
          </cell>
          <cell r="HQ133">
            <v>6.5657118055555559</v>
          </cell>
          <cell r="HR133">
            <v>197.27136879629253</v>
          </cell>
          <cell r="HS133">
            <v>6.1228869611029628</v>
          </cell>
          <cell r="HT133">
            <v>169.39571609291076</v>
          </cell>
          <cell r="HU133">
            <v>52.840213006662886</v>
          </cell>
          <cell r="HV133">
            <v>13982.477416666667</v>
          </cell>
          <cell r="HW133">
            <v>158.76473958333327</v>
          </cell>
          <cell r="HX133">
            <v>483.07226562500006</v>
          </cell>
          <cell r="HY133">
            <v>792.49065817573967</v>
          </cell>
          <cell r="HZ133">
            <v>1530.0069007717941</v>
          </cell>
          <cell r="IA133">
            <v>45.849398354364318</v>
          </cell>
          <cell r="IB133">
            <v>18.669004164379906</v>
          </cell>
          <cell r="IC133">
            <v>882.99330206375328</v>
          </cell>
          <cell r="ID133">
            <v>754.77662925998845</v>
          </cell>
          <cell r="IE133">
            <v>7.8943496086945864</v>
          </cell>
          <cell r="IF133">
            <v>1676</v>
          </cell>
          <cell r="IG133">
            <v>720</v>
          </cell>
          <cell r="IH133">
            <v>1004</v>
          </cell>
          <cell r="II133">
            <v>14.844292914899716</v>
          </cell>
          <cell r="IJ133">
            <v>86.245000000000005</v>
          </cell>
          <cell r="IK133">
            <v>62.190000000000005</v>
          </cell>
          <cell r="IL133">
            <v>0</v>
          </cell>
          <cell r="IM133">
            <v>44.376463975005734</v>
          </cell>
          <cell r="IN133">
            <v>1074.001</v>
          </cell>
          <cell r="IO133">
            <v>25.000782490435299</v>
          </cell>
          <cell r="IP133">
            <v>0.65920596704306078</v>
          </cell>
          <cell r="IQ133">
            <v>0</v>
          </cell>
          <cell r="IR133">
            <v>3221.8685409269178</v>
          </cell>
          <cell r="IS133">
            <v>0</v>
          </cell>
          <cell r="IU133">
            <v>182.62100000000001</v>
          </cell>
          <cell r="IV133">
            <v>242.46</v>
          </cell>
        </row>
        <row r="134">
          <cell r="A134">
            <v>45054</v>
          </cell>
          <cell r="B134">
            <v>2494.0061874999997</v>
          </cell>
          <cell r="C134">
            <v>3.0486979166666481</v>
          </cell>
          <cell r="D134">
            <v>1130.2104305555556</v>
          </cell>
          <cell r="E134">
            <v>1.399166666666658</v>
          </cell>
          <cell r="F134">
            <v>163.56979166666665</v>
          </cell>
          <cell r="G134">
            <v>165.00416666666666</v>
          </cell>
          <cell r="H134">
            <v>156.50645833333337</v>
          </cell>
          <cell r="I134">
            <v>160.16999999999999</v>
          </cell>
          <cell r="J134">
            <v>343.17291666666654</v>
          </cell>
          <cell r="K134">
            <v>619.60854166666707</v>
          </cell>
          <cell r="L134">
            <v>825.36354166666752</v>
          </cell>
          <cell r="M134">
            <v>464.67374999999998</v>
          </cell>
          <cell r="N134">
            <v>278.30937499999999</v>
          </cell>
          <cell r="O134">
            <v>387.77666666666721</v>
          </cell>
          <cell r="P134">
            <v>620.74395833333324</v>
          </cell>
          <cell r="Q134">
            <v>449.25145833333352</v>
          </cell>
          <cell r="R134">
            <v>854.99929999999927</v>
          </cell>
          <cell r="S134">
            <v>0.75335416666666721</v>
          </cell>
          <cell r="T134">
            <v>0.38143749999999954</v>
          </cell>
          <cell r="U134">
            <v>0.51947916666666616</v>
          </cell>
          <cell r="V134">
            <v>1.652999999999996</v>
          </cell>
          <cell r="W134">
            <v>3.9053472222222214</v>
          </cell>
          <cell r="X134">
            <v>7.197767087388236</v>
          </cell>
          <cell r="Y134">
            <v>24.51427083333331</v>
          </cell>
          <cell r="Z134">
            <v>21.903520833333332</v>
          </cell>
          <cell r="AA134">
            <v>4.6345416666666646</v>
          </cell>
          <cell r="AB134">
            <v>32.947968479327066</v>
          </cell>
          <cell r="AC134">
            <v>6.6625800764947369</v>
          </cell>
          <cell r="AD134">
            <v>52.370222299719629</v>
          </cell>
          <cell r="AE134">
            <v>8.0192291444585653</v>
          </cell>
          <cell r="AF134">
            <v>76.523495820087305</v>
          </cell>
          <cell r="AG134">
            <v>2138.8827083333331</v>
          </cell>
          <cell r="AH134">
            <v>4104.1512366135094</v>
          </cell>
          <cell r="AI134">
            <v>0</v>
          </cell>
          <cell r="AJ134">
            <v>175422</v>
          </cell>
          <cell r="AK134">
            <v>0</v>
          </cell>
          <cell r="AL134">
            <v>0</v>
          </cell>
          <cell r="AM134">
            <v>138642</v>
          </cell>
          <cell r="AN134">
            <v>41628</v>
          </cell>
          <cell r="AO134">
            <v>373.98753292630647</v>
          </cell>
          <cell r="AP134">
            <v>0</v>
          </cell>
          <cell r="AQ134">
            <v>42.742576938940324</v>
          </cell>
          <cell r="AR134">
            <v>0</v>
          </cell>
          <cell r="AS134">
            <v>0</v>
          </cell>
          <cell r="AT134">
            <v>33.780918881146974</v>
          </cell>
          <cell r="AU134">
            <v>10.142901077482914</v>
          </cell>
          <cell r="AV134">
            <v>166</v>
          </cell>
          <cell r="AW134">
            <v>373.98753292630647</v>
          </cell>
          <cell r="AX134">
            <v>3.6196461498455896</v>
          </cell>
          <cell r="AZ134">
            <v>0</v>
          </cell>
          <cell r="BA134">
            <v>4.4572095170177688</v>
          </cell>
          <cell r="BB134">
            <v>-0.83756336717217916</v>
          </cell>
          <cell r="BC134">
            <v>0.99459117518596996</v>
          </cell>
          <cell r="BD134">
            <v>67.707360181050888</v>
          </cell>
          <cell r="BE134">
            <v>123.13937143297582</v>
          </cell>
          <cell r="BF134">
            <v>72.850345702267447</v>
          </cell>
          <cell r="BG134">
            <v>1470.08</v>
          </cell>
          <cell r="BH134">
            <v>4.7021450815981938</v>
          </cell>
          <cell r="BI134">
            <v>0.58029600268948589</v>
          </cell>
          <cell r="BJ134">
            <v>5.072269510874948E-2</v>
          </cell>
          <cell r="BK134">
            <v>0.24984134960692128</v>
          </cell>
          <cell r="BL134">
            <v>0.12665218445299581</v>
          </cell>
          <cell r="BM134">
            <v>4.0431686963982152E-2</v>
          </cell>
          <cell r="BN134">
            <v>34.638006996438143</v>
          </cell>
          <cell r="BO134">
            <v>7.5230409996915641</v>
          </cell>
          <cell r="BP134">
            <v>34.828635451153986</v>
          </cell>
          <cell r="BQ134">
            <v>19.362640050185231</v>
          </cell>
          <cell r="BR134">
            <v>0.47741963879142985</v>
          </cell>
          <cell r="BS134">
            <v>0.4500479476977936</v>
          </cell>
          <cell r="BT134">
            <v>0.37403860289623453</v>
          </cell>
          <cell r="BU134">
            <v>0.71829981947110999</v>
          </cell>
          <cell r="BV134">
            <v>0.99459117518596996</v>
          </cell>
          <cell r="BW134">
            <v>1.2106463246882009</v>
          </cell>
          <cell r="BX134">
            <v>0.77805056872117451</v>
          </cell>
          <cell r="BY134">
            <v>0.81613997795322668</v>
          </cell>
          <cell r="BZ134">
            <v>4104.1512200799998</v>
          </cell>
          <cell r="CA134">
            <v>534.18466160837966</v>
          </cell>
          <cell r="CB134">
            <v>174.1154395396114</v>
          </cell>
          <cell r="CC134">
            <v>360.06922206876828</v>
          </cell>
          <cell r="CD134">
            <v>2.8843729112528447</v>
          </cell>
          <cell r="CE134">
            <v>2.6127168799092466</v>
          </cell>
          <cell r="CF134">
            <v>0</v>
          </cell>
          <cell r="CG134">
            <v>67.099999999999994</v>
          </cell>
          <cell r="CH134">
            <v>23.7</v>
          </cell>
          <cell r="CI134">
            <v>0</v>
          </cell>
          <cell r="CJ134">
            <v>0</v>
          </cell>
          <cell r="CK134">
            <v>12.664999999999999</v>
          </cell>
          <cell r="CL134">
            <v>47.187770134835169</v>
          </cell>
          <cell r="CM134">
            <v>1.1191931662432495</v>
          </cell>
          <cell r="CN134">
            <v>2.8072169767989057</v>
          </cell>
          <cell r="CO134">
            <v>100</v>
          </cell>
          <cell r="CP134">
            <v>2.2563324461068981</v>
          </cell>
          <cell r="CQ134">
            <v>1.0499284997613456</v>
          </cell>
          <cell r="CR134">
            <v>0.31338520397734565</v>
          </cell>
          <cell r="CS134">
            <v>54.174475253777707</v>
          </cell>
          <cell r="CT134">
            <v>17.91502393412577</v>
          </cell>
          <cell r="CU134">
            <v>0.76084651436397832</v>
          </cell>
          <cell r="CV134">
            <v>2138.8827083333331</v>
          </cell>
          <cell r="CW134">
            <v>12.664999999999999</v>
          </cell>
          <cell r="CX134">
            <v>67.099999999999994</v>
          </cell>
          <cell r="CY134">
            <v>23.7</v>
          </cell>
          <cell r="CZ134">
            <v>43.467637500000009</v>
          </cell>
          <cell r="DA134">
            <v>0.52</v>
          </cell>
          <cell r="DB134">
            <v>0</v>
          </cell>
          <cell r="DC134">
            <v>1.95</v>
          </cell>
          <cell r="DD134">
            <v>1.7989999999999999</v>
          </cell>
          <cell r="DE134">
            <v>53.29640591966173</v>
          </cell>
          <cell r="DF134">
            <v>10.46</v>
          </cell>
          <cell r="DG134">
            <v>5.8666666666666671</v>
          </cell>
          <cell r="DH134">
            <v>3.293333333333333</v>
          </cell>
          <cell r="DI134">
            <v>12.99</v>
          </cell>
          <cell r="DJ134">
            <v>1.9133333333333333</v>
          </cell>
          <cell r="DK134">
            <v>6.2666666666666662E-2</v>
          </cell>
          <cell r="DL134">
            <v>1.3333333333333334E-2</v>
          </cell>
          <cell r="DM134">
            <v>2.2155868003344468</v>
          </cell>
          <cell r="DN134">
            <v>59.433333333333337</v>
          </cell>
          <cell r="DO134">
            <v>1.7033333333333331</v>
          </cell>
          <cell r="DP134">
            <v>13.909079333333333</v>
          </cell>
          <cell r="DQ134">
            <v>61.508857808857812</v>
          </cell>
          <cell r="DR134">
            <v>0.53666666666666663</v>
          </cell>
          <cell r="DS134">
            <v>6.7</v>
          </cell>
          <cell r="DT134">
            <v>2.1766666666666663</v>
          </cell>
          <cell r="DU134">
            <v>4.5333333333333337E-2</v>
          </cell>
          <cell r="DV134">
            <v>3.966666666666667E-2</v>
          </cell>
          <cell r="DW134">
            <v>6.3E-2</v>
          </cell>
          <cell r="DX134">
            <v>98.27</v>
          </cell>
          <cell r="DY134">
            <v>61.462470862470866</v>
          </cell>
          <cell r="DZ134">
            <v>0</v>
          </cell>
          <cell r="EA134">
            <v>5.66</v>
          </cell>
          <cell r="EB134">
            <v>3.41</v>
          </cell>
          <cell r="EC134">
            <v>1.7866666666666668</v>
          </cell>
          <cell r="ED134">
            <v>0.38666666666666666</v>
          </cell>
          <cell r="EE134">
            <v>5.6666666666666664E-2</v>
          </cell>
          <cell r="EF134">
            <v>2.6</v>
          </cell>
          <cell r="EG134">
            <v>0.91678240741748596</v>
          </cell>
          <cell r="EH134">
            <v>9</v>
          </cell>
          <cell r="EI134">
            <v>35.065081110107336</v>
          </cell>
          <cell r="EJ134">
            <v>43</v>
          </cell>
          <cell r="EK134">
            <v>1.4312499320725474</v>
          </cell>
          <cell r="EL134">
            <v>1.6309059550970531</v>
          </cell>
          <cell r="EM134">
            <v>18.092430555555556</v>
          </cell>
          <cell r="EN134">
            <v>17.755937500000002</v>
          </cell>
          <cell r="EO134">
            <v>15.892986111111112</v>
          </cell>
          <cell r="EP134">
            <v>9.7735069444444438</v>
          </cell>
          <cell r="EQ134">
            <v>9.0690277777777784</v>
          </cell>
          <cell r="ER134">
            <v>14.194270833333333</v>
          </cell>
          <cell r="ES134">
            <v>21.839236111111113</v>
          </cell>
          <cell r="ET134">
            <v>4.4022569444444448</v>
          </cell>
          <cell r="EU134">
            <v>3484552.7897453737</v>
          </cell>
          <cell r="EV134">
            <v>2192256.0271755122</v>
          </cell>
          <cell r="EW134">
            <v>443307.49370479508</v>
          </cell>
          <cell r="EX134">
            <v>533574.73120903864</v>
          </cell>
          <cell r="EY134">
            <v>0</v>
          </cell>
          <cell r="EZ134">
            <v>393907.58</v>
          </cell>
          <cell r="FA134">
            <v>964394.42</v>
          </cell>
          <cell r="FB134">
            <v>0</v>
          </cell>
          <cell r="FC134">
            <v>147754</v>
          </cell>
          <cell r="FD134">
            <v>1534901.3895542098</v>
          </cell>
          <cell r="FF134">
            <v>724228.33333333419</v>
          </cell>
          <cell r="FG134">
            <v>0</v>
          </cell>
          <cell r="FH134">
            <v>1.7989999999999999</v>
          </cell>
          <cell r="FI134">
            <v>1.7989999999999999</v>
          </cell>
          <cell r="FJ134">
            <v>2.6</v>
          </cell>
          <cell r="FK134">
            <v>2.6</v>
          </cell>
          <cell r="FL134">
            <v>2.6</v>
          </cell>
          <cell r="FM134">
            <v>1.33</v>
          </cell>
          <cell r="FN134">
            <v>261105.96354166669</v>
          </cell>
          <cell r="FO134">
            <v>181918.9</v>
          </cell>
          <cell r="FP134">
            <v>96074.41</v>
          </cell>
          <cell r="FQ134">
            <v>2561.1999999999998</v>
          </cell>
          <cell r="FR134">
            <v>22.592562499999985</v>
          </cell>
          <cell r="FS134">
            <v>0.10093750000000087</v>
          </cell>
          <cell r="FT134">
            <v>1.4645833333333329</v>
          </cell>
          <cell r="FU134">
            <v>41.524270833333375</v>
          </cell>
          <cell r="FV134">
            <v>184379.18544850493</v>
          </cell>
          <cell r="FW134">
            <v>18709.795187500014</v>
          </cell>
          <cell r="FX134">
            <v>29</v>
          </cell>
          <cell r="FY134">
            <v>42</v>
          </cell>
          <cell r="GA134">
            <v>0</v>
          </cell>
          <cell r="GB134">
            <v>65.682354166666627</v>
          </cell>
          <cell r="GC134">
            <v>10.41229166666667</v>
          </cell>
          <cell r="GD134">
            <v>4966.4444097222222</v>
          </cell>
          <cell r="GE134">
            <v>201.09170138888894</v>
          </cell>
          <cell r="GF134">
            <v>849946.33750000084</v>
          </cell>
          <cell r="GG134">
            <v>1643.2685549132952</v>
          </cell>
          <cell r="GH134" t="str">
            <v xml:space="preserve"> </v>
          </cell>
          <cell r="GI134">
            <v>58.471853585220302</v>
          </cell>
          <cell r="GJ134">
            <v>1320.1666666811798</v>
          </cell>
          <cell r="GK134">
            <v>99.999999597151557</v>
          </cell>
          <cell r="GL134">
            <v>2.8072169767989057</v>
          </cell>
          <cell r="GM134">
            <v>26.098219281330621</v>
          </cell>
          <cell r="GN134">
            <v>541.38508321514098</v>
          </cell>
          <cell r="GO134">
            <v>62.335718816137629</v>
          </cell>
          <cell r="GP134">
            <v>29.006385052476318</v>
          </cell>
          <cell r="GQ134">
            <v>8.6578961313860567</v>
          </cell>
          <cell r="GR134">
            <v>74.364060639030768</v>
          </cell>
          <cell r="GS134">
            <v>24.591542787377836</v>
          </cell>
          <cell r="GT134">
            <v>1.0443965735914102</v>
          </cell>
          <cell r="GU134">
            <v>0.62072916666666667</v>
          </cell>
          <cell r="GV134">
            <v>6</v>
          </cell>
          <cell r="GW134">
            <v>1.33</v>
          </cell>
          <cell r="GX134">
            <v>10.6</v>
          </cell>
          <cell r="GY134">
            <v>24.9</v>
          </cell>
          <cell r="GZ134">
            <v>67.400000000000006</v>
          </cell>
          <cell r="HA134">
            <v>63.03475694444441</v>
          </cell>
          <cell r="HB134">
            <v>133.30982638888892</v>
          </cell>
          <cell r="HC134">
            <v>102.46409722222216</v>
          </cell>
          <cell r="HD134">
            <v>15.2496875</v>
          </cell>
          <cell r="HE134">
            <v>42.852756381944452</v>
          </cell>
          <cell r="HF134">
            <v>4285.2756381944455</v>
          </cell>
          <cell r="HG134">
            <v>16.805080014260994</v>
          </cell>
          <cell r="HH134">
            <v>5.8492978821638536E-2</v>
          </cell>
          <cell r="HI134">
            <v>360014.38799999974</v>
          </cell>
          <cell r="HJ134">
            <v>7.7715075349046731E-3</v>
          </cell>
          <cell r="HL134">
            <v>189.98892587348359</v>
          </cell>
          <cell r="HM134">
            <v>0.86557607749683108</v>
          </cell>
          <cell r="HN134">
            <v>139.93123577716051</v>
          </cell>
          <cell r="HO134">
            <v>1.730000000000004</v>
          </cell>
          <cell r="HP134">
            <v>444.88908912789816</v>
          </cell>
          <cell r="HQ134">
            <v>13.877456597222224</v>
          </cell>
          <cell r="HR134">
            <v>199.66738664493676</v>
          </cell>
          <cell r="HS134">
            <v>5.7300720836410992</v>
          </cell>
          <cell r="HT134">
            <v>171.00630152556289</v>
          </cell>
          <cell r="HU134">
            <v>52.771127262432394</v>
          </cell>
          <cell r="HV134">
            <v>15000.599499999986</v>
          </cell>
          <cell r="HW134">
            <v>161.31260416666666</v>
          </cell>
          <cell r="HX134">
            <v>498.61252604166685</v>
          </cell>
          <cell r="HY134">
            <v>849.03128292626229</v>
          </cell>
          <cell r="HZ134">
            <v>1526.8791922421362</v>
          </cell>
          <cell r="IA134">
            <v>44.3255839056526</v>
          </cell>
          <cell r="IB134">
            <v>18.493174233663712</v>
          </cell>
          <cell r="IC134">
            <v>875.0576435783039</v>
          </cell>
          <cell r="ID134">
            <v>747.37173742137372</v>
          </cell>
          <cell r="IE134">
            <v>1.0923384223673445</v>
          </cell>
          <cell r="IF134">
            <v>1517</v>
          </cell>
          <cell r="IG134">
            <v>900</v>
          </cell>
          <cell r="IH134">
            <v>973</v>
          </cell>
          <cell r="II134">
            <v>14.646373974315335</v>
          </cell>
          <cell r="IJ134">
            <v>86.474999999999994</v>
          </cell>
          <cell r="IK134">
            <v>64.5</v>
          </cell>
          <cell r="IL134">
            <v>0</v>
          </cell>
          <cell r="IM134">
            <v>49.433467333098342</v>
          </cell>
          <cell r="IN134">
            <v>1161.501</v>
          </cell>
          <cell r="IO134">
            <v>24.999732085832267</v>
          </cell>
          <cell r="IP134">
            <v>0.60670279102227231</v>
          </cell>
          <cell r="IQ134">
            <v>0</v>
          </cell>
          <cell r="IR134">
            <v>3484.5527897453735</v>
          </cell>
          <cell r="IS134">
            <v>0</v>
          </cell>
          <cell r="IU134">
            <v>147.75399999999999</v>
          </cell>
          <cell r="IV134">
            <v>194.94</v>
          </cell>
        </row>
        <row r="135">
          <cell r="A135">
            <v>45055</v>
          </cell>
          <cell r="B135">
            <v>2505.1787517361117</v>
          </cell>
          <cell r="C135">
            <v>3.0551458333333219</v>
          </cell>
          <cell r="D135">
            <v>1133.7746736111108</v>
          </cell>
          <cell r="E135">
            <v>1.3991145833333261</v>
          </cell>
          <cell r="F135">
            <v>160.21479166666649</v>
          </cell>
          <cell r="G135">
            <v>167.12833333333347</v>
          </cell>
          <cell r="H135">
            <v>152.18</v>
          </cell>
          <cell r="I135">
            <v>157.09458333333339</v>
          </cell>
          <cell r="J135">
            <v>316.50687499999998</v>
          </cell>
          <cell r="K135">
            <v>620.68708333333348</v>
          </cell>
          <cell r="L135">
            <v>842.42624999999964</v>
          </cell>
          <cell r="M135">
            <v>477.5658333333331</v>
          </cell>
          <cell r="N135">
            <v>282.15791666666684</v>
          </cell>
          <cell r="O135">
            <v>383.92833333333346</v>
          </cell>
          <cell r="P135">
            <v>608.16666666666674</v>
          </cell>
          <cell r="Q135">
            <v>411.44416666666649</v>
          </cell>
          <cell r="R135">
            <v>870.94327499999986</v>
          </cell>
          <cell r="S135">
            <v>0.77618749999999992</v>
          </cell>
          <cell r="T135">
            <v>0.46415624999999994</v>
          </cell>
          <cell r="U135">
            <v>0.42039583333333413</v>
          </cell>
          <cell r="V135">
            <v>1.6591249999999995</v>
          </cell>
          <cell r="W135">
            <v>4.0315277777777752</v>
          </cell>
          <cell r="X135">
            <v>7.1679888154615377</v>
          </cell>
          <cell r="Y135">
            <v>24.887604166666662</v>
          </cell>
          <cell r="Z135">
            <v>21.72670833333332</v>
          </cell>
          <cell r="AA135">
            <v>4.8184166666666695</v>
          </cell>
          <cell r="AB135">
            <v>31.594947276720092</v>
          </cell>
          <cell r="AC135">
            <v>6.674697665414377</v>
          </cell>
          <cell r="AD135">
            <v>54.189655589635635</v>
          </cell>
          <cell r="AE135">
            <v>7.5406994682299135</v>
          </cell>
          <cell r="AF135">
            <v>82.725582020127277</v>
          </cell>
          <cell r="AG135">
            <v>2130.6567708333332</v>
          </cell>
          <cell r="AH135">
            <v>4171.7204227833008</v>
          </cell>
          <cell r="AI135">
            <v>0</v>
          </cell>
          <cell r="AJ135">
            <v>146649</v>
          </cell>
          <cell r="AK135">
            <v>0</v>
          </cell>
          <cell r="AL135">
            <v>0</v>
          </cell>
          <cell r="AM135">
            <v>198459</v>
          </cell>
          <cell r="AN135">
            <v>41087</v>
          </cell>
          <cell r="AO135">
            <v>391.17737166543827</v>
          </cell>
          <cell r="AP135">
            <v>0</v>
          </cell>
          <cell r="AQ135">
            <v>35.153122725841314</v>
          </cell>
          <cell r="AR135">
            <v>0</v>
          </cell>
          <cell r="AS135">
            <v>0</v>
          </cell>
          <cell r="AT135">
            <v>47.572459294285963</v>
          </cell>
          <cell r="AU135">
            <v>9.8489342132346085</v>
          </cell>
          <cell r="AV135">
            <v>169</v>
          </cell>
          <cell r="AW135">
            <v>391.17737166543827</v>
          </cell>
          <cell r="AX135">
            <v>3.6099398819338089</v>
          </cell>
          <cell r="AZ135">
            <v>0</v>
          </cell>
          <cell r="BA135">
            <v>4.4361936527570176</v>
          </cell>
          <cell r="BB135">
            <v>-0.82625377082320872</v>
          </cell>
          <cell r="BC135">
            <v>0.99945184419295163</v>
          </cell>
          <cell r="BD135">
            <v>74.3830448930686</v>
          </cell>
          <cell r="BE135">
            <v>122.88829725276736</v>
          </cell>
          <cell r="BF135">
            <v>75.512986906702551</v>
          </cell>
          <cell r="BG135">
            <v>1469.78</v>
          </cell>
          <cell r="BH135">
            <v>4.755337777670813</v>
          </cell>
          <cell r="BI135">
            <v>0.54940530913816754</v>
          </cell>
          <cell r="BJ135">
            <v>5.4345491083247092E-2</v>
          </cell>
          <cell r="BK135">
            <v>0.24884399894106038</v>
          </cell>
          <cell r="BL135">
            <v>0.14618770908040721</v>
          </cell>
          <cell r="BM135">
            <v>3.7385670621645689E-2</v>
          </cell>
          <cell r="BN135">
            <v>35.078722293085612</v>
          </cell>
          <cell r="BO135">
            <v>7.0717282375875437</v>
          </cell>
          <cell r="BP135">
            <v>35.102872855045604</v>
          </cell>
          <cell r="BQ135">
            <v>19.017953839859448</v>
          </cell>
          <cell r="BR135">
            <v>0.47387307164689174</v>
          </cell>
          <cell r="BS135">
            <v>0.48261389617578404</v>
          </cell>
          <cell r="BT135">
            <v>0.39541719814204229</v>
          </cell>
          <cell r="BU135">
            <v>0.64354720704676183</v>
          </cell>
          <cell r="BV135">
            <v>0.99945184419295163</v>
          </cell>
          <cell r="BW135">
            <v>1.2010007322330594</v>
          </cell>
          <cell r="BX135">
            <v>0.77890057486617525</v>
          </cell>
          <cell r="BY135">
            <v>0.83260691680103971</v>
          </cell>
          <cell r="BZ135">
            <v>4171.7204000000002</v>
          </cell>
          <cell r="CA135">
            <v>529.64445513485305</v>
          </cell>
          <cell r="CB135">
            <v>172.0066755387347</v>
          </cell>
          <cell r="CC135">
            <v>357.63777959611838</v>
          </cell>
          <cell r="CD135">
            <v>2.9104444250386727</v>
          </cell>
          <cell r="CE135">
            <v>2.7171391375310612</v>
          </cell>
          <cell r="CF135">
            <v>0</v>
          </cell>
          <cell r="CG135">
            <v>67.680000000000007</v>
          </cell>
          <cell r="CH135">
            <v>23.1</v>
          </cell>
          <cell r="CI135">
            <v>0</v>
          </cell>
          <cell r="CJ135">
            <v>0</v>
          </cell>
          <cell r="CK135">
            <v>12.64</v>
          </cell>
          <cell r="CL135">
            <v>46.609522200575903</v>
          </cell>
          <cell r="CM135">
            <v>1.1454843405102404</v>
          </cell>
          <cell r="CN135">
            <v>2.853433926128591</v>
          </cell>
          <cell r="CO135">
            <v>100</v>
          </cell>
          <cell r="CP135">
            <v>2.171538302312519</v>
          </cell>
          <cell r="CQ135">
            <v>1.0641761537193259</v>
          </cell>
          <cell r="CR135">
            <v>0.3742254259019635</v>
          </cell>
          <cell r="CS135">
            <v>56.864808765994027</v>
          </cell>
          <cell r="CT135">
            <v>17.606997367591891</v>
          </cell>
          <cell r="CU135">
            <v>1.0411807731166414</v>
          </cell>
          <cell r="CV135">
            <v>2130.6567708333332</v>
          </cell>
          <cell r="CW135">
            <v>12.64</v>
          </cell>
          <cell r="CX135">
            <v>67.680000000000007</v>
          </cell>
          <cell r="CY135">
            <v>23.1</v>
          </cell>
          <cell r="CZ135">
            <v>43.019479999999994</v>
          </cell>
          <cell r="DA135">
            <v>0.52500000000000002</v>
          </cell>
          <cell r="DB135" t="e">
            <v>#DIV/0!</v>
          </cell>
          <cell r="DC135">
            <v>2.0099999999999998</v>
          </cell>
          <cell r="DD135">
            <v>1.19</v>
          </cell>
          <cell r="DE135">
            <v>52.54394571836432</v>
          </cell>
          <cell r="DF135">
            <v>9.3633333333333351</v>
          </cell>
          <cell r="DG135">
            <v>6.0766666666666671</v>
          </cell>
          <cell r="DH135">
            <v>3.4066666666666667</v>
          </cell>
          <cell r="DI135">
            <v>13.233333333333334</v>
          </cell>
          <cell r="DJ135">
            <v>1.9666666666666666</v>
          </cell>
          <cell r="DK135">
            <v>7.3666666666666658E-2</v>
          </cell>
          <cell r="DL135">
            <v>1.4999999999999999E-2</v>
          </cell>
          <cell r="DM135">
            <v>2.1837066346815255</v>
          </cell>
          <cell r="DN135">
            <v>60.426666666666669</v>
          </cell>
          <cell r="DO135">
            <v>1.91</v>
          </cell>
          <cell r="DP135">
            <v>13.765084666666667</v>
          </cell>
          <cell r="DQ135">
            <v>60.910256410256409</v>
          </cell>
          <cell r="DR135">
            <v>0.42</v>
          </cell>
          <cell r="DS135">
            <v>5.8266666666666671</v>
          </cell>
          <cell r="DT135">
            <v>3.0366666666666671</v>
          </cell>
          <cell r="DU135">
            <v>4.3666666666666666E-2</v>
          </cell>
          <cell r="DV135">
            <v>3.3000000000000002E-2</v>
          </cell>
          <cell r="DW135">
            <v>6.7666666666666667E-2</v>
          </cell>
          <cell r="DX135">
            <v>98.173333333333332</v>
          </cell>
          <cell r="DY135">
            <v>61.905128205128214</v>
          </cell>
          <cell r="DZ135">
            <v>0.495</v>
          </cell>
          <cell r="EA135">
            <v>5.166666666666667</v>
          </cell>
          <cell r="EB135">
            <v>3.5233333333333334</v>
          </cell>
          <cell r="EC135">
            <v>1.7533333333333332</v>
          </cell>
          <cell r="ED135">
            <v>0.373</v>
          </cell>
          <cell r="EE135">
            <v>7.0666666666666669E-2</v>
          </cell>
          <cell r="EF135">
            <v>2.5909090909090913</v>
          </cell>
          <cell r="EG135">
            <v>1.2057986111103673</v>
          </cell>
          <cell r="EH135">
            <v>11</v>
          </cell>
          <cell r="EI135">
            <v>39.38856894690219</v>
          </cell>
          <cell r="EJ135">
            <v>40</v>
          </cell>
          <cell r="EK135">
            <v>1.3618983993268583</v>
          </cell>
          <cell r="EL135">
            <v>1.6097835926569095</v>
          </cell>
          <cell r="EM135">
            <v>17.843958333333333</v>
          </cell>
          <cell r="EN135">
            <v>19.104270833333334</v>
          </cell>
          <cell r="EO135">
            <v>14.688750000000001</v>
          </cell>
          <cell r="EP135">
            <v>8.3442361111111119</v>
          </cell>
          <cell r="EQ135">
            <v>10.392604166666667</v>
          </cell>
          <cell r="ER135">
            <v>14.147430555555555</v>
          </cell>
          <cell r="ES135">
            <v>27.070763888888887</v>
          </cell>
          <cell r="ET135">
            <v>6.753333333333333</v>
          </cell>
          <cell r="EU135">
            <v>3685950.6513234978</v>
          </cell>
          <cell r="EV135">
            <v>2149070.9846000895</v>
          </cell>
          <cell r="EW135">
            <v>454009.27427055046</v>
          </cell>
          <cell r="EX135">
            <v>512914.24191433389</v>
          </cell>
          <cell r="EY135">
            <v>0</v>
          </cell>
          <cell r="EZ135">
            <v>268727.2</v>
          </cell>
          <cell r="FA135">
            <v>1074908.8</v>
          </cell>
          <cell r="FB135">
            <v>0</v>
          </cell>
          <cell r="FC135">
            <v>168445</v>
          </cell>
          <cell r="FD135">
            <v>1631882.6213950908</v>
          </cell>
          <cell r="FF135">
            <v>727236</v>
          </cell>
          <cell r="FG135">
            <v>0</v>
          </cell>
          <cell r="FH135">
            <v>1.19</v>
          </cell>
          <cell r="FI135">
            <v>1.19</v>
          </cell>
          <cell r="FJ135">
            <v>2.4500000000000002</v>
          </cell>
          <cell r="FK135">
            <v>2.4500000000000002</v>
          </cell>
          <cell r="FL135">
            <v>2.4500000000000002</v>
          </cell>
          <cell r="FM135">
            <v>1.33</v>
          </cell>
          <cell r="FN135">
            <v>262896.35124999977</v>
          </cell>
          <cell r="FO135">
            <v>183663.3</v>
          </cell>
          <cell r="FP135">
            <v>96074.41</v>
          </cell>
          <cell r="FQ135">
            <v>2445.02</v>
          </cell>
          <cell r="FR135">
            <v>22.987520833333306</v>
          </cell>
          <cell r="FS135">
            <v>0.10000000000000085</v>
          </cell>
          <cell r="FT135">
            <v>1.4303541666666666</v>
          </cell>
          <cell r="FU135">
            <v>40.691708333333317</v>
          </cell>
          <cell r="FV135">
            <v>228514.68333333317</v>
          </cell>
          <cell r="FW135">
            <v>38321.37329140462</v>
          </cell>
          <cell r="FX135">
            <v>30</v>
          </cell>
          <cell r="FY135">
            <v>50</v>
          </cell>
          <cell r="GA135">
            <v>0</v>
          </cell>
          <cell r="GB135">
            <v>65.209583333333327</v>
          </cell>
          <cell r="GC135">
            <v>10.257048611111115</v>
          </cell>
          <cell r="GD135">
            <v>5044.5288541666623</v>
          </cell>
          <cell r="GE135">
            <v>202.58826388888886</v>
          </cell>
          <cell r="GF135">
            <v>812821.48958333512</v>
          </cell>
          <cell r="GG135" t="str">
            <v xml:space="preserve"> </v>
          </cell>
          <cell r="GH135" t="str">
            <v xml:space="preserve"> </v>
          </cell>
          <cell r="GI135">
            <v>57.967531764666411</v>
          </cell>
          <cell r="GJ135">
            <v>1736.349999998929</v>
          </cell>
          <cell r="GK135">
            <v>99.999999453863197</v>
          </cell>
          <cell r="GL135">
            <v>2.853433926128591</v>
          </cell>
          <cell r="GM135">
            <v>26.821291527826038</v>
          </cell>
          <cell r="GN135">
            <v>536.78367805295738</v>
          </cell>
          <cell r="GO135">
            <v>60.154417340303404</v>
          </cell>
          <cell r="GP135">
            <v>29.479054735649989</v>
          </cell>
          <cell r="GQ135">
            <v>10.366527924046611</v>
          </cell>
          <cell r="GR135">
            <v>75.304674196309264</v>
          </cell>
          <cell r="GS135">
            <v>23.316515593993927</v>
          </cell>
          <cell r="GT135">
            <v>1.3788102096968249</v>
          </cell>
          <cell r="GU135">
            <v>0.89690972222222232</v>
          </cell>
          <cell r="GV135">
            <v>4</v>
          </cell>
          <cell r="GW135">
            <v>1.33</v>
          </cell>
          <cell r="GX135">
            <v>10.58</v>
          </cell>
          <cell r="GY135">
            <v>27.56</v>
          </cell>
          <cell r="GZ135">
            <v>66</v>
          </cell>
          <cell r="HA135">
            <v>62.788611111111145</v>
          </cell>
          <cell r="HB135">
            <v>136.29982638888893</v>
          </cell>
          <cell r="HC135">
            <v>87.101840277777811</v>
          </cell>
          <cell r="HD135">
            <v>17.955486111111114</v>
          </cell>
          <cell r="HE135">
            <v>42.572975482638874</v>
          </cell>
          <cell r="HF135">
            <v>4257.2975482638876</v>
          </cell>
          <cell r="HG135">
            <v>12.015141961860884</v>
          </cell>
          <cell r="HH135">
            <v>0.13527749258468758</v>
          </cell>
          <cell r="HI135">
            <v>359981.76700000023</v>
          </cell>
          <cell r="HJ135">
            <v>9.440001926039835E-3</v>
          </cell>
          <cell r="HL135">
            <v>194.60628971423515</v>
          </cell>
          <cell r="HM135">
            <v>1.0467208199878204</v>
          </cell>
          <cell r="HN135">
            <v>137.17474369787806</v>
          </cell>
          <cell r="HO135">
            <v>1.826666666666668</v>
          </cell>
          <cell r="HP135">
            <v>439.32823592785383</v>
          </cell>
          <cell r="HQ135">
            <v>14.793168402777779</v>
          </cell>
          <cell r="HR135">
            <v>200.66835215206714</v>
          </cell>
          <cell r="HS135">
            <v>5.4441410407926671</v>
          </cell>
          <cell r="HT135">
            <v>173.82168428263753</v>
          </cell>
          <cell r="HU135">
            <v>50.727782167351705</v>
          </cell>
          <cell r="HV135">
            <v>14999.240291666678</v>
          </cell>
          <cell r="HW135">
            <v>159.15442708333336</v>
          </cell>
          <cell r="HX135">
            <v>492.86039062499998</v>
          </cell>
          <cell r="HY135">
            <v>883.55648935464717</v>
          </cell>
          <cell r="HZ135">
            <v>1512.4485321550851</v>
          </cell>
          <cell r="IA135">
            <v>44.025793050978947</v>
          </cell>
          <cell r="IB135">
            <v>18.193641042071949</v>
          </cell>
          <cell r="IC135">
            <v>864.74093105529039</v>
          </cell>
          <cell r="ID135">
            <v>734.55497482653493</v>
          </cell>
          <cell r="IE135">
            <v>1.0389644051888041</v>
          </cell>
          <cell r="IF135">
            <v>1543</v>
          </cell>
          <cell r="IG135">
            <v>900</v>
          </cell>
          <cell r="IH135">
            <v>942</v>
          </cell>
          <cell r="II135">
            <v>12.711451742839243</v>
          </cell>
          <cell r="IJ135">
            <v>86.47</v>
          </cell>
          <cell r="IK135">
            <v>61.86</v>
          </cell>
          <cell r="IL135">
            <v>0</v>
          </cell>
          <cell r="IM135">
            <v>57.364059639237077</v>
          </cell>
          <cell r="IN135">
            <v>1433.501</v>
          </cell>
          <cell r="IO135">
            <v>28.001065302167795</v>
          </cell>
          <cell r="IP135">
            <v>0.59567750513672968</v>
          </cell>
          <cell r="IQ135">
            <v>0</v>
          </cell>
          <cell r="IR135">
            <v>3685.9506513234978</v>
          </cell>
          <cell r="IS135">
            <v>0</v>
          </cell>
          <cell r="IU135">
            <v>168.44499999999999</v>
          </cell>
          <cell r="IV135">
            <v>282.72000000000003</v>
          </cell>
        </row>
        <row r="136">
          <cell r="A136">
            <v>45056</v>
          </cell>
          <cell r="B136">
            <v>2483.7013055555544</v>
          </cell>
          <cell r="C136">
            <v>3.0738541666666515</v>
          </cell>
          <cell r="D136">
            <v>1134.9606388888888</v>
          </cell>
          <cell r="E136">
            <v>1.3981874999999915</v>
          </cell>
          <cell r="F136">
            <v>166.35854166666664</v>
          </cell>
          <cell r="G136">
            <v>176.25895833333325</v>
          </cell>
          <cell r="H136">
            <v>163.35312500000001</v>
          </cell>
          <cell r="I136">
            <v>161.4595833333336</v>
          </cell>
          <cell r="J136">
            <v>299.29812500000003</v>
          </cell>
          <cell r="K136">
            <v>492.61062500000025</v>
          </cell>
          <cell r="L136">
            <v>682.4375</v>
          </cell>
          <cell r="M136">
            <v>482.32041666666709</v>
          </cell>
          <cell r="N136">
            <v>294.4604166666665</v>
          </cell>
          <cell r="O136">
            <v>395.30229166666663</v>
          </cell>
          <cell r="P136">
            <v>615.26125000000002</v>
          </cell>
          <cell r="Q136">
            <v>426.07895833333333</v>
          </cell>
          <cell r="R136">
            <v>865.28312500000004</v>
          </cell>
          <cell r="S136">
            <v>0.76697916666666588</v>
          </cell>
          <cell r="T136">
            <v>0.5210208333333336</v>
          </cell>
          <cell r="U136">
            <v>0.3927708333333329</v>
          </cell>
          <cell r="V136">
            <v>1.6791874999999992</v>
          </cell>
          <cell r="W136">
            <v>4.2114583333333355</v>
          </cell>
          <cell r="X136">
            <v>6.4698996071413966</v>
          </cell>
          <cell r="Y136">
            <v>24.396749999999997</v>
          </cell>
          <cell r="Z136">
            <v>21.08914583333334</v>
          </cell>
          <cell r="AA136">
            <v>5.1697916666666721</v>
          </cell>
          <cell r="AB136">
            <v>32.300563504645318</v>
          </cell>
          <cell r="AC136">
            <v>5.3262604628666246</v>
          </cell>
          <cell r="AD136">
            <v>54.354159401066603</v>
          </cell>
          <cell r="AE136">
            <v>8.0190166314214633</v>
          </cell>
          <cell r="AF136">
            <v>116.59105462153104</v>
          </cell>
          <cell r="AG136">
            <v>2109.5776388888885</v>
          </cell>
          <cell r="AH136">
            <v>3491.8116258708042</v>
          </cell>
          <cell r="AI136">
            <v>0</v>
          </cell>
          <cell r="AJ136">
            <v>228505</v>
          </cell>
          <cell r="AK136">
            <v>0</v>
          </cell>
          <cell r="AL136">
            <v>0</v>
          </cell>
          <cell r="AM136">
            <v>178609</v>
          </cell>
          <cell r="AN136">
            <v>22315</v>
          </cell>
          <cell r="AO136">
            <v>414.55472079302456</v>
          </cell>
          <cell r="AP136">
            <v>0</v>
          </cell>
          <cell r="AQ136">
            <v>65.440242625635449</v>
          </cell>
          <cell r="AR136">
            <v>0</v>
          </cell>
          <cell r="AS136">
            <v>0</v>
          </cell>
          <cell r="AT136">
            <v>51.150811995895587</v>
          </cell>
          <cell r="AU136">
            <v>6.3906654742393156</v>
          </cell>
          <cell r="AV136">
            <v>160</v>
          </cell>
          <cell r="AW136">
            <v>414.55472079302456</v>
          </cell>
          <cell r="AX136">
            <v>3.8014342599070368</v>
          </cell>
          <cell r="AZ136">
            <v>0</v>
          </cell>
          <cell r="BA136">
            <v>4.3456641598464181</v>
          </cell>
          <cell r="BB136">
            <v>-0.54422989993938131</v>
          </cell>
          <cell r="BC136">
            <v>1.0154609678955069</v>
          </cell>
          <cell r="BD136">
            <v>56.297993808446236</v>
          </cell>
          <cell r="BE136">
            <v>114.31643592207455</v>
          </cell>
          <cell r="BF136">
            <v>78.71628210012824</v>
          </cell>
          <cell r="BG136">
            <v>1475</v>
          </cell>
          <cell r="BH136">
            <v>4.7909416601972445</v>
          </cell>
          <cell r="BI136">
            <v>0.52637626153713446</v>
          </cell>
          <cell r="BJ136">
            <v>4.7609160700422662E-2</v>
          </cell>
          <cell r="BK136">
            <v>0.31237542770062393</v>
          </cell>
          <cell r="BL136">
            <v>0.14411041145518846</v>
          </cell>
          <cell r="BM136">
            <v>4.2120359987348685E-2</v>
          </cell>
          <cell r="BN136">
            <v>35.092279248972083</v>
          </cell>
          <cell r="BO136">
            <v>7.6028008280859147</v>
          </cell>
          <cell r="BP136">
            <v>34.562113056729636</v>
          </cell>
          <cell r="BQ136">
            <v>18.990537680784389</v>
          </cell>
          <cell r="BR136">
            <v>0.52597860778055749</v>
          </cell>
          <cell r="BS136">
            <v>0.45887518330026744</v>
          </cell>
          <cell r="BT136">
            <v>0.38962966157738865</v>
          </cell>
          <cell r="BU136">
            <v>0.56890824923085781</v>
          </cell>
          <cell r="BV136">
            <v>1.0154609678955069</v>
          </cell>
          <cell r="BW136">
            <v>1.2356419209261971</v>
          </cell>
          <cell r="BX136">
            <v>0.79744059158697478</v>
          </cell>
          <cell r="BY136">
            <v>0.83372351131429889</v>
          </cell>
          <cell r="BZ136">
            <v>3491.8116</v>
          </cell>
          <cell r="CA136">
            <v>535.83052828950179</v>
          </cell>
          <cell r="CB136">
            <v>172.82646054174788</v>
          </cell>
          <cell r="CC136">
            <v>363.00406774775388</v>
          </cell>
          <cell r="CD136">
            <v>3.0764285243575911</v>
          </cell>
          <cell r="CE136">
            <v>2.9765607559199543</v>
          </cell>
          <cell r="CF136">
            <v>0</v>
          </cell>
          <cell r="CG136">
            <v>67.69</v>
          </cell>
          <cell r="CH136">
            <v>23.7</v>
          </cell>
          <cell r="CI136">
            <v>0</v>
          </cell>
          <cell r="CJ136">
            <v>0</v>
          </cell>
          <cell r="CK136">
            <v>13.175000000000001</v>
          </cell>
          <cell r="CL136">
            <v>46.364143097471164</v>
          </cell>
          <cell r="CM136">
            <v>1.1568391718093525</v>
          </cell>
          <cell r="CN136">
            <v>2.3883800273597813</v>
          </cell>
          <cell r="CO136">
            <v>100</v>
          </cell>
          <cell r="CP136">
            <v>2.1972824013858512</v>
          </cell>
          <cell r="CQ136">
            <v>1.0831373870185026</v>
          </cell>
          <cell r="CR136">
            <v>0.52101447150268254</v>
          </cell>
          <cell r="CS136">
            <v>59.377325151969664</v>
          </cell>
          <cell r="CT136">
            <v>18.061651343997383</v>
          </cell>
          <cell r="CU136">
            <v>1.2773056041611972</v>
          </cell>
          <cell r="CV136">
            <v>2109.5776388888885</v>
          </cell>
          <cell r="CW136">
            <v>13.175000000000001</v>
          </cell>
          <cell r="CX136">
            <v>67.69</v>
          </cell>
          <cell r="CY136">
            <v>23.7</v>
          </cell>
          <cell r="CZ136">
            <v>44.960237499999991</v>
          </cell>
          <cell r="DA136">
            <v>0.56999999999999995</v>
          </cell>
          <cell r="DB136" t="e">
            <v>#DIV/0!</v>
          </cell>
          <cell r="DC136">
            <v>2.2149999999999999</v>
          </cell>
          <cell r="DD136">
            <v>1.125</v>
          </cell>
          <cell r="DE136">
            <v>52.113382483149927</v>
          </cell>
          <cell r="DF136">
            <v>10.023333333333333</v>
          </cell>
          <cell r="DG136">
            <v>6.373333333333334</v>
          </cell>
          <cell r="DH136">
            <v>3.51</v>
          </cell>
          <cell r="DI136">
            <v>13.39</v>
          </cell>
          <cell r="DJ136">
            <v>2.04</v>
          </cell>
          <cell r="DK136">
            <v>7.5333333333333322E-2</v>
          </cell>
          <cell r="DL136">
            <v>1.3999999999999999E-2</v>
          </cell>
          <cell r="DM136">
            <v>2.102505713778771</v>
          </cell>
          <cell r="DN136">
            <v>62.533333333333331</v>
          </cell>
          <cell r="DO136">
            <v>1.7733333333333334</v>
          </cell>
          <cell r="DP136">
            <v>14.338035333333332</v>
          </cell>
          <cell r="DQ136">
            <v>62.62913752913753</v>
          </cell>
          <cell r="DR136">
            <v>0.59666666666666668</v>
          </cell>
          <cell r="DS136">
            <v>3.5266666666666668</v>
          </cell>
          <cell r="DT136">
            <v>2.8066666666666666</v>
          </cell>
          <cell r="DU136">
            <v>4.9000000000000009E-2</v>
          </cell>
          <cell r="DV136">
            <v>3.5000000000000003E-2</v>
          </cell>
          <cell r="DW136">
            <v>6.3666666666666663E-2</v>
          </cell>
          <cell r="DX136">
            <v>97.953333333333333</v>
          </cell>
          <cell r="DY136">
            <v>61.619813519813526</v>
          </cell>
          <cell r="DZ136" t="e">
            <v>#DIV/0!</v>
          </cell>
          <cell r="EA136">
            <v>5.3666666666666671</v>
          </cell>
          <cell r="EB136">
            <v>3.82</v>
          </cell>
          <cell r="EC136">
            <v>1.6366666666666667</v>
          </cell>
          <cell r="ED136">
            <v>0.38500000000000001</v>
          </cell>
          <cell r="EE136">
            <v>6.8333333333333343E-2</v>
          </cell>
          <cell r="EF136">
            <v>2.5727272727272728</v>
          </cell>
          <cell r="EG136">
            <v>0.86364583333488554</v>
          </cell>
          <cell r="EH136">
            <v>11</v>
          </cell>
          <cell r="EI136">
            <v>40.804821183464327</v>
          </cell>
          <cell r="EJ136">
            <v>43</v>
          </cell>
          <cell r="EK136">
            <v>1.3692432376865322</v>
          </cell>
          <cell r="EL136">
            <v>1.5600141879856879</v>
          </cell>
          <cell r="EM136">
            <v>20.284722222222221</v>
          </cell>
          <cell r="EN136">
            <v>27.957465277777779</v>
          </cell>
          <cell r="EO136">
            <v>16.369826388888889</v>
          </cell>
          <cell r="EP136">
            <v>16.754895833333332</v>
          </cell>
          <cell r="EQ136">
            <v>22.404409722222223</v>
          </cell>
          <cell r="ER136">
            <v>26.942465277777778</v>
          </cell>
          <cell r="ES136">
            <v>21.653194444444445</v>
          </cell>
          <cell r="ET136">
            <v>6.9184722222222224</v>
          </cell>
          <cell r="EU136">
            <v>3098322.4881455619</v>
          </cell>
          <cell r="EV136">
            <v>1841212.5840778355</v>
          </cell>
          <cell r="EW136">
            <v>303610.11469338305</v>
          </cell>
          <cell r="EX136">
            <v>457103.92425752134</v>
          </cell>
          <cell r="EY136">
            <v>0</v>
          </cell>
          <cell r="EZ136">
            <v>284465</v>
          </cell>
          <cell r="FA136">
            <v>853395</v>
          </cell>
          <cell r="FB136">
            <v>0</v>
          </cell>
          <cell r="FC136">
            <v>145837</v>
          </cell>
          <cell r="FD136">
            <v>1447546.9828998444</v>
          </cell>
          <cell r="FF136">
            <v>611405.33333333267</v>
          </cell>
          <cell r="FG136">
            <v>0</v>
          </cell>
          <cell r="FH136">
            <v>1.125</v>
          </cell>
          <cell r="FI136">
            <v>1.125</v>
          </cell>
          <cell r="FJ136">
            <v>2.2999999999999998</v>
          </cell>
          <cell r="FK136">
            <v>2.2999999999999998</v>
          </cell>
          <cell r="FL136">
            <v>2.2999999999999998</v>
          </cell>
          <cell r="FM136">
            <v>1.2966666666666669</v>
          </cell>
          <cell r="FN136">
            <v>252210.35312499999</v>
          </cell>
          <cell r="FO136">
            <v>176865</v>
          </cell>
          <cell r="FP136">
            <v>96074.41</v>
          </cell>
          <cell r="FQ136">
            <v>2521.37</v>
          </cell>
          <cell r="FR136">
            <v>22.998729166666681</v>
          </cell>
          <cell r="FS136">
            <v>9.970833333333419E-2</v>
          </cell>
          <cell r="FT136">
            <v>1.468958333333332</v>
          </cell>
          <cell r="FU136">
            <v>48.31389583333327</v>
          </cell>
          <cell r="FV136">
            <v>215193.82791666631</v>
          </cell>
          <cell r="FW136">
            <v>14006.044583333318</v>
          </cell>
          <cell r="FX136">
            <v>25</v>
          </cell>
          <cell r="FY136">
            <v>50</v>
          </cell>
          <cell r="GA136">
            <v>0</v>
          </cell>
          <cell r="GB136">
            <v>72.881291666666712</v>
          </cell>
          <cell r="GC136">
            <v>10.517777777777779</v>
          </cell>
          <cell r="GD136">
            <v>4747.2419791666653</v>
          </cell>
          <cell r="GE136">
            <v>199.85600694444446</v>
          </cell>
          <cell r="GF136">
            <v>746542.54604166734</v>
          </cell>
          <cell r="GG136" t="str">
            <v xml:space="preserve"> </v>
          </cell>
          <cell r="GH136" t="str">
            <v xml:space="preserve"> </v>
          </cell>
          <cell r="GI136">
            <v>57.832792371158057</v>
          </cell>
          <cell r="GJ136">
            <v>1243.6500000022352</v>
          </cell>
          <cell r="GK136">
            <v>99.999999259100804</v>
          </cell>
          <cell r="GL136">
            <v>2.3883800273597813</v>
          </cell>
          <cell r="GM136">
            <v>28.260633460722023</v>
          </cell>
          <cell r="GN136">
            <v>542.86973924166875</v>
          </cell>
          <cell r="GO136">
            <v>57.801404710852097</v>
          </cell>
          <cell r="GP136">
            <v>28.492861193001158</v>
          </cell>
          <cell r="GQ136">
            <v>13.705734096146752</v>
          </cell>
          <cell r="GR136">
            <v>75.432075255333913</v>
          </cell>
          <cell r="GS136">
            <v>22.945254605677011</v>
          </cell>
          <cell r="GT136">
            <v>1.6226701389890927</v>
          </cell>
          <cell r="GU136">
            <v>0.48621527777777779</v>
          </cell>
          <cell r="GV136">
            <v>5</v>
          </cell>
          <cell r="GW136">
            <v>1.2966666666666669</v>
          </cell>
          <cell r="GX136">
            <v>10.08</v>
          </cell>
          <cell r="GY136">
            <v>24.18</v>
          </cell>
          <cell r="GZ136">
            <v>66.666666666666671</v>
          </cell>
          <cell r="HA136">
            <v>66.13701388888893</v>
          </cell>
          <cell r="HB136">
            <v>141.43107638888895</v>
          </cell>
          <cell r="HC136">
            <v>87.95576388888891</v>
          </cell>
          <cell r="HD136">
            <v>20.768784722222222</v>
          </cell>
          <cell r="HE136">
            <v>50.487059031250034</v>
          </cell>
          <cell r="HF136">
            <v>5048.7059031250037</v>
          </cell>
          <cell r="HG136">
            <v>16.49903578450423</v>
          </cell>
          <cell r="HH136">
            <v>0.1086361734498144</v>
          </cell>
          <cell r="HI136">
            <v>319037.05</v>
          </cell>
          <cell r="HJ136">
            <v>8.858483350592701E-3</v>
          </cell>
          <cell r="HL136">
            <v>130.139275315736</v>
          </cell>
          <cell r="HM136">
            <v>0.99073500267725512</v>
          </cell>
          <cell r="HN136">
            <v>117.52420749432986</v>
          </cell>
          <cell r="HO136">
            <v>2.0466666666666669</v>
          </cell>
          <cell r="HP136">
            <v>446.03583799328061</v>
          </cell>
          <cell r="HQ136">
            <v>19.910681423611113</v>
          </cell>
          <cell r="HR136">
            <v>196.29364954990629</v>
          </cell>
          <cell r="HS136">
            <v>6.3354815485134957</v>
          </cell>
          <cell r="HT136">
            <v>145.49215107795018</v>
          </cell>
          <cell r="HU136">
            <v>45.208080421073547</v>
          </cell>
          <cell r="HV136">
            <v>13293.210416666669</v>
          </cell>
          <cell r="HW136">
            <v>166.85755208333339</v>
          </cell>
          <cell r="HX136">
            <v>460.97119791666677</v>
          </cell>
          <cell r="HY136">
            <v>887.31089191356011</v>
          </cell>
          <cell r="HZ136">
            <v>1733.4980014823859</v>
          </cell>
          <cell r="IA136">
            <v>50.651357790783628</v>
          </cell>
          <cell r="IB136">
            <v>21.736219484942009</v>
          </cell>
          <cell r="IC136">
            <v>1024.2619772216567</v>
          </cell>
          <cell r="ID136">
            <v>855.3826710327229</v>
          </cell>
          <cell r="IE136">
            <v>0.95853791080824646</v>
          </cell>
          <cell r="IF136">
            <v>1528</v>
          </cell>
          <cell r="IG136">
            <v>900</v>
          </cell>
          <cell r="IH136">
            <v>1022</v>
          </cell>
          <cell r="II136">
            <v>13.123356256076717</v>
          </cell>
          <cell r="IJ136">
            <v>86</v>
          </cell>
          <cell r="IK136">
            <v>65.740000000000009</v>
          </cell>
          <cell r="IL136">
            <v>342.36</v>
          </cell>
          <cell r="IM136">
            <v>50.550405412185363</v>
          </cell>
          <cell r="IN136">
            <v>1205.086</v>
          </cell>
          <cell r="IO136">
            <v>28.003058582972201</v>
          </cell>
          <cell r="IP136">
            <v>0.73027994981172528</v>
          </cell>
          <cell r="IQ136">
            <v>0</v>
          </cell>
          <cell r="IR136">
            <v>3098.3224881455617</v>
          </cell>
          <cell r="IS136">
            <v>0</v>
          </cell>
          <cell r="IU136">
            <v>145.83699999999999</v>
          </cell>
          <cell r="IV136">
            <v>234.33</v>
          </cell>
        </row>
        <row r="137">
          <cell r="A137">
            <v>45057</v>
          </cell>
          <cell r="B137">
            <v>2486.0636354166672</v>
          </cell>
          <cell r="C137">
            <v>3.0696354166666424</v>
          </cell>
          <cell r="D137">
            <v>1134.7311874999998</v>
          </cell>
          <cell r="E137">
            <v>1.3981458333333237</v>
          </cell>
          <cell r="F137">
            <v>169.41374999999999</v>
          </cell>
          <cell r="G137">
            <v>177.29895833333345</v>
          </cell>
          <cell r="H137">
            <v>168.42791666666687</v>
          </cell>
          <cell r="I137">
            <v>165.8547916666667</v>
          </cell>
          <cell r="J137">
            <v>334.40041666666673</v>
          </cell>
          <cell r="K137">
            <v>466.85750000000002</v>
          </cell>
          <cell r="L137">
            <v>745.7056250000004</v>
          </cell>
          <cell r="M137">
            <v>490.17916666666645</v>
          </cell>
          <cell r="N137">
            <v>300.42124999999999</v>
          </cell>
          <cell r="O137">
            <v>396.21625</v>
          </cell>
          <cell r="P137">
            <v>605.91854166666587</v>
          </cell>
          <cell r="Q137">
            <v>473.92354166666621</v>
          </cell>
          <cell r="R137">
            <v>882.13412500000004</v>
          </cell>
          <cell r="S137">
            <v>0.73739583333333403</v>
          </cell>
          <cell r="T137">
            <v>0.48352083333333346</v>
          </cell>
          <cell r="U137">
            <v>0.45539583333333339</v>
          </cell>
          <cell r="V137">
            <v>1.6746458333333376</v>
          </cell>
          <cell r="W137">
            <v>4.9332752613240443</v>
          </cell>
          <cell r="X137">
            <v>6.9088622927764831</v>
          </cell>
          <cell r="Y137">
            <v>24.853458333333336</v>
          </cell>
          <cell r="Z137">
            <v>20.864250000000006</v>
          </cell>
          <cell r="AA137">
            <v>5.2918749999999948</v>
          </cell>
          <cell r="AB137">
            <v>31.889904410980229</v>
          </cell>
          <cell r="AC137">
            <v>6.6455816711288307</v>
          </cell>
          <cell r="AD137">
            <v>53.31400236100756</v>
          </cell>
          <cell r="AE137">
            <v>8.1505115568833837</v>
          </cell>
          <cell r="AF137">
            <v>85.808524708204544</v>
          </cell>
          <cell r="AG137">
            <v>2105.0367944250879</v>
          </cell>
          <cell r="AH137">
            <v>4108.3680345140892</v>
          </cell>
          <cell r="AI137">
            <v>0</v>
          </cell>
          <cell r="AJ137">
            <v>174068</v>
          </cell>
          <cell r="AK137">
            <v>0</v>
          </cell>
          <cell r="AL137">
            <v>0</v>
          </cell>
          <cell r="AM137">
            <v>178465</v>
          </cell>
          <cell r="AN137">
            <v>23026</v>
          </cell>
          <cell r="AO137">
            <v>381.78744891678679</v>
          </cell>
          <cell r="AP137">
            <v>0</v>
          </cell>
          <cell r="AQ137">
            <v>42.369135028232108</v>
          </cell>
          <cell r="AR137">
            <v>0</v>
          </cell>
          <cell r="AS137">
            <v>0</v>
          </cell>
          <cell r="AT137">
            <v>43.439389679972443</v>
          </cell>
          <cell r="AU137">
            <v>5.6046585424091306</v>
          </cell>
          <cell r="AV137">
            <v>163</v>
          </cell>
          <cell r="AW137">
            <v>381.78744891678679</v>
          </cell>
          <cell r="AX137">
            <v>3.6012130848244519</v>
          </cell>
          <cell r="AZ137">
            <v>0</v>
          </cell>
          <cell r="BA137">
            <v>4.1451488172746034</v>
          </cell>
          <cell r="BB137">
            <v>-0.54393573245015148</v>
          </cell>
          <cell r="BC137">
            <v>1.0039982590795671</v>
          </cell>
          <cell r="BD137">
            <v>81.297659741601919</v>
          </cell>
          <cell r="BE137">
            <v>115.10423625700746</v>
          </cell>
          <cell r="BF137">
            <v>76.495998587242042</v>
          </cell>
          <cell r="BG137">
            <v>1475.5</v>
          </cell>
          <cell r="BH137">
            <v>4.7940200391006842</v>
          </cell>
          <cell r="BI137">
            <v>0.63973863636363626</v>
          </cell>
          <cell r="BJ137">
            <v>4.3844721407624632E-2</v>
          </cell>
          <cell r="BK137">
            <v>0.33876950146627566</v>
          </cell>
          <cell r="BL137">
            <v>0.1406030058651026</v>
          </cell>
          <cell r="BM137">
            <v>5.0105987292277616E-2</v>
          </cell>
          <cell r="BN137">
            <v>34.93016959921799</v>
          </cell>
          <cell r="BO137">
            <v>7.6784853372434014</v>
          </cell>
          <cell r="BP137">
            <v>34.800180107526884</v>
          </cell>
          <cell r="BQ137">
            <v>18.859612414467254</v>
          </cell>
          <cell r="BR137">
            <v>0.52029740957966764</v>
          </cell>
          <cell r="BS137">
            <v>0.45925953079178883</v>
          </cell>
          <cell r="BT137">
            <v>0.39088538611925711</v>
          </cell>
          <cell r="BU137">
            <v>0.5973998044965787</v>
          </cell>
          <cell r="BV137">
            <v>1.0039982590795671</v>
          </cell>
          <cell r="BW137">
            <v>1.2247501650789363</v>
          </cell>
          <cell r="BX137">
            <v>0.79421106880687697</v>
          </cell>
          <cell r="BY137">
            <v>0.81865102639296172</v>
          </cell>
          <cell r="BZ137">
            <v>4108.3680000000004</v>
          </cell>
          <cell r="CA137">
            <v>532.44221014846823</v>
          </cell>
          <cell r="CB137">
            <v>172.73300104525151</v>
          </cell>
          <cell r="CC137">
            <v>359.70920910321672</v>
          </cell>
          <cell r="CD137">
            <v>2.8568391283840713</v>
          </cell>
          <cell r="CE137">
            <v>2.7448774208905848</v>
          </cell>
          <cell r="CF137">
            <v>0</v>
          </cell>
          <cell r="CG137">
            <v>67.459999999999994</v>
          </cell>
          <cell r="CH137">
            <v>24.1</v>
          </cell>
          <cell r="CI137">
            <v>0</v>
          </cell>
          <cell r="CJ137">
            <v>0</v>
          </cell>
          <cell r="CK137">
            <v>13.234999999999999</v>
          </cell>
          <cell r="CL137">
            <v>45.637130032582199</v>
          </cell>
          <cell r="CM137">
            <v>1.1911982617795189</v>
          </cell>
          <cell r="CN137">
            <v>2.8101012311901505</v>
          </cell>
          <cell r="CO137">
            <v>100</v>
          </cell>
          <cell r="CP137">
            <v>2.08288875930086</v>
          </cell>
          <cell r="CQ137">
            <v>1.0851547792050658</v>
          </cell>
          <cell r="CR137">
            <v>0.43316954631852544</v>
          </cell>
          <cell r="CS137">
            <v>57.347694862573441</v>
          </cell>
          <cell r="CT137">
            <v>17.758136109542679</v>
          </cell>
          <cell r="CU137">
            <v>1.3901676151259164</v>
          </cell>
          <cell r="CV137">
            <v>2105.0367944250879</v>
          </cell>
          <cell r="CW137">
            <v>13.234999999999999</v>
          </cell>
          <cell r="CX137">
            <v>67.459999999999994</v>
          </cell>
          <cell r="CY137">
            <v>24.1</v>
          </cell>
          <cell r="CZ137">
            <v>43.732335000000006</v>
          </cell>
          <cell r="DA137">
            <v>0.5</v>
          </cell>
          <cell r="DB137">
            <v>0</v>
          </cell>
          <cell r="DC137">
            <v>1.925</v>
          </cell>
          <cell r="DD137">
            <v>1.36</v>
          </cell>
          <cell r="DE137">
            <v>52.419936394354998</v>
          </cell>
          <cell r="DF137">
            <v>9.7933333333333348</v>
          </cell>
          <cell r="DG137">
            <v>6.5066666666666668</v>
          </cell>
          <cell r="DH137">
            <v>3.58</v>
          </cell>
          <cell r="DI137">
            <v>12.953333333333333</v>
          </cell>
          <cell r="DJ137">
            <v>1.8633333333333333</v>
          </cell>
          <cell r="DK137">
            <v>7.3999999999999996E-2</v>
          </cell>
          <cell r="DL137">
            <v>1.2333333333333335E-2</v>
          </cell>
          <cell r="DM137">
            <v>1.9907815732298524</v>
          </cell>
          <cell r="DN137">
            <v>60.56</v>
          </cell>
          <cell r="DO137">
            <v>1.76</v>
          </cell>
          <cell r="DP137">
            <v>13.447683</v>
          </cell>
          <cell r="DQ137">
            <v>63.161072261072263</v>
          </cell>
          <cell r="DR137">
            <v>0.82333333333333325</v>
          </cell>
          <cell r="DS137">
            <v>3.5566666666666666</v>
          </cell>
          <cell r="DT137">
            <v>2.3066666666666666</v>
          </cell>
          <cell r="DU137">
            <v>0.04</v>
          </cell>
          <cell r="DV137">
            <v>4.4999999999999998E-2</v>
          </cell>
          <cell r="DW137">
            <v>7.4999999999999997E-2</v>
          </cell>
          <cell r="DX137">
            <v>98.056666666666672</v>
          </cell>
          <cell r="DY137">
            <v>61.463636363636368</v>
          </cell>
          <cell r="DZ137" t="e">
            <v>#DIV/0!</v>
          </cell>
          <cell r="EA137">
            <v>5.8033333333333337</v>
          </cell>
          <cell r="EB137">
            <v>3.5133333333333336</v>
          </cell>
          <cell r="EC137">
            <v>1.5033333333333332</v>
          </cell>
          <cell r="ED137">
            <v>0.5076666666666666</v>
          </cell>
          <cell r="EE137">
            <v>6.2E-2</v>
          </cell>
          <cell r="EF137">
            <v>2.6363636363636362</v>
          </cell>
          <cell r="EG137">
            <v>0.8803240740817273</v>
          </cell>
          <cell r="EH137">
            <v>11</v>
          </cell>
          <cell r="EI137">
            <v>34.773546284028768</v>
          </cell>
          <cell r="EJ137">
            <v>45</v>
          </cell>
          <cell r="EK137">
            <v>1.3657254358277304</v>
          </cell>
          <cell r="EL137">
            <v>1.7049057220869075</v>
          </cell>
          <cell r="EM137">
            <v>26.392090592334494</v>
          </cell>
          <cell r="EN137">
            <v>21.800139372822301</v>
          </cell>
          <cell r="EO137">
            <v>22.646724738675957</v>
          </cell>
          <cell r="EP137">
            <v>9.5498606271777007</v>
          </cell>
          <cell r="EQ137">
            <v>21.277909407665504</v>
          </cell>
          <cell r="ER137">
            <v>29.851358885017422</v>
          </cell>
          <cell r="ES137">
            <v>21.588118466898955</v>
          </cell>
          <cell r="ET137">
            <v>5.2526480836236935</v>
          </cell>
          <cell r="EU137">
            <v>3554423.8286289079</v>
          </cell>
          <cell r="EV137">
            <v>2126087.5400716038</v>
          </cell>
          <cell r="EW137">
            <v>443058.34866818704</v>
          </cell>
          <cell r="EX137">
            <v>543391.43959091976</v>
          </cell>
          <cell r="EY137">
            <v>0</v>
          </cell>
          <cell r="EZ137">
            <v>270672.2</v>
          </cell>
          <cell r="FA137">
            <v>1082688.8</v>
          </cell>
          <cell r="FB137">
            <v>0</v>
          </cell>
          <cell r="FC137">
            <v>144891</v>
          </cell>
          <cell r="FD137">
            <v>1568523.3379313617</v>
          </cell>
          <cell r="FF137">
            <v>717906.66666666674</v>
          </cell>
          <cell r="FG137">
            <v>0</v>
          </cell>
          <cell r="FH137">
            <v>1.36</v>
          </cell>
          <cell r="FI137">
            <v>1.36</v>
          </cell>
          <cell r="FJ137">
            <v>1.4</v>
          </cell>
          <cell r="FK137">
            <v>1.4</v>
          </cell>
          <cell r="FL137">
            <v>1.4</v>
          </cell>
          <cell r="FM137">
            <v>1.1499999999999999</v>
          </cell>
          <cell r="FN137">
            <v>254677.29312499979</v>
          </cell>
          <cell r="FO137">
            <v>175063.5</v>
          </cell>
          <cell r="FP137">
            <v>96074.41</v>
          </cell>
          <cell r="FQ137">
            <v>2559.23</v>
          </cell>
          <cell r="FR137">
            <v>22.942729166666659</v>
          </cell>
          <cell r="FS137">
            <v>0.10000000000000085</v>
          </cell>
          <cell r="FT137">
            <v>1.5091875000000015</v>
          </cell>
          <cell r="FU137">
            <v>47.189708333333392</v>
          </cell>
          <cell r="FV137">
            <v>220511.73041666666</v>
          </cell>
          <cell r="FW137">
            <v>12754.803437500002</v>
          </cell>
          <cell r="FX137">
            <v>20</v>
          </cell>
          <cell r="FY137">
            <v>60</v>
          </cell>
          <cell r="GA137">
            <v>0</v>
          </cell>
          <cell r="GB137">
            <v>71.741625000000013</v>
          </cell>
          <cell r="GC137">
            <v>10.513797909407662</v>
          </cell>
          <cell r="GD137">
            <v>4930.0575609756079</v>
          </cell>
          <cell r="GE137">
            <v>201.14024390243915</v>
          </cell>
          <cell r="GF137">
            <v>716394.26625000138</v>
          </cell>
          <cell r="GG137" t="str">
            <v xml:space="preserve"> </v>
          </cell>
          <cell r="GH137" t="str">
            <v xml:space="preserve"> </v>
          </cell>
          <cell r="GI137">
            <v>57.967382174796235</v>
          </cell>
          <cell r="GJ137">
            <v>1267.6666666776873</v>
          </cell>
          <cell r="GK137">
            <v>99.999999159907574</v>
          </cell>
          <cell r="GL137">
            <v>2.8101012311901505</v>
          </cell>
          <cell r="GM137">
            <v>33.072867960445571</v>
          </cell>
          <cell r="GN137">
            <v>538.63653024630071</v>
          </cell>
          <cell r="GO137">
            <v>57.838531357063381</v>
          </cell>
          <cell r="GP137">
            <v>30.133034442697078</v>
          </cell>
          <cell r="GQ137">
            <v>12.028434200239534</v>
          </cell>
          <cell r="GR137">
            <v>74.968228301732182</v>
          </cell>
          <cell r="GS137">
            <v>23.214464073293854</v>
          </cell>
          <cell r="GT137">
            <v>1.8173076249739522</v>
          </cell>
          <cell r="GU137">
            <v>0.71568287037037026</v>
          </cell>
          <cell r="GV137">
            <v>4</v>
          </cell>
          <cell r="GW137">
            <v>1.1499999999999999</v>
          </cell>
          <cell r="GX137">
            <v>10.02</v>
          </cell>
          <cell r="GY137">
            <v>25.96</v>
          </cell>
          <cell r="GZ137">
            <v>67.333333333333329</v>
          </cell>
          <cell r="HA137">
            <v>63.332508710801392</v>
          </cell>
          <cell r="HB137">
            <v>129.90149825783968</v>
          </cell>
          <cell r="HC137">
            <v>89.570557491289151</v>
          </cell>
          <cell r="HD137">
            <v>19.586724738675965</v>
          </cell>
          <cell r="HE137">
            <v>48.826870362369348</v>
          </cell>
          <cell r="HF137">
            <v>4882.6870362369345</v>
          </cell>
          <cell r="HG137">
            <v>14.084072958878323</v>
          </cell>
          <cell r="HH137">
            <v>0.11230538722608063</v>
          </cell>
          <cell r="HI137">
            <v>343083.15099999984</v>
          </cell>
          <cell r="HJ137">
            <v>6.1615970152045629E-3</v>
          </cell>
          <cell r="HL137">
            <v>189.94243521816455</v>
          </cell>
          <cell r="HM137">
            <v>0.68845974095866347</v>
          </cell>
          <cell r="HN137">
            <v>135.70771532371919</v>
          </cell>
          <cell r="HO137">
            <v>1.943333333333328</v>
          </cell>
          <cell r="HP137">
            <v>442.83848323070998</v>
          </cell>
          <cell r="HQ137">
            <v>19.794856271777</v>
          </cell>
          <cell r="HR137">
            <v>197.84939058718504</v>
          </cell>
          <cell r="HS137">
            <v>5.5662858490205416</v>
          </cell>
          <cell r="HT137">
            <v>171.18200143808704</v>
          </cell>
          <cell r="HU137">
            <v>53.74201050899206</v>
          </cell>
          <cell r="HV137">
            <v>14295.131291666674</v>
          </cell>
          <cell r="HW137">
            <v>170.24885416666677</v>
          </cell>
          <cell r="HX137">
            <v>476.70278645833315</v>
          </cell>
          <cell r="HY137">
            <v>865.16684940795517</v>
          </cell>
          <cell r="HZ137">
            <v>1487.7574218403518</v>
          </cell>
          <cell r="IA137">
            <v>42.611445354774638</v>
          </cell>
          <cell r="IB137">
            <v>18.474192979397188</v>
          </cell>
          <cell r="IC137">
            <v>871.37559364819947</v>
          </cell>
          <cell r="ID137">
            <v>728.85855994884594</v>
          </cell>
          <cell r="IE137">
            <v>0.98828519061583586</v>
          </cell>
          <cell r="IF137">
            <v>1753</v>
          </cell>
          <cell r="IG137">
            <v>600</v>
          </cell>
          <cell r="IH137">
            <v>793</v>
          </cell>
          <cell r="II137">
            <v>14.412254868681785</v>
          </cell>
          <cell r="IJ137">
            <v>85.93</v>
          </cell>
          <cell r="IK137">
            <v>64.02000000000001</v>
          </cell>
          <cell r="IL137">
            <v>0</v>
          </cell>
          <cell r="IM137">
            <v>58.087541005468744</v>
          </cell>
          <cell r="IN137">
            <v>1382.586</v>
          </cell>
          <cell r="IO137">
            <v>28.004521927070336</v>
          </cell>
          <cell r="IP137">
            <v>0.619710795138118</v>
          </cell>
          <cell r="IQ137">
            <v>0</v>
          </cell>
          <cell r="IR137">
            <v>3554.4238286289078</v>
          </cell>
          <cell r="IS137">
            <v>0</v>
          </cell>
          <cell r="IU137">
            <v>144.89099999999999</v>
          </cell>
          <cell r="IV137">
            <v>219.4</v>
          </cell>
        </row>
        <row r="138">
          <cell r="A138">
            <v>45058</v>
          </cell>
          <cell r="B138">
            <v>2494.9012065972215</v>
          </cell>
          <cell r="C138">
            <v>2.9535416666666747</v>
          </cell>
          <cell r="D138">
            <v>1135.5560694444443</v>
          </cell>
          <cell r="E138">
            <v>1.3936562499999938</v>
          </cell>
          <cell r="F138">
            <v>176.510625</v>
          </cell>
          <cell r="G138">
            <v>181.04583333333318</v>
          </cell>
          <cell r="H138">
            <v>174.6925</v>
          </cell>
          <cell r="I138">
            <v>167.86708333333337</v>
          </cell>
          <cell r="J138">
            <v>381.54562500000003</v>
          </cell>
          <cell r="K138">
            <v>511.72375</v>
          </cell>
          <cell r="L138">
            <v>778.24104166666541</v>
          </cell>
          <cell r="M138">
            <v>507.31333333333333</v>
          </cell>
          <cell r="N138">
            <v>307.89208333333323</v>
          </cell>
          <cell r="O138">
            <v>391.32041666666709</v>
          </cell>
          <cell r="P138">
            <v>588.7283333333329</v>
          </cell>
          <cell r="Q138">
            <v>467.90333333333325</v>
          </cell>
          <cell r="R138">
            <v>848.79051250000055</v>
          </cell>
          <cell r="S138">
            <v>0.69927083333333262</v>
          </cell>
          <cell r="T138">
            <v>0.43255208333333289</v>
          </cell>
          <cell r="U138">
            <v>0.43302083333333369</v>
          </cell>
          <cell r="V138">
            <v>1.5631666666666659</v>
          </cell>
          <cell r="W138">
            <v>3.4400347222222227</v>
          </cell>
          <cell r="X138">
            <v>5.1577331129422497</v>
          </cell>
          <cell r="Y138">
            <v>24.130312499999999</v>
          </cell>
          <cell r="Z138">
            <v>19.900333333333347</v>
          </cell>
          <cell r="AA138">
            <v>4.8403541666666676</v>
          </cell>
          <cell r="AB138">
            <v>32.027762759175666</v>
          </cell>
          <cell r="AC138">
            <v>9.5009866966713989</v>
          </cell>
          <cell r="AD138">
            <v>49.047490235831894</v>
          </cell>
          <cell r="AE138">
            <v>9.4237603083210448</v>
          </cell>
          <cell r="AF138">
            <v>90.770384399710281</v>
          </cell>
          <cell r="AG138">
            <v>2115.3161111111103</v>
          </cell>
          <cell r="AH138">
            <v>3772.5300191754277</v>
          </cell>
          <cell r="AI138">
            <v>0</v>
          </cell>
          <cell r="AJ138">
            <v>208447</v>
          </cell>
          <cell r="AK138">
            <v>0</v>
          </cell>
          <cell r="AL138">
            <v>0</v>
          </cell>
          <cell r="AM138">
            <v>133987</v>
          </cell>
          <cell r="AN138">
            <v>32317</v>
          </cell>
          <cell r="AO138">
            <v>387.79014698900357</v>
          </cell>
          <cell r="AP138">
            <v>0</v>
          </cell>
          <cell r="AQ138">
            <v>55.253900947237746</v>
          </cell>
          <cell r="AR138">
            <v>0</v>
          </cell>
          <cell r="AS138">
            <v>0</v>
          </cell>
          <cell r="AT138">
            <v>35.516483452472542</v>
          </cell>
          <cell r="AU138">
            <v>8.566399693504259</v>
          </cell>
          <cell r="AV138">
            <v>152</v>
          </cell>
          <cell r="AW138">
            <v>387.79014698900357</v>
          </cell>
          <cell r="AX138">
            <v>3.6801991177954538</v>
          </cell>
          <cell r="AZ138">
            <v>0</v>
          </cell>
          <cell r="BA138">
            <v>4.6656362444506208</v>
          </cell>
          <cell r="BB138">
            <v>-0.98543712665516692</v>
          </cell>
          <cell r="BC138">
            <v>0.98817783696200268</v>
          </cell>
          <cell r="BD138">
            <v>67.240645654663396</v>
          </cell>
          <cell r="BE138">
            <v>126.77673395143556</v>
          </cell>
          <cell r="BF138">
            <v>76.938934802147131</v>
          </cell>
          <cell r="BG138">
            <v>1463.909090909091</v>
          </cell>
          <cell r="BH138">
            <v>4.7660814371257487</v>
          </cell>
          <cell r="BI138">
            <v>0.58738496340652013</v>
          </cell>
          <cell r="BJ138">
            <v>5.0522714570858281E-2</v>
          </cell>
          <cell r="BK138">
            <v>0.3503443512974051</v>
          </cell>
          <cell r="BL138">
            <v>0.14549423819028606</v>
          </cell>
          <cell r="BM138">
            <v>4.1433745841650028E-2</v>
          </cell>
          <cell r="BN138">
            <v>34.673090086493687</v>
          </cell>
          <cell r="BO138">
            <v>7.2605681969394551</v>
          </cell>
          <cell r="BP138">
            <v>35.089001729873587</v>
          </cell>
          <cell r="BQ138">
            <v>18.864832202262146</v>
          </cell>
          <cell r="BR138">
            <v>0.44260146373918835</v>
          </cell>
          <cell r="BS138">
            <v>0.4701359946773121</v>
          </cell>
          <cell r="BT138">
            <v>0.40308449767132409</v>
          </cell>
          <cell r="BU138">
            <v>0.70412162341982709</v>
          </cell>
          <cell r="BV138">
            <v>0.98817783696200268</v>
          </cell>
          <cell r="BW138">
            <v>1.1950932945624415</v>
          </cell>
          <cell r="BX138">
            <v>0.77722566064363674</v>
          </cell>
          <cell r="BY138">
            <v>0.88816314038589517</v>
          </cell>
          <cell r="BZ138">
            <v>3772.53</v>
          </cell>
          <cell r="CA138">
            <v>527.23807516764759</v>
          </cell>
          <cell r="CB138">
            <v>161.87869989585982</v>
          </cell>
          <cell r="CC138">
            <v>365.35937527178777</v>
          </cell>
          <cell r="CD138">
            <v>2.8701230866408345</v>
          </cell>
          <cell r="CE138">
            <v>2.5415920125182625</v>
          </cell>
          <cell r="CF138">
            <v>0</v>
          </cell>
          <cell r="CG138">
            <v>67.8</v>
          </cell>
          <cell r="CH138">
            <v>23.3</v>
          </cell>
          <cell r="CI138">
            <v>0</v>
          </cell>
          <cell r="CJ138">
            <v>0</v>
          </cell>
          <cell r="CK138">
            <v>12.625</v>
          </cell>
          <cell r="CL138">
            <v>45.19655107640466</v>
          </cell>
          <cell r="CM138">
            <v>1.2125582067302048</v>
          </cell>
          <cell r="CN138">
            <v>2.580389876880985</v>
          </cell>
          <cell r="CO138">
            <v>100</v>
          </cell>
          <cell r="CP138">
            <v>2.1565916536280816</v>
          </cell>
          <cell r="CQ138">
            <v>1.0816993026812549</v>
          </cell>
          <cell r="CR138">
            <v>0.44190816148611722</v>
          </cell>
          <cell r="CS138">
            <v>58.038596443178797</v>
          </cell>
          <cell r="CT138">
            <v>17.882007624587683</v>
          </cell>
          <cell r="CU138">
            <v>1.0183307343806602</v>
          </cell>
          <cell r="CV138">
            <v>2115.3161111111103</v>
          </cell>
          <cell r="CW138">
            <v>12.625</v>
          </cell>
          <cell r="CX138">
            <v>67.8</v>
          </cell>
          <cell r="CY138">
            <v>23.3</v>
          </cell>
          <cell r="CZ138">
            <v>42.566865</v>
          </cell>
          <cell r="DA138">
            <v>0.51</v>
          </cell>
          <cell r="DB138" t="e">
            <v>#DIV/0!</v>
          </cell>
          <cell r="DC138">
            <v>2.2450000000000001</v>
          </cell>
          <cell r="DD138">
            <v>1.22</v>
          </cell>
          <cell r="DE138">
            <v>51.832299741602064</v>
          </cell>
          <cell r="DF138">
            <v>10.146666666666667</v>
          </cell>
          <cell r="DG138">
            <v>6.8133333333333326</v>
          </cell>
          <cell r="DH138">
            <v>3.6333333333333333</v>
          </cell>
          <cell r="DI138">
            <v>13.063333333333333</v>
          </cell>
          <cell r="DJ138">
            <v>2.0699999999999998</v>
          </cell>
          <cell r="DK138">
            <v>7.2666666666666671E-2</v>
          </cell>
          <cell r="DL138">
            <v>1.2333333333333335E-2</v>
          </cell>
          <cell r="DM138">
            <v>1.9176475882829032</v>
          </cell>
          <cell r="DN138">
            <v>60.696666666666665</v>
          </cell>
          <cell r="DO138">
            <v>1.9533333333333334</v>
          </cell>
          <cell r="DP138">
            <v>14.177274333333335</v>
          </cell>
          <cell r="DQ138">
            <v>61.863403263403264</v>
          </cell>
          <cell r="DR138">
            <v>0.4366666666666667</v>
          </cell>
          <cell r="DS138">
            <v>5.8433333333333337</v>
          </cell>
          <cell r="DT138">
            <v>2.2599999999999998</v>
          </cell>
          <cell r="DU138">
            <v>4.4999999999999998E-2</v>
          </cell>
          <cell r="DV138">
            <v>3.4666666666666665E-2</v>
          </cell>
          <cell r="DW138">
            <v>5.7999999999999996E-2</v>
          </cell>
          <cell r="DX138">
            <v>98.106666666666669</v>
          </cell>
          <cell r="DY138">
            <v>61.410256410256409</v>
          </cell>
          <cell r="DZ138" t="e">
            <v>#DIV/0!</v>
          </cell>
          <cell r="EA138">
            <v>5.3166666666666673</v>
          </cell>
          <cell r="EB138">
            <v>3.6233333333333335</v>
          </cell>
          <cell r="EC138">
            <v>1.7633333333333334</v>
          </cell>
          <cell r="ED138">
            <v>0.41266666666666668</v>
          </cell>
          <cell r="EE138">
            <v>6.4666666666666664E-2</v>
          </cell>
          <cell r="EF138">
            <v>2.6818181818181821</v>
          </cell>
          <cell r="EG138">
            <v>0.81599537037982373</v>
          </cell>
          <cell r="EH138">
            <v>11</v>
          </cell>
          <cell r="EI138">
            <v>32.095719685344008</v>
          </cell>
          <cell r="EJ138">
            <v>45</v>
          </cell>
          <cell r="EK138">
            <v>1.4380311699684196</v>
          </cell>
          <cell r="EL138">
            <v>1.748925475873055</v>
          </cell>
          <cell r="EM138">
            <v>17.388124999999999</v>
          </cell>
          <cell r="EN138">
            <v>25.874791666666667</v>
          </cell>
          <cell r="EO138">
            <v>14.064166666666667</v>
          </cell>
          <cell r="EP138">
            <v>12.621388888888889</v>
          </cell>
          <cell r="EQ138">
            <v>18.063055555555554</v>
          </cell>
          <cell r="ER138">
            <v>23.568715277777777</v>
          </cell>
          <cell r="ES138">
            <v>14.71</v>
          </cell>
          <cell r="ET138">
            <v>0.203125</v>
          </cell>
          <cell r="EU138">
            <v>3013386.0006251237</v>
          </cell>
          <cell r="EV138">
            <v>1967725.7993383585</v>
          </cell>
          <cell r="EW138">
            <v>583722.84017417952</v>
          </cell>
          <cell r="EX138">
            <v>578978.19541427738</v>
          </cell>
          <cell r="EY138">
            <v>0</v>
          </cell>
          <cell r="EZ138">
            <v>254555</v>
          </cell>
          <cell r="FA138">
            <v>1018220</v>
          </cell>
          <cell r="FB138">
            <v>0</v>
          </cell>
          <cell r="FC138">
            <v>124442</v>
          </cell>
          <cell r="FD138">
            <v>1462949.9632204256</v>
          </cell>
          <cell r="FF138">
            <v>619824.33333333244</v>
          </cell>
          <cell r="FG138">
            <v>0</v>
          </cell>
          <cell r="FH138">
            <v>1.22</v>
          </cell>
          <cell r="FI138">
            <v>1.22</v>
          </cell>
          <cell r="FJ138">
            <v>2.7</v>
          </cell>
          <cell r="FK138">
            <v>2.7</v>
          </cell>
          <cell r="FL138">
            <v>2.7</v>
          </cell>
          <cell r="FM138">
            <v>1.4733333333333334</v>
          </cell>
          <cell r="FN138">
            <v>244190.28291666653</v>
          </cell>
          <cell r="FO138">
            <v>175434.2</v>
          </cell>
          <cell r="FP138">
            <v>96074.41</v>
          </cell>
          <cell r="FQ138">
            <v>2496.0700000000002</v>
          </cell>
          <cell r="FR138">
            <v>22.529708333333346</v>
          </cell>
          <cell r="FS138">
            <v>0.10000000000000085</v>
          </cell>
          <cell r="FT138">
            <v>1.4087916666666678</v>
          </cell>
          <cell r="FU138">
            <v>50.973291666666697</v>
          </cell>
          <cell r="FV138">
            <v>204276.36329166658</v>
          </cell>
          <cell r="FW138">
            <v>10135.763833333336</v>
          </cell>
          <cell r="FX138">
            <v>20</v>
          </cell>
          <cell r="FY138">
            <v>60</v>
          </cell>
          <cell r="GA138">
            <v>0</v>
          </cell>
          <cell r="GB138">
            <v>75.011791666666639</v>
          </cell>
          <cell r="GC138">
            <v>9.8461805555555557</v>
          </cell>
          <cell r="GD138">
            <v>4805.5851388888923</v>
          </cell>
          <cell r="GE138">
            <v>204.71704861111104</v>
          </cell>
          <cell r="GF138">
            <v>735905.8097916682</v>
          </cell>
          <cell r="GG138" t="str">
            <v xml:space="preserve"> </v>
          </cell>
          <cell r="GH138" t="str">
            <v xml:space="preserve"> </v>
          </cell>
          <cell r="GI138">
            <v>58.181353241800835</v>
          </cell>
          <cell r="GJ138">
            <v>1175.0333333469462</v>
          </cell>
          <cell r="GK138">
            <v>99.999999491709076</v>
          </cell>
          <cell r="GL138">
            <v>2.580389876880985</v>
          </cell>
          <cell r="GM138">
            <v>22.980433808533192</v>
          </cell>
          <cell r="GN138">
            <v>535.1222090476158</v>
          </cell>
          <cell r="GO138">
            <v>58.599863338914737</v>
          </cell>
          <cell r="GP138">
            <v>29.392412422761087</v>
          </cell>
          <cell r="GQ138">
            <v>12.007724238324178</v>
          </cell>
          <cell r="GR138">
            <v>75.434624345174996</v>
          </cell>
          <cell r="GS138">
            <v>23.241818554639842</v>
          </cell>
          <cell r="GT138">
            <v>1.323557100185174</v>
          </cell>
          <cell r="GU138">
            <v>0.5486805555555555</v>
          </cell>
          <cell r="GV138">
            <v>5</v>
          </cell>
          <cell r="GW138">
            <v>1.4733333333333334</v>
          </cell>
          <cell r="GX138">
            <v>11.42</v>
          </cell>
          <cell r="GY138">
            <v>26.69</v>
          </cell>
          <cell r="GZ138">
            <v>68.866666666666674</v>
          </cell>
          <cell r="HA138">
            <v>63.004722222222199</v>
          </cell>
          <cell r="HB138">
            <v>127.67065972222223</v>
          </cell>
          <cell r="HC138">
            <v>90.530138888888885</v>
          </cell>
          <cell r="HD138">
            <v>18.73961805555556</v>
          </cell>
          <cell r="HE138">
            <v>51.845955673611137</v>
          </cell>
          <cell r="HF138">
            <v>5184.5955673611134</v>
          </cell>
          <cell r="HG138">
            <v>17.711321494767425</v>
          </cell>
          <cell r="HH138">
            <v>0.11796956464198016</v>
          </cell>
          <cell r="HI138">
            <v>250939.88250000024</v>
          </cell>
          <cell r="HJ138">
            <v>1.3857882561593244E-2</v>
          </cell>
          <cell r="HL138">
            <v>250.24635714105929</v>
          </cell>
          <cell r="HM138">
            <v>1.5429115239055802</v>
          </cell>
          <cell r="HN138">
            <v>125.59951910670384</v>
          </cell>
          <cell r="HO138">
            <v>1.8933333333333309</v>
          </cell>
          <cell r="HP138">
            <v>437.5406617663395</v>
          </cell>
          <cell r="HQ138">
            <v>15.811671006944444</v>
          </cell>
          <cell r="HR138">
            <v>199.65320152529793</v>
          </cell>
          <cell r="HS138">
            <v>6.625543540850062</v>
          </cell>
          <cell r="HT138">
            <v>157.18875079897614</v>
          </cell>
          <cell r="HU138">
            <v>57.261579766247216</v>
          </cell>
          <cell r="HV138">
            <v>10455.828437500011</v>
          </cell>
          <cell r="HW138">
            <v>175.02901041666661</v>
          </cell>
          <cell r="HX138">
            <v>491.83348958333318</v>
          </cell>
          <cell r="HY138">
            <v>798.77058242303076</v>
          </cell>
          <cell r="HZ138">
            <v>1553.4844680390263</v>
          </cell>
          <cell r="IA138">
            <v>46.503062694871581</v>
          </cell>
          <cell r="IB138">
            <v>20.118801842321567</v>
          </cell>
          <cell r="IC138">
            <v>952.3205167987652</v>
          </cell>
          <cell r="ID138">
            <v>794.2810736636734</v>
          </cell>
          <cell r="IE138">
            <v>1.1072061210911512</v>
          </cell>
          <cell r="IF138">
            <v>1506</v>
          </cell>
          <cell r="IG138">
            <v>600</v>
          </cell>
          <cell r="IH138">
            <v>978</v>
          </cell>
          <cell r="II138">
            <v>15.363420409635619</v>
          </cell>
          <cell r="IJ138">
            <v>86.47</v>
          </cell>
          <cell r="IK138">
            <v>61.89</v>
          </cell>
          <cell r="IL138">
            <v>86.32</v>
          </cell>
          <cell r="IM138">
            <v>48.152990009330118</v>
          </cell>
          <cell r="IN138">
            <v>1171.9649999999999</v>
          </cell>
          <cell r="IO138">
            <v>28.001594127349307</v>
          </cell>
          <cell r="IP138">
            <v>0.65844406803922029</v>
          </cell>
          <cell r="IQ138">
            <v>0</v>
          </cell>
          <cell r="IR138">
            <v>3013.3860006251239</v>
          </cell>
          <cell r="IS138">
            <v>0</v>
          </cell>
          <cell r="IU138">
            <v>124.44199999999999</v>
          </cell>
          <cell r="IV138">
            <v>258.34000000000003</v>
          </cell>
        </row>
        <row r="139">
          <cell r="A139">
            <v>45059</v>
          </cell>
          <cell r="B139">
            <v>2506.9954878472231</v>
          </cell>
          <cell r="C139">
            <v>3.0524166666666552</v>
          </cell>
          <cell r="D139">
            <v>1126.2596041666668</v>
          </cell>
          <cell r="E139">
            <v>1.3980937499999917</v>
          </cell>
          <cell r="F139">
            <v>172.25145833333352</v>
          </cell>
          <cell r="G139">
            <v>179.46541666666653</v>
          </cell>
          <cell r="H139">
            <v>176.96916666666684</v>
          </cell>
          <cell r="I139">
            <v>167.02187499999999</v>
          </cell>
          <cell r="J139">
            <v>396.37604166666699</v>
          </cell>
          <cell r="K139">
            <v>507.86</v>
          </cell>
          <cell r="L139">
            <v>757.12520833333394</v>
          </cell>
          <cell r="M139">
            <v>494.94312499999967</v>
          </cell>
          <cell r="N139">
            <v>313.63062500000001</v>
          </cell>
          <cell r="O139">
            <v>383.33625000000001</v>
          </cell>
          <cell r="P139">
            <v>589.95875000000001</v>
          </cell>
          <cell r="Q139">
            <v>447.42854166666655</v>
          </cell>
          <cell r="R139">
            <v>860.32385000000011</v>
          </cell>
          <cell r="S139">
            <v>0.71893750000000034</v>
          </cell>
          <cell r="T139">
            <v>0.40815625000000094</v>
          </cell>
          <cell r="U139">
            <v>0.53210416666666727</v>
          </cell>
          <cell r="V139">
            <v>1.6573749999999996</v>
          </cell>
          <cell r="W139">
            <v>4.0842708333333304</v>
          </cell>
          <cell r="X139">
            <v>6.0365674112514611</v>
          </cell>
          <cell r="Y139">
            <v>24.376458333333339</v>
          </cell>
          <cell r="Z139">
            <v>20.736291666666649</v>
          </cell>
          <cell r="AA139">
            <v>5.0011666666666645</v>
          </cell>
          <cell r="AB139">
            <v>33.221762020131237</v>
          </cell>
          <cell r="AC139">
            <v>8.1757444997568864</v>
          </cell>
          <cell r="AD139">
            <v>48.591581560469038</v>
          </cell>
          <cell r="AE139">
            <v>10.010911919642842</v>
          </cell>
          <cell r="AF139">
            <v>103.07496881681837</v>
          </cell>
          <cell r="AG139">
            <v>2112.6167708333337</v>
          </cell>
          <cell r="AH139">
            <v>3813.2924463797331</v>
          </cell>
          <cell r="AI139">
            <v>0</v>
          </cell>
          <cell r="AJ139">
            <v>254878</v>
          </cell>
          <cell r="AK139">
            <v>0</v>
          </cell>
          <cell r="AL139">
            <v>0</v>
          </cell>
          <cell r="AM139">
            <v>138177</v>
          </cell>
          <cell r="AN139">
            <v>22651</v>
          </cell>
          <cell r="AO139">
            <v>378.24568530242772</v>
          </cell>
          <cell r="AP139">
            <v>0</v>
          </cell>
          <cell r="AQ139">
            <v>66.839353022078413</v>
          </cell>
          <cell r="AR139">
            <v>0</v>
          </cell>
          <cell r="AS139">
            <v>0</v>
          </cell>
          <cell r="AT139">
            <v>36.23561579473995</v>
          </cell>
          <cell r="AU139">
            <v>5.940011241861197</v>
          </cell>
          <cell r="AV139">
            <v>157</v>
          </cell>
          <cell r="AW139">
            <v>378.24568530242772</v>
          </cell>
          <cell r="AX139">
            <v>3.5734445992072699</v>
          </cell>
          <cell r="AZ139">
            <v>0</v>
          </cell>
          <cell r="BA139">
            <v>4.3578775754687893</v>
          </cell>
          <cell r="BB139">
            <v>-0.78443297626151942</v>
          </cell>
          <cell r="BC139">
            <v>0.99925883898579126</v>
          </cell>
          <cell r="BD139">
            <v>69.894763933408782</v>
          </cell>
          <cell r="BE139">
            <v>121.95173185098595</v>
          </cell>
          <cell r="BF139">
            <v>75.597938260922703</v>
          </cell>
          <cell r="BG139">
            <v>1471.27</v>
          </cell>
          <cell r="BH139">
            <v>4.7462602337253346</v>
          </cell>
          <cell r="BI139">
            <v>0.54343171659436262</v>
          </cell>
          <cell r="BJ139">
            <v>5.3892051160643072E-2</v>
          </cell>
          <cell r="BK139">
            <v>0.44395826786320847</v>
          </cell>
          <cell r="BL139">
            <v>0.14207817093485028</v>
          </cell>
          <cell r="BM139">
            <v>4.2602011566820155E-2</v>
          </cell>
          <cell r="BN139">
            <v>34.294778705235949</v>
          </cell>
          <cell r="BO139">
            <v>8.070552906422531</v>
          </cell>
          <cell r="BP139">
            <v>34.321717701231798</v>
          </cell>
          <cell r="BQ139">
            <v>18.999438927468162</v>
          </cell>
          <cell r="BR139">
            <v>0.48246702212316406</v>
          </cell>
          <cell r="BS139">
            <v>0.48209446774365244</v>
          </cell>
          <cell r="BT139">
            <v>0.39898817864994462</v>
          </cell>
          <cell r="BU139">
            <v>0.65479187234571068</v>
          </cell>
          <cell r="BV139">
            <v>0.99925883898579126</v>
          </cell>
          <cell r="BW139">
            <v>1.2344163775172377</v>
          </cell>
          <cell r="BX139">
            <v>0.79456181045986873</v>
          </cell>
          <cell r="BY139">
            <v>0.90700086959005133</v>
          </cell>
          <cell r="BZ139">
            <v>3813.2924301200001</v>
          </cell>
          <cell r="CA139">
            <v>526.59474876152444</v>
          </cell>
          <cell r="CB139">
            <v>167.54077237430261</v>
          </cell>
          <cell r="CC139">
            <v>359.05397638722178</v>
          </cell>
          <cell r="CD139">
            <v>2.6369113227256959</v>
          </cell>
          <cell r="CE139">
            <v>2.6838312057944078</v>
          </cell>
          <cell r="CF139">
            <v>0</v>
          </cell>
          <cell r="CG139">
            <v>67.150000000000006</v>
          </cell>
          <cell r="CH139">
            <v>24.05</v>
          </cell>
          <cell r="CI139">
            <v>0</v>
          </cell>
          <cell r="CJ139">
            <v>0</v>
          </cell>
          <cell r="CK139">
            <v>12.77</v>
          </cell>
          <cell r="CL139">
            <v>45.965479086658767</v>
          </cell>
          <cell r="CM139">
            <v>1.1755456918325573</v>
          </cell>
          <cell r="CN139">
            <v>2.6082711560328318</v>
          </cell>
          <cell r="CO139">
            <v>100</v>
          </cell>
          <cell r="CP139">
            <v>2.0058124508391382</v>
          </cell>
          <cell r="CQ139">
            <v>1.0379440989527382</v>
          </cell>
          <cell r="CR139">
            <v>0.52968804941539305</v>
          </cell>
          <cell r="CS139">
            <v>56.832019761432313</v>
          </cell>
          <cell r="CT139">
            <v>17.69494941804026</v>
          </cell>
          <cell r="CU139">
            <v>1.0709690814501243</v>
          </cell>
          <cell r="CV139">
            <v>2112.6167708333337</v>
          </cell>
          <cell r="CW139">
            <v>12.77</v>
          </cell>
          <cell r="CX139">
            <v>67.150000000000006</v>
          </cell>
          <cell r="CY139">
            <v>24.05</v>
          </cell>
          <cell r="CZ139">
            <v>43.237864999999999</v>
          </cell>
          <cell r="DA139">
            <v>0.46</v>
          </cell>
          <cell r="DB139">
            <v>1.88</v>
          </cell>
          <cell r="DC139">
            <v>2.23</v>
          </cell>
          <cell r="DD139">
            <v>2.44</v>
          </cell>
          <cell r="DE139">
            <v>52.475065502972477</v>
          </cell>
          <cell r="DF139">
            <v>8.7966666666666669</v>
          </cell>
          <cell r="DG139">
            <v>6.1433333333333335</v>
          </cell>
          <cell r="DH139">
            <v>3.47</v>
          </cell>
          <cell r="DI139">
            <v>12.823333333333332</v>
          </cell>
          <cell r="DJ139">
            <v>1.9666666666666666</v>
          </cell>
          <cell r="DK139">
            <v>7.566666666666666E-2</v>
          </cell>
          <cell r="DL139">
            <v>1.1999999999999999E-2</v>
          </cell>
          <cell r="DM139">
            <v>2.0884021254983507</v>
          </cell>
          <cell r="DN139">
            <v>59.93</v>
          </cell>
          <cell r="DO139">
            <v>1.7733333333333334</v>
          </cell>
          <cell r="DP139">
            <v>13.491145333333336</v>
          </cell>
          <cell r="DQ139">
            <v>59.936596736596734</v>
          </cell>
          <cell r="DR139">
            <v>0.44</v>
          </cell>
          <cell r="DS139">
            <v>6.25</v>
          </cell>
          <cell r="DT139">
            <v>3.1633333333333336</v>
          </cell>
          <cell r="DU139">
            <v>3.7999999999999999E-2</v>
          </cell>
          <cell r="DV139">
            <v>3.4333333333333334E-2</v>
          </cell>
          <cell r="DW139">
            <v>7.7666666666666662E-2</v>
          </cell>
          <cell r="DX139">
            <v>98.236666666666665</v>
          </cell>
          <cell r="DY139">
            <v>61.917948717948718</v>
          </cell>
          <cell r="DZ139">
            <v>0.36</v>
          </cell>
          <cell r="EA139">
            <v>4.8499999999999996</v>
          </cell>
          <cell r="EB139">
            <v>3.4433333333333334</v>
          </cell>
          <cell r="EC139">
            <v>1.8166666666666667</v>
          </cell>
          <cell r="ED139">
            <v>0.34499999999999997</v>
          </cell>
          <cell r="EE139">
            <v>6.9666666666666668E-2</v>
          </cell>
          <cell r="EF139">
            <v>2.5571428571428574</v>
          </cell>
          <cell r="EG139">
            <v>0.80946759259677492</v>
          </cell>
          <cell r="EH139">
            <v>14</v>
          </cell>
          <cell r="EI139">
            <v>32.361773909357069</v>
          </cell>
          <cell r="EJ139">
            <v>45</v>
          </cell>
          <cell r="EK139">
            <v>1.5175370385347875</v>
          </cell>
          <cell r="EL139">
            <v>1.7275074332643532</v>
          </cell>
          <cell r="EM139">
            <v>22.289965277777778</v>
          </cell>
          <cell r="EN139">
            <v>25.644375</v>
          </cell>
          <cell r="EO139">
            <v>19.780416666666667</v>
          </cell>
          <cell r="EP139">
            <v>12.901388888888889</v>
          </cell>
          <cell r="EQ139">
            <v>15.634652777777777</v>
          </cell>
          <cell r="ER139">
            <v>21.919965277777777</v>
          </cell>
          <cell r="ES139">
            <v>25.77</v>
          </cell>
          <cell r="ET139">
            <v>9.5226388888888884</v>
          </cell>
          <cell r="EU139">
            <v>2989678.4954096209</v>
          </cell>
          <cell r="EV139">
            <v>2044024.5882427646</v>
          </cell>
          <cell r="EW139">
            <v>503026.38296448794</v>
          </cell>
          <cell r="EX139">
            <v>615938.13422909204</v>
          </cell>
          <cell r="EY139">
            <v>0</v>
          </cell>
          <cell r="EZ139">
            <v>383079</v>
          </cell>
          <cell r="FA139">
            <v>893851</v>
          </cell>
          <cell r="FB139">
            <v>0</v>
          </cell>
          <cell r="FC139">
            <v>126052</v>
          </cell>
          <cell r="FD139">
            <v>1442361.4084892995</v>
          </cell>
          <cell r="FF139">
            <v>647668.66666666558</v>
          </cell>
          <cell r="FG139">
            <v>0</v>
          </cell>
          <cell r="FH139">
            <v>2.44</v>
          </cell>
          <cell r="FI139">
            <v>2.44</v>
          </cell>
          <cell r="FJ139">
            <v>2.1</v>
          </cell>
          <cell r="FK139">
            <v>2.1</v>
          </cell>
          <cell r="FL139">
            <v>2.1</v>
          </cell>
          <cell r="FM139">
            <v>1.3566666666666667</v>
          </cell>
          <cell r="FN139">
            <v>249860.98583333319</v>
          </cell>
          <cell r="FQ139">
            <v>2703</v>
          </cell>
          <cell r="FR139">
            <v>22.506770833333356</v>
          </cell>
          <cell r="FS139">
            <v>0.10000000000000085</v>
          </cell>
          <cell r="FT139">
            <v>1.4400208333333337</v>
          </cell>
          <cell r="FU139">
            <v>52.030979166666597</v>
          </cell>
          <cell r="FV139">
            <v>209665.33374999982</v>
          </cell>
          <cell r="FW139">
            <v>9746.0148333333309</v>
          </cell>
          <cell r="FX139">
            <v>30</v>
          </cell>
          <cell r="FY139">
            <v>40</v>
          </cell>
          <cell r="GA139">
            <v>0</v>
          </cell>
          <cell r="GB139">
            <v>76.077770833333361</v>
          </cell>
          <cell r="GC139">
            <v>10.388715277777784</v>
          </cell>
          <cell r="GD139">
            <v>4798.3046527777742</v>
          </cell>
          <cell r="GE139">
            <v>201.34635416666671</v>
          </cell>
          <cell r="GF139">
            <v>758924.7539583348</v>
          </cell>
          <cell r="GG139">
            <v>4212.66</v>
          </cell>
          <cell r="GH139" t="str">
            <v xml:space="preserve"> </v>
          </cell>
          <cell r="GI139">
            <v>58.639321547474353</v>
          </cell>
          <cell r="GJ139">
            <v>1165.6333333393559</v>
          </cell>
          <cell r="GK139">
            <v>99.99999957360383</v>
          </cell>
          <cell r="GL139">
            <v>2.6082711560328318</v>
          </cell>
          <cell r="GM139">
            <v>27.152494244817632</v>
          </cell>
          <cell r="GN139">
            <v>533.83713928448401</v>
          </cell>
          <cell r="GO139">
            <v>56.131063324281186</v>
          </cell>
          <cell r="GP139">
            <v>29.046038636865816</v>
          </cell>
          <cell r="GQ139">
            <v>14.822898038853008</v>
          </cell>
          <cell r="GR139">
            <v>75.176679508479836</v>
          </cell>
          <cell r="GS139">
            <v>23.406656087586647</v>
          </cell>
          <cell r="GT139">
            <v>1.416664403933511</v>
          </cell>
          <cell r="GU139">
            <v>0.56577546296296299</v>
          </cell>
          <cell r="GV139">
            <v>8</v>
          </cell>
          <cell r="GW139">
            <v>1.3566666666666667</v>
          </cell>
          <cell r="GX139">
            <v>10.61</v>
          </cell>
          <cell r="GY139">
            <v>27.58</v>
          </cell>
          <cell r="GZ139">
            <v>67.86666666666666</v>
          </cell>
          <cell r="HA139">
            <v>64.651215277777808</v>
          </cell>
          <cell r="HB139">
            <v>129.1615625</v>
          </cell>
          <cell r="HC139">
            <v>107.42222222222223</v>
          </cell>
          <cell r="HD139">
            <v>16.718402777777769</v>
          </cell>
          <cell r="HE139">
            <v>52.532926260416644</v>
          </cell>
          <cell r="HF139">
            <v>5253.2926260416643</v>
          </cell>
          <cell r="HG139">
            <v>14.086098885722446</v>
          </cell>
          <cell r="HH139">
            <v>0.11756622891722786</v>
          </cell>
          <cell r="HI139">
            <v>298676.35450000025</v>
          </cell>
          <cell r="HJ139">
            <v>4.9451537341669623E-3</v>
          </cell>
          <cell r="HL139">
            <v>215.59984570451076</v>
          </cell>
          <cell r="HM139">
            <v>0.54792831566918609</v>
          </cell>
          <cell r="HN139">
            <v>130.46965456868725</v>
          </cell>
          <cell r="HO139">
            <v>1.7633333333333354</v>
          </cell>
          <cell r="HP139">
            <v>436.23838814597036</v>
          </cell>
          <cell r="HQ139">
            <v>19.18292534722222</v>
          </cell>
          <cell r="HR139">
            <v>196.77622548395036</v>
          </cell>
          <cell r="HS139">
            <v>6.5818523893482972</v>
          </cell>
          <cell r="HT139">
            <v>158.88718526582221</v>
          </cell>
          <cell r="HU139">
            <v>60.916958330349765</v>
          </cell>
          <cell r="HV139">
            <v>12444.848104166678</v>
          </cell>
          <cell r="HW139">
            <v>173.92697916666674</v>
          </cell>
          <cell r="HX139">
            <v>486.33231770833339</v>
          </cell>
          <cell r="HY139">
            <v>784.01500473638328</v>
          </cell>
          <cell r="HZ139">
            <v>1572.5685203328987</v>
          </cell>
          <cell r="IA139">
            <v>0</v>
          </cell>
          <cell r="IB139">
            <v>0</v>
          </cell>
          <cell r="IC139">
            <v>946.70774750762587</v>
          </cell>
          <cell r="ID139">
            <v>784.49284252703694</v>
          </cell>
          <cell r="IE139">
            <v>1.0537800509956554</v>
          </cell>
          <cell r="IF139">
            <v>1708</v>
          </cell>
          <cell r="IG139">
            <v>700</v>
          </cell>
          <cell r="IH139">
            <v>995</v>
          </cell>
          <cell r="II139">
            <v>17.910987758015519</v>
          </cell>
          <cell r="IJ139">
            <v>86.394999999999996</v>
          </cell>
          <cell r="IK139">
            <v>61.81</v>
          </cell>
          <cell r="IL139">
            <v>0</v>
          </cell>
          <cell r="IM139">
            <v>51.739374919253478</v>
          </cell>
          <cell r="IN139">
            <v>1162.5650000000001</v>
          </cell>
          <cell r="IO139">
            <v>27.998478443887898</v>
          </cell>
          <cell r="IP139">
            <v>0.70883627456678944</v>
          </cell>
          <cell r="IQ139">
            <v>0</v>
          </cell>
          <cell r="IR139">
            <v>2989.6784954096211</v>
          </cell>
          <cell r="IS139">
            <v>0</v>
          </cell>
          <cell r="IU139">
            <v>126.05200000000001</v>
          </cell>
          <cell r="IV139">
            <v>279.58</v>
          </cell>
        </row>
        <row r="140">
          <cell r="A140">
            <v>45060</v>
          </cell>
          <cell r="B140">
            <v>2514.5031041666662</v>
          </cell>
          <cell r="C140">
            <v>3.0201145833333412</v>
          </cell>
          <cell r="D140">
            <v>1122.7755972222221</v>
          </cell>
          <cell r="E140">
            <v>1.3980104166666587</v>
          </cell>
          <cell r="F140">
            <v>185.514375</v>
          </cell>
          <cell r="G140">
            <v>192.54124999999999</v>
          </cell>
          <cell r="H140">
            <v>192.37625</v>
          </cell>
          <cell r="I140">
            <v>180.58916666666667</v>
          </cell>
          <cell r="J140">
            <v>379.19166666666632</v>
          </cell>
          <cell r="K140">
            <v>587.80270833333395</v>
          </cell>
          <cell r="L140">
            <v>813.10791666666637</v>
          </cell>
          <cell r="M140">
            <v>506.09604166666725</v>
          </cell>
          <cell r="N140">
            <v>316.66791666666688</v>
          </cell>
          <cell r="O140">
            <v>409.85229166666636</v>
          </cell>
          <cell r="P140">
            <v>644.51312500000063</v>
          </cell>
          <cell r="Q140">
            <v>484.13937500000054</v>
          </cell>
          <cell r="R140">
            <v>852.07232500000021</v>
          </cell>
          <cell r="S140">
            <v>0.69541666666666657</v>
          </cell>
          <cell r="T140">
            <v>0.33923958333333376</v>
          </cell>
          <cell r="U140">
            <v>0.59233333333333349</v>
          </cell>
          <cell r="V140">
            <v>1.6253958333333349</v>
          </cell>
          <cell r="W140">
            <v>3.4746527777777763</v>
          </cell>
          <cell r="X140">
            <v>5.3207637394737084</v>
          </cell>
          <cell r="Y140">
            <v>24.353208333333342</v>
          </cell>
          <cell r="Z140">
            <v>20.124666666666666</v>
          </cell>
          <cell r="AA140">
            <v>4.7083749999999975</v>
          </cell>
          <cell r="AB140">
            <v>35.195521508465923</v>
          </cell>
          <cell r="AC140">
            <v>6.7553702832106906</v>
          </cell>
          <cell r="AD140">
            <v>47.988218776624755</v>
          </cell>
          <cell r="AE140">
            <v>10.060889431698637</v>
          </cell>
          <cell r="AF140">
            <v>79.508974469146835</v>
          </cell>
          <cell r="AG140">
            <v>2113.061111111112</v>
          </cell>
          <cell r="AH140">
            <v>3818.9148083883993</v>
          </cell>
          <cell r="AI140">
            <v>0</v>
          </cell>
          <cell r="AJ140">
            <v>213528</v>
          </cell>
          <cell r="AK140">
            <v>0</v>
          </cell>
          <cell r="AL140">
            <v>0</v>
          </cell>
          <cell r="AM140">
            <v>90110</v>
          </cell>
          <cell r="AN140">
            <v>38198</v>
          </cell>
          <cell r="AO140">
            <v>374.80712639762851</v>
          </cell>
          <cell r="AP140">
            <v>0</v>
          </cell>
          <cell r="AQ140">
            <v>55.913266127586091</v>
          </cell>
          <cell r="AR140">
            <v>0</v>
          </cell>
          <cell r="AS140">
            <v>0</v>
          </cell>
          <cell r="AT140">
            <v>23.595708341560744</v>
          </cell>
          <cell r="AU140">
            <v>10.00231791400441</v>
          </cell>
          <cell r="AV140">
            <v>152</v>
          </cell>
          <cell r="AW140">
            <v>374.80712639762851</v>
          </cell>
          <cell r="AX140">
            <v>3.4538722315737438</v>
          </cell>
          <cell r="AZ140">
            <v>0</v>
          </cell>
          <cell r="BA140">
            <v>4.2697221510080192</v>
          </cell>
          <cell r="BB140">
            <v>-0.81584991943427543</v>
          </cell>
          <cell r="BC140">
            <v>0.99482557431339957</v>
          </cell>
          <cell r="BD140">
            <v>65.709424887491409</v>
          </cell>
          <cell r="BE140">
            <v>123.62131152322726</v>
          </cell>
          <cell r="BF140">
            <v>74.738885546047385</v>
          </cell>
          <cell r="BG140">
            <v>1458.7860000000001</v>
          </cell>
          <cell r="BH140">
            <v>4.7088873991113909</v>
          </cell>
          <cell r="BI140">
            <v>0.5431101296106422</v>
          </cell>
          <cell r="BJ140">
            <v>5.5371112337986694E-2</v>
          </cell>
          <cell r="BK140">
            <v>0.35464731708599517</v>
          </cell>
          <cell r="BL140">
            <v>0.14200662512816464</v>
          </cell>
          <cell r="BM140">
            <v>5.4311591345269083E-2</v>
          </cell>
          <cell r="BN140">
            <v>34.564401766700847</v>
          </cell>
          <cell r="BO140">
            <v>7.677294739332754</v>
          </cell>
          <cell r="BP140">
            <v>34.747833425349</v>
          </cell>
          <cell r="BQ140">
            <v>18.858241449115337</v>
          </cell>
          <cell r="BR140">
            <v>0.46329205773325977</v>
          </cell>
          <cell r="BS140">
            <v>0.43493572048268797</v>
          </cell>
          <cell r="BT140">
            <v>0.39360017877329967</v>
          </cell>
          <cell r="BU140">
            <v>0.6463272602991823</v>
          </cell>
          <cell r="BV140">
            <v>0.99482557431339957</v>
          </cell>
          <cell r="BW140">
            <v>1.2158084574793508</v>
          </cell>
          <cell r="BX140">
            <v>0.78805087487373882</v>
          </cell>
          <cell r="BY140">
            <v>0.88044719615111589</v>
          </cell>
          <cell r="BZ140">
            <v>3818.9148000000005</v>
          </cell>
          <cell r="CA140">
            <v>527.50689216084686</v>
          </cell>
          <cell r="CB140">
            <v>166.74055535392253</v>
          </cell>
          <cell r="CC140">
            <v>360.7663368069243</v>
          </cell>
          <cell r="CD140">
            <v>2.8287555270178673</v>
          </cell>
          <cell r="CE140">
            <v>2.6101627717983402</v>
          </cell>
          <cell r="CF140">
            <v>0</v>
          </cell>
          <cell r="CG140">
            <v>67.72</v>
          </cell>
          <cell r="CH140">
            <v>23.4</v>
          </cell>
          <cell r="CI140">
            <v>0</v>
          </cell>
          <cell r="CJ140">
            <v>0</v>
          </cell>
          <cell r="CK140">
            <v>12.6</v>
          </cell>
          <cell r="CL140">
            <v>45.246466173724933</v>
          </cell>
          <cell r="CM140">
            <v>1.2101173518401966</v>
          </cell>
          <cell r="CN140">
            <v>2.6121168262653902</v>
          </cell>
          <cell r="CO140">
            <v>100</v>
          </cell>
          <cell r="CP140">
            <v>1.950245126488521</v>
          </cell>
          <cell r="CQ140">
            <v>1.017301828616497</v>
          </cell>
          <cell r="CR140">
            <v>0.48632527646872603</v>
          </cell>
          <cell r="CS140">
            <v>56.209533722115594</v>
          </cell>
          <cell r="CT140">
            <v>17.267970489784442</v>
          </cell>
          <cell r="CU140">
            <v>1.2613813341473421</v>
          </cell>
          <cell r="CV140">
            <v>2113.061111111112</v>
          </cell>
          <cell r="CW140">
            <v>12.6</v>
          </cell>
          <cell r="CX140">
            <v>67.72</v>
          </cell>
          <cell r="CY140">
            <v>23.4</v>
          </cell>
          <cell r="CZ140">
            <v>43.77753666666667</v>
          </cell>
          <cell r="DA140">
            <v>0.53</v>
          </cell>
          <cell r="DB140" t="e">
            <v>#DIV/0!</v>
          </cell>
          <cell r="DC140">
            <v>1.8</v>
          </cell>
          <cell r="DD140">
            <v>1.85</v>
          </cell>
          <cell r="DE140">
            <v>52.548808297645508</v>
          </cell>
          <cell r="DF140">
            <v>9.9833333333333325</v>
          </cell>
          <cell r="DG140">
            <v>6.3866666666666667</v>
          </cell>
          <cell r="DH140">
            <v>3.3766666666666669</v>
          </cell>
          <cell r="DI140">
            <v>12.846666666666666</v>
          </cell>
          <cell r="DJ140">
            <v>1.99</v>
          </cell>
          <cell r="DK140">
            <v>6.9666666666666668E-2</v>
          </cell>
          <cell r="DL140">
            <v>1.1333333333333334E-2</v>
          </cell>
          <cell r="DM140">
            <v>2.0124179945904044</v>
          </cell>
          <cell r="DN140">
            <v>63.15</v>
          </cell>
          <cell r="DO140">
            <v>1.9433333333333334</v>
          </cell>
          <cell r="DP140">
            <v>14.392549666666667</v>
          </cell>
          <cell r="DQ140">
            <v>61.71375291375292</v>
          </cell>
          <cell r="DR140">
            <v>0.51666666666666672</v>
          </cell>
          <cell r="DS140">
            <v>5.8066666666666675</v>
          </cell>
          <cell r="DT140">
            <v>2.5133333333333336</v>
          </cell>
          <cell r="DU140">
            <v>3.9333333333333331E-2</v>
          </cell>
          <cell r="DV140">
            <v>3.0333333333333334E-2</v>
          </cell>
          <cell r="DW140">
            <v>5.3999999999999999E-2</v>
          </cell>
          <cell r="DX140">
            <v>98.26</v>
          </cell>
          <cell r="DY140">
            <v>61.258508158508164</v>
          </cell>
          <cell r="DZ140" t="e">
            <v>#DIV/0!</v>
          </cell>
          <cell r="EA140">
            <v>5.91</v>
          </cell>
          <cell r="EB140">
            <v>3.5233333333333334</v>
          </cell>
          <cell r="EC140">
            <v>1.9</v>
          </cell>
          <cell r="ED140">
            <v>0.37366666666666665</v>
          </cell>
          <cell r="EE140">
            <v>5.8333333333333327E-2</v>
          </cell>
          <cell r="EF140">
            <v>2.5461538461538464</v>
          </cell>
          <cell r="EG140">
            <v>0.90481481481401715</v>
          </cell>
          <cell r="EH140">
            <v>13</v>
          </cell>
          <cell r="EI140">
            <v>39.928186841211129</v>
          </cell>
          <cell r="EJ140">
            <v>40</v>
          </cell>
          <cell r="EK140">
            <v>1.455516138882861</v>
          </cell>
          <cell r="EL140">
            <v>1.5871476118181993</v>
          </cell>
          <cell r="EM140">
            <v>6.1297569444444449</v>
          </cell>
          <cell r="EN140">
            <v>3.5891666666666668</v>
          </cell>
          <cell r="EO140">
            <v>0.39208333333333334</v>
          </cell>
          <cell r="EP140">
            <v>0.17989583333333334</v>
          </cell>
          <cell r="EQ140">
            <v>3.8200347222222222</v>
          </cell>
          <cell r="ER140">
            <v>7.769166666666667</v>
          </cell>
          <cell r="ES140">
            <v>3.450763888888889</v>
          </cell>
          <cell r="ET140">
            <v>0</v>
          </cell>
          <cell r="EU140">
            <v>2971393.3530845018</v>
          </cell>
          <cell r="EV140">
            <v>2179279.4426356046</v>
          </cell>
          <cell r="EW140">
            <v>418287.29777597793</v>
          </cell>
          <cell r="EX140">
            <v>622962.4842426813</v>
          </cell>
          <cell r="EY140">
            <v>0</v>
          </cell>
          <cell r="EZ140">
            <v>374504.4</v>
          </cell>
          <cell r="FA140">
            <v>873843.6</v>
          </cell>
          <cell r="FB140">
            <v>0</v>
          </cell>
          <cell r="FC140">
            <v>156072</v>
          </cell>
          <cell r="FD140">
            <v>1431356.4821453744</v>
          </cell>
          <cell r="FF140">
            <v>644502</v>
          </cell>
          <cell r="FG140">
            <v>0</v>
          </cell>
          <cell r="FH140">
            <v>1.85</v>
          </cell>
          <cell r="FI140">
            <v>1.85</v>
          </cell>
          <cell r="FJ140">
            <v>2.2999999999999998</v>
          </cell>
          <cell r="FK140">
            <v>2.2999999999999998</v>
          </cell>
          <cell r="FL140">
            <v>2.2999999999999998</v>
          </cell>
          <cell r="FM140">
            <v>1.2</v>
          </cell>
          <cell r="FN140">
            <v>249282.99185803733</v>
          </cell>
          <cell r="FO140">
            <v>165120.79999999999</v>
          </cell>
          <cell r="FP140">
            <v>96074.41</v>
          </cell>
          <cell r="FQ140">
            <v>2674.69</v>
          </cell>
          <cell r="FR140">
            <v>22.519375</v>
          </cell>
          <cell r="FS140">
            <v>0.10000000000000085</v>
          </cell>
          <cell r="FT140">
            <v>1.3149791666666657</v>
          </cell>
          <cell r="FU140">
            <v>49.480312499999997</v>
          </cell>
          <cell r="FV140">
            <v>212333.63615866395</v>
          </cell>
          <cell r="FW140">
            <v>11845.959499999999</v>
          </cell>
          <cell r="FX140">
            <v>30</v>
          </cell>
          <cell r="FY140">
            <v>40</v>
          </cell>
          <cell r="GA140">
            <v>0</v>
          </cell>
          <cell r="GB140">
            <v>73.414666666666648</v>
          </cell>
          <cell r="GC140">
            <v>10.109131944444435</v>
          </cell>
          <cell r="GD140">
            <v>4709.178958333333</v>
          </cell>
          <cell r="GE140">
            <v>201.98343750000012</v>
          </cell>
          <cell r="GF140">
            <v>710954.86875000026</v>
          </cell>
          <cell r="GG140" t="str">
            <v xml:space="preserve"> </v>
          </cell>
          <cell r="GH140" t="str">
            <v xml:space="preserve"> </v>
          </cell>
          <cell r="GI140">
            <v>58.72958509442816</v>
          </cell>
          <cell r="GJ140">
            <v>1302.9333333321847</v>
          </cell>
          <cell r="GK140">
            <v>99.999999780346002</v>
          </cell>
          <cell r="GL140">
            <v>2.6121168262653902</v>
          </cell>
          <cell r="GM140">
            <v>23.030744934722161</v>
          </cell>
          <cell r="GN140">
            <v>533.91385846239564</v>
          </cell>
          <cell r="GO140">
            <v>56.465468197122604</v>
          </cell>
          <cell r="GP140">
            <v>29.453950824144044</v>
          </cell>
          <cell r="GQ140">
            <v>14.080580978733362</v>
          </cell>
          <cell r="GR140">
            <v>75.207883167436762</v>
          </cell>
          <cell r="GS140">
            <v>23.104399220865382</v>
          </cell>
          <cell r="GT140">
            <v>1.6877176116978521</v>
          </cell>
          <cell r="GU140">
            <v>0.59454861111111112</v>
          </cell>
          <cell r="GV140">
            <v>7</v>
          </cell>
          <cell r="GW140">
            <v>1.2</v>
          </cell>
          <cell r="GX140">
            <v>9.89</v>
          </cell>
          <cell r="GY140">
            <v>27.74</v>
          </cell>
          <cell r="GZ140">
            <v>66.933333333333323</v>
          </cell>
          <cell r="HA140">
            <v>64.784305555555548</v>
          </cell>
          <cell r="HB140">
            <v>126.73847222222214</v>
          </cell>
          <cell r="HC140">
            <v>115.41576388888886</v>
          </cell>
          <cell r="HD140">
            <v>15.224027777777785</v>
          </cell>
          <cell r="HE140">
            <v>50.167636690972174</v>
          </cell>
          <cell r="HF140">
            <v>5016.7636690972176</v>
          </cell>
          <cell r="HG140">
            <v>13.721123524308288</v>
          </cell>
          <cell r="HH140">
            <v>6.0901349401916896E-2</v>
          </cell>
          <cell r="HI140">
            <v>261483.04149999973</v>
          </cell>
          <cell r="HJ140">
            <v>1.0223778216766998E-2</v>
          </cell>
          <cell r="HL140">
            <v>179.26598476113338</v>
          </cell>
          <cell r="HM140">
            <v>1.129423299911803</v>
          </cell>
          <cell r="HN140">
            <v>139.10294314695329</v>
          </cell>
          <cell r="HO140">
            <v>1.7399999999999949</v>
          </cell>
          <cell r="HP140">
            <v>438.87802236591307</v>
          </cell>
          <cell r="HQ140">
            <v>3.1663585069444449</v>
          </cell>
          <cell r="HR140">
            <v>196.52796503655497</v>
          </cell>
          <cell r="HS140">
            <v>6.6140002915650999</v>
          </cell>
          <cell r="HT140">
            <v>159.12145034951664</v>
          </cell>
          <cell r="HU140">
            <v>61.611674265759689</v>
          </cell>
          <cell r="HV140">
            <v>10895.12672916665</v>
          </cell>
          <cell r="HW140">
            <v>187.75526041666666</v>
          </cell>
          <cell r="HX140">
            <v>517.67138020833352</v>
          </cell>
          <cell r="HY140">
            <v>778.07269922798946</v>
          </cell>
          <cell r="HZ140">
            <v>1566.620913211118</v>
          </cell>
          <cell r="IA140">
            <v>43.23762332621444</v>
          </cell>
          <cell r="IB140">
            <v>19.874437558356966</v>
          </cell>
          <cell r="IC140">
            <v>948.14486619250624</v>
          </cell>
          <cell r="ID140">
            <v>796.05883428681443</v>
          </cell>
          <cell r="IE140">
            <v>1.039927439072482</v>
          </cell>
          <cell r="IF140">
            <v>1539.9</v>
          </cell>
          <cell r="IG140">
            <v>700</v>
          </cell>
          <cell r="IH140">
            <v>885</v>
          </cell>
          <cell r="II140">
            <v>15.678992364639434</v>
          </cell>
          <cell r="IJ140">
            <v>86.486666666666679</v>
          </cell>
          <cell r="IK140">
            <v>62.370000000000005</v>
          </cell>
          <cell r="IL140">
            <v>0</v>
          </cell>
          <cell r="IM140">
            <v>48.279961012730162</v>
          </cell>
          <cell r="IN140">
            <v>1155.5650000000001</v>
          </cell>
          <cell r="IO140">
            <v>28.000403714671052</v>
          </cell>
          <cell r="IP140">
            <v>0.63497096086039939</v>
          </cell>
          <cell r="IQ140">
            <v>0</v>
          </cell>
          <cell r="IR140">
            <v>2971.393353084502</v>
          </cell>
          <cell r="IS140">
            <v>0</v>
          </cell>
          <cell r="IU140">
            <v>156.072</v>
          </cell>
          <cell r="IV140">
            <v>251.75</v>
          </cell>
        </row>
        <row r="141">
          <cell r="A141">
            <v>45061</v>
          </cell>
          <cell r="B141">
            <v>2474.1295659722223</v>
          </cell>
          <cell r="C141">
            <v>2.9101562499999933</v>
          </cell>
          <cell r="D141">
            <v>1116.2160694444447</v>
          </cell>
          <cell r="E141">
            <v>1.3979791666666581</v>
          </cell>
          <cell r="F141">
            <v>195.15041666666676</v>
          </cell>
          <cell r="G141">
            <v>202.60708333333352</v>
          </cell>
          <cell r="H141">
            <v>207.01541666666679</v>
          </cell>
          <cell r="I141">
            <v>189.80104166666666</v>
          </cell>
          <cell r="J141">
            <v>396.50395833333346</v>
          </cell>
          <cell r="K141">
            <v>575.33937500000013</v>
          </cell>
          <cell r="L141">
            <v>785.4487500000007</v>
          </cell>
          <cell r="M141">
            <v>529.11166666666645</v>
          </cell>
          <cell r="N141">
            <v>330.19229166666668</v>
          </cell>
          <cell r="O141">
            <v>427.31937499999992</v>
          </cell>
          <cell r="P141">
            <v>655.14916666666682</v>
          </cell>
          <cell r="Q141">
            <v>482.79937499999988</v>
          </cell>
          <cell r="R141">
            <v>833.40763749999928</v>
          </cell>
          <cell r="S141">
            <v>0.67718750000000005</v>
          </cell>
          <cell r="T141">
            <v>0.30716666666666687</v>
          </cell>
          <cell r="U141">
            <v>0.53260416666666732</v>
          </cell>
          <cell r="V141">
            <v>1.5154374999999971</v>
          </cell>
          <cell r="W141">
            <v>2.9085416666666672</v>
          </cell>
          <cell r="X141">
            <v>3.7020855508798398</v>
          </cell>
          <cell r="Y141">
            <v>23.97158333333331</v>
          </cell>
          <cell r="Z141">
            <v>19.103750000000002</v>
          </cell>
          <cell r="AA141">
            <v>4.4286874999999961</v>
          </cell>
          <cell r="AB141">
            <v>40.298719143136132</v>
          </cell>
          <cell r="AC141">
            <v>8.0225045618766284</v>
          </cell>
          <cell r="AD141">
            <v>41.640995925400723</v>
          </cell>
          <cell r="AE141">
            <v>10.037780369586528</v>
          </cell>
          <cell r="AF141">
            <v>102.7009531860795</v>
          </cell>
          <cell r="AG141">
            <v>2115.1041319444425</v>
          </cell>
          <cell r="AH141">
            <v>3345.5288324098187</v>
          </cell>
          <cell r="AI141">
            <v>0</v>
          </cell>
          <cell r="AJ141">
            <v>327919</v>
          </cell>
          <cell r="AK141">
            <v>0</v>
          </cell>
          <cell r="AL141">
            <v>0</v>
          </cell>
          <cell r="AM141">
            <v>15670</v>
          </cell>
          <cell r="AN141">
            <v>10067</v>
          </cell>
          <cell r="AO141">
            <v>374.95202801759626</v>
          </cell>
          <cell r="AP141">
            <v>0</v>
          </cell>
          <cell r="AQ141">
            <v>98.01708980155361</v>
          </cell>
          <cell r="AR141">
            <v>0</v>
          </cell>
          <cell r="AS141">
            <v>0</v>
          </cell>
          <cell r="AT141">
            <v>4.683863384525889</v>
          </cell>
          <cell r="AU141">
            <v>3.0090907908118778</v>
          </cell>
          <cell r="AV141">
            <v>142</v>
          </cell>
          <cell r="AW141">
            <v>374.95202801759626</v>
          </cell>
          <cell r="AX141">
            <v>3.5958995962297582</v>
          </cell>
          <cell r="AZ141">
            <v>0</v>
          </cell>
          <cell r="BA141">
            <v>4.2555009799765804</v>
          </cell>
          <cell r="BB141">
            <v>-0.6596013837468222</v>
          </cell>
          <cell r="BC141">
            <v>1.0052144981669464</v>
          </cell>
          <cell r="BD141">
            <v>54.19505174401489</v>
          </cell>
          <cell r="BE141">
            <v>118.34315353071602</v>
          </cell>
          <cell r="BF141">
            <v>75.801877330412765</v>
          </cell>
          <cell r="BG141">
            <v>1459.8</v>
          </cell>
          <cell r="BH141">
            <v>4.5894271060312057</v>
          </cell>
          <cell r="BI141">
            <v>0.60518801596373539</v>
          </cell>
          <cell r="BJ141">
            <v>4.8367339773717002E-2</v>
          </cell>
          <cell r="BK141">
            <v>0.23243676891750101</v>
          </cell>
          <cell r="BL141">
            <v>0.1239394994453559</v>
          </cell>
          <cell r="BM141">
            <v>4.7156038218089794E-2</v>
          </cell>
          <cell r="BN141">
            <v>34.551122725534938</v>
          </cell>
          <cell r="BO141">
            <v>8.5488626588093268</v>
          </cell>
          <cell r="BP141">
            <v>34.373296695111065</v>
          </cell>
          <cell r="BQ141">
            <v>18.881779394302701</v>
          </cell>
          <cell r="BR141">
            <v>0.4766340500368455</v>
          </cell>
          <cell r="BS141">
            <v>0.47269275944950834</v>
          </cell>
          <cell r="BT141">
            <v>0.39648409950296321</v>
          </cell>
          <cell r="BU141">
            <v>0.6392486582338025</v>
          </cell>
          <cell r="BV141">
            <v>1.0052144981669464</v>
          </cell>
          <cell r="BW141">
            <v>1.2539713205482459</v>
          </cell>
          <cell r="BX141">
            <v>0.80935247523166853</v>
          </cell>
          <cell r="BY141">
            <v>0.83100073042855993</v>
          </cell>
          <cell r="BZ141">
            <v>3345.5288301200007</v>
          </cell>
          <cell r="CA141">
            <v>539.07395603344457</v>
          </cell>
          <cell r="CB141">
            <v>150.67403653132305</v>
          </cell>
          <cell r="CC141">
            <v>388.39991950212152</v>
          </cell>
          <cell r="CD141">
            <v>2.6609652890655635</v>
          </cell>
          <cell r="CE141">
            <v>2.5908224345727264</v>
          </cell>
          <cell r="CF141">
            <v>0</v>
          </cell>
          <cell r="CG141">
            <v>67.760000000000005</v>
          </cell>
          <cell r="CH141">
            <v>23.55</v>
          </cell>
          <cell r="CI141">
            <v>0</v>
          </cell>
          <cell r="CJ141">
            <v>0</v>
          </cell>
          <cell r="CK141">
            <v>12.925000000000001</v>
          </cell>
          <cell r="CL141">
            <v>44.349627783882525</v>
          </cell>
          <cell r="CM141">
            <v>1.2548103557329482</v>
          </cell>
          <cell r="CN141">
            <v>2.2883234132147749</v>
          </cell>
          <cell r="CO141">
            <v>100</v>
          </cell>
          <cell r="CP141">
            <v>1.8586079320437128</v>
          </cell>
          <cell r="CQ141">
            <v>1.0938119215860298</v>
          </cell>
          <cell r="CR141">
            <v>0.64347974260001539</v>
          </cell>
          <cell r="CS141">
            <v>56.534625748200853</v>
          </cell>
          <cell r="CT141">
            <v>18.387534468605871</v>
          </cell>
          <cell r="CU141">
            <v>0.87971711360603477</v>
          </cell>
          <cell r="CV141">
            <v>2115.1041319444425</v>
          </cell>
          <cell r="CW141">
            <v>12.925000000000001</v>
          </cell>
          <cell r="CX141">
            <v>67.760000000000005</v>
          </cell>
          <cell r="CY141">
            <v>23.55</v>
          </cell>
          <cell r="CZ141">
            <v>43.531332499999998</v>
          </cell>
          <cell r="DA141">
            <v>0.45</v>
          </cell>
          <cell r="DB141" t="e">
            <v>#DIV/0!</v>
          </cell>
          <cell r="DC141">
            <v>1.97</v>
          </cell>
          <cell r="DD141">
            <v>2.39</v>
          </cell>
          <cell r="DE141">
            <v>52.037662853941924</v>
          </cell>
          <cell r="DF141">
            <v>9.8733333333333331</v>
          </cell>
          <cell r="DG141">
            <v>6.87</v>
          </cell>
          <cell r="DH141">
            <v>3.4166666666666665</v>
          </cell>
          <cell r="DI141">
            <v>13.256666666666666</v>
          </cell>
          <cell r="DJ141">
            <v>2.0933333333333333</v>
          </cell>
          <cell r="DK141">
            <v>6.3666666666666663E-2</v>
          </cell>
          <cell r="DL141">
            <v>1.1999999999999999E-2</v>
          </cell>
          <cell r="DM141">
            <v>1.9349252044314558</v>
          </cell>
          <cell r="DN141">
            <v>64.256666666666661</v>
          </cell>
          <cell r="DO141">
            <v>1.6666666666666667</v>
          </cell>
          <cell r="DP141">
            <v>14.755709999999999</v>
          </cell>
          <cell r="DQ141">
            <v>63.169696969696965</v>
          </cell>
          <cell r="DR141">
            <v>0.67666666666666675</v>
          </cell>
          <cell r="DS141">
            <v>4.3566666666666665</v>
          </cell>
          <cell r="DT141">
            <v>2.3633333333333333</v>
          </cell>
          <cell r="DU141">
            <v>4.7999999999999994E-2</v>
          </cell>
          <cell r="DV141">
            <v>3.6000000000000004E-2</v>
          </cell>
          <cell r="DW141">
            <v>6.4666666666666664E-2</v>
          </cell>
          <cell r="DX141">
            <v>98.11666666666666</v>
          </cell>
          <cell r="DY141">
            <v>60.898368298368304</v>
          </cell>
          <cell r="DZ141">
            <v>0.56999999999999995</v>
          </cell>
          <cell r="EA141">
            <v>6.39</v>
          </cell>
          <cell r="EB141">
            <v>3.5433333333333334</v>
          </cell>
          <cell r="EC141">
            <v>1.83</v>
          </cell>
          <cell r="ED141">
            <v>0.34933333333333333</v>
          </cell>
          <cell r="EE141">
            <v>5.3333333333333337E-2</v>
          </cell>
          <cell r="EF141">
            <v>2.5888888888888895</v>
          </cell>
          <cell r="EG141">
            <v>0.84438657407736173</v>
          </cell>
          <cell r="EH141">
            <v>9</v>
          </cell>
          <cell r="EI141">
            <v>35.31122400009518</v>
          </cell>
          <cell r="EJ141">
            <v>30</v>
          </cell>
          <cell r="EK141">
            <v>1.3165437184380731</v>
          </cell>
          <cell r="EL141">
            <v>1.5185735490218646</v>
          </cell>
          <cell r="EM141">
            <v>10.863229166666667</v>
          </cell>
          <cell r="EN141">
            <v>5.1111458333333335</v>
          </cell>
          <cell r="EO141">
            <v>7.5767361111111109</v>
          </cell>
          <cell r="EP141">
            <v>2.4752777777777779</v>
          </cell>
          <cell r="EQ141">
            <v>4.043541666666667</v>
          </cell>
          <cell r="ER141">
            <v>6.3637499999999996</v>
          </cell>
          <cell r="ES141">
            <v>6.7129861111111113</v>
          </cell>
          <cell r="ET141">
            <v>0</v>
          </cell>
          <cell r="EU141">
            <v>2266715.2754160669</v>
          </cell>
          <cell r="EV141">
            <v>2193648.8364757933</v>
          </cell>
          <cell r="EW141">
            <v>436702.65884318762</v>
          </cell>
          <cell r="EX141">
            <v>546403.6003311408</v>
          </cell>
          <cell r="EY141">
            <v>0</v>
          </cell>
          <cell r="EZ141">
            <v>363057.6</v>
          </cell>
          <cell r="FA141">
            <v>847134.4</v>
          </cell>
          <cell r="FB141">
            <v>0</v>
          </cell>
          <cell r="FC141">
            <v>122356</v>
          </cell>
          <cell r="FD141">
            <v>1254412.8196448307</v>
          </cell>
          <cell r="FF141">
            <v>510965.33333333378</v>
          </cell>
          <cell r="FG141">
            <v>0</v>
          </cell>
          <cell r="FH141">
            <v>2.39</v>
          </cell>
          <cell r="FI141">
            <v>2.39</v>
          </cell>
          <cell r="FJ141">
            <v>3.45</v>
          </cell>
          <cell r="FK141">
            <v>3.45</v>
          </cell>
          <cell r="FL141">
            <v>3.45</v>
          </cell>
          <cell r="FM141">
            <v>1.3466666666666667</v>
          </cell>
          <cell r="FN141">
            <v>233373.74416666655</v>
          </cell>
          <cell r="FO141">
            <v>159352.20000000001</v>
          </cell>
          <cell r="FP141">
            <v>96074.41</v>
          </cell>
          <cell r="FQ141">
            <v>2456.04</v>
          </cell>
          <cell r="FR141">
            <v>21.953916666666668</v>
          </cell>
          <cell r="FS141">
            <v>0.10000000000000085</v>
          </cell>
          <cell r="FT141">
            <v>1.2818750000000001</v>
          </cell>
          <cell r="FU141">
            <v>54.91772916666666</v>
          </cell>
          <cell r="FV141">
            <v>188006.8381458332</v>
          </cell>
          <cell r="FW141">
            <v>9692.7449999999972</v>
          </cell>
          <cell r="FX141">
            <v>30</v>
          </cell>
          <cell r="FY141">
            <v>40</v>
          </cell>
          <cell r="GA141">
            <v>0</v>
          </cell>
          <cell r="GB141">
            <v>78.253520833333354</v>
          </cell>
          <cell r="GC141">
            <v>9.8669444444444476</v>
          </cell>
          <cell r="GD141">
            <v>4356.0335763888879</v>
          </cell>
          <cell r="GE141">
            <v>200.33538194444458</v>
          </cell>
          <cell r="GF141">
            <v>672179.26541666803</v>
          </cell>
          <cell r="GG141" t="str">
            <v xml:space="preserve"> </v>
          </cell>
          <cell r="GH141" t="str">
            <v xml:space="preserve"> </v>
          </cell>
          <cell r="GI141">
            <v>58.994097063214554</v>
          </cell>
          <cell r="GJ141">
            <v>1215.9166666714009</v>
          </cell>
          <cell r="GK141">
            <v>99.999999931555877</v>
          </cell>
          <cell r="GL141">
            <v>2.2883234132147749</v>
          </cell>
          <cell r="GM141">
            <v>19.593029852256617</v>
          </cell>
          <cell r="GN141">
            <v>546.43258146382402</v>
          </cell>
          <cell r="GO141">
            <v>51.686869510829304</v>
          </cell>
          <cell r="GP141">
            <v>30.418310976559905</v>
          </cell>
          <cell r="GQ141">
            <v>17.894819512610791</v>
          </cell>
          <cell r="GR141">
            <v>74.58209181518302</v>
          </cell>
          <cell r="GS141">
            <v>24.257360260955618</v>
          </cell>
          <cell r="GT141">
            <v>1.1605479238613527</v>
          </cell>
          <cell r="GU141">
            <v>0.4576157407407408</v>
          </cell>
          <cell r="GV141">
            <v>5</v>
          </cell>
          <cell r="GW141">
            <v>1.3466666666666667</v>
          </cell>
          <cell r="GX141">
            <v>10.45</v>
          </cell>
          <cell r="GY141">
            <v>26.75</v>
          </cell>
          <cell r="GZ141">
            <v>67.5</v>
          </cell>
          <cell r="HA141">
            <v>65.715000000000003</v>
          </cell>
          <cell r="HB141">
            <v>133.12635416666674</v>
          </cell>
          <cell r="HC141">
            <v>112.60114583333339</v>
          </cell>
          <cell r="HD141">
            <v>15.345729166666663</v>
          </cell>
          <cell r="HE141">
            <v>54.655136784722245</v>
          </cell>
          <cell r="HF141">
            <v>5465.5136784722245</v>
          </cell>
          <cell r="HG141">
            <v>11.510864433221338</v>
          </cell>
          <cell r="HH141">
            <v>0.15198537288643485</v>
          </cell>
          <cell r="HI141">
            <v>175165.44399999993</v>
          </cell>
          <cell r="HJ141">
            <v>1.4160905691374393E-2</v>
          </cell>
          <cell r="HL141">
            <v>187.21770334824149</v>
          </cell>
          <cell r="HM141">
            <v>1.5898863860530852</v>
          </cell>
          <cell r="HN141">
            <v>140.0201384984548</v>
          </cell>
          <cell r="HO141">
            <v>1.88333333333334</v>
          </cell>
          <cell r="HP141">
            <v>448.76810082329962</v>
          </cell>
          <cell r="HQ141">
            <v>5.3933333333333335</v>
          </cell>
          <cell r="HR141">
            <v>193.62226885325774</v>
          </cell>
          <cell r="HS141">
            <v>8.5419757370151999</v>
          </cell>
          <cell r="HT141">
            <v>139.39703468374245</v>
          </cell>
          <cell r="HU141">
            <v>54.039916516266672</v>
          </cell>
          <cell r="HV141">
            <v>7298.5601666666616</v>
          </cell>
          <cell r="HW141">
            <v>198.64348958333341</v>
          </cell>
          <cell r="HX141">
            <v>522.73299479166667</v>
          </cell>
          <cell r="HY141">
            <v>677.53571676240153</v>
          </cell>
          <cell r="HZ141">
            <v>1674.1657718626091</v>
          </cell>
          <cell r="IA141">
            <v>47.631393415676229</v>
          </cell>
          <cell r="IB141">
            <v>22.686632727457123</v>
          </cell>
          <cell r="IC141">
            <v>1064.9277747918009</v>
          </cell>
          <cell r="ID141">
            <v>878.86971481245973</v>
          </cell>
          <cell r="IE141">
            <v>1.0357327577367657</v>
          </cell>
          <cell r="IF141">
            <v>1744</v>
          </cell>
          <cell r="IG141">
            <v>150</v>
          </cell>
          <cell r="IH141">
            <v>886</v>
          </cell>
          <cell r="II141">
            <v>19.400692063209942</v>
          </cell>
          <cell r="IJ141">
            <v>86.18</v>
          </cell>
          <cell r="IK141">
            <v>62.8</v>
          </cell>
          <cell r="IL141">
            <v>0</v>
          </cell>
          <cell r="IM141">
            <v>46.903179320513388</v>
          </cell>
          <cell r="IN141">
            <v>881.56500000000005</v>
          </cell>
          <cell r="IO141">
            <v>28.001477723691394</v>
          </cell>
          <cell r="IP141">
            <v>0.78612384873863561</v>
          </cell>
          <cell r="IQ141">
            <v>0</v>
          </cell>
          <cell r="IR141">
            <v>2266.715275416067</v>
          </cell>
          <cell r="IS141">
            <v>0</v>
          </cell>
          <cell r="IU141">
            <v>122.35599999999999</v>
          </cell>
          <cell r="IV141">
            <v>260.44</v>
          </cell>
        </row>
        <row r="142">
          <cell r="A142">
            <v>45062</v>
          </cell>
          <cell r="B142">
            <v>2495.4734861111124</v>
          </cell>
          <cell r="C142">
            <v>3.0351874999999828</v>
          </cell>
          <cell r="D142">
            <v>1115.191631944444</v>
          </cell>
          <cell r="E142">
            <v>1.3982499999999916</v>
          </cell>
          <cell r="F142">
            <v>182.04</v>
          </cell>
          <cell r="G142">
            <v>192.35270833333337</v>
          </cell>
          <cell r="H142">
            <v>185.86479166666683</v>
          </cell>
          <cell r="I142">
            <v>171.63041666666678</v>
          </cell>
          <cell r="J142">
            <v>413.01083333333287</v>
          </cell>
          <cell r="K142">
            <v>551.29708333333326</v>
          </cell>
          <cell r="L142">
            <v>858.27958333333299</v>
          </cell>
          <cell r="M142">
            <v>538.64104166666618</v>
          </cell>
          <cell r="N142">
            <v>338.05166666666685</v>
          </cell>
          <cell r="O142">
            <v>426.84979166666682</v>
          </cell>
          <cell r="P142">
            <v>645.87604166666665</v>
          </cell>
          <cell r="Q142">
            <v>498.27708333333334</v>
          </cell>
          <cell r="R142">
            <v>881.61573749999991</v>
          </cell>
          <cell r="S142">
            <v>0.74662500000000143</v>
          </cell>
          <cell r="T142">
            <v>0.42631249999999993</v>
          </cell>
          <cell r="U142">
            <v>0.46885416666666596</v>
          </cell>
          <cell r="V142">
            <v>1.6403958333333315</v>
          </cell>
          <cell r="W142">
            <v>4.2903124999999998</v>
          </cell>
          <cell r="X142">
            <v>5.3974843440755045</v>
          </cell>
          <cell r="Y142">
            <v>25.136229166666666</v>
          </cell>
          <cell r="Z142">
            <v>19.983770833333335</v>
          </cell>
          <cell r="AA142">
            <v>4.9429791666666629</v>
          </cell>
          <cell r="AB142">
            <v>32.701883542965149</v>
          </cell>
          <cell r="AC142">
            <v>10.180382023441744</v>
          </cell>
          <cell r="AD142">
            <v>47.07416558744201</v>
          </cell>
          <cell r="AE142">
            <v>10.0435688461511</v>
          </cell>
          <cell r="AF142">
            <v>83.75884387184459</v>
          </cell>
          <cell r="AG142">
            <v>2116.3893749999975</v>
          </cell>
          <cell r="AH142">
            <v>3582.7739033641851</v>
          </cell>
          <cell r="AI142">
            <v>0</v>
          </cell>
          <cell r="AJ142">
            <v>267791</v>
          </cell>
          <cell r="AK142">
            <v>0</v>
          </cell>
          <cell r="AL142">
            <v>0</v>
          </cell>
          <cell r="AM142">
            <v>32298</v>
          </cell>
          <cell r="AN142">
            <v>0</v>
          </cell>
          <cell r="AO142">
            <v>384.69200638363191</v>
          </cell>
          <cell r="AP142">
            <v>0</v>
          </cell>
          <cell r="AQ142">
            <v>74.744041132081264</v>
          </cell>
          <cell r="AR142">
            <v>0</v>
          </cell>
          <cell r="AS142">
            <v>0</v>
          </cell>
          <cell r="AT142">
            <v>9.0148027397633257</v>
          </cell>
          <cell r="AU142">
            <v>0</v>
          </cell>
          <cell r="AV142">
            <v>135.5</v>
          </cell>
          <cell r="AW142">
            <v>384.69200638363191</v>
          </cell>
          <cell r="AX142">
            <v>3.691782691459315</v>
          </cell>
          <cell r="AZ142">
            <v>0</v>
          </cell>
          <cell r="BA142">
            <v>4.2831884912828002</v>
          </cell>
          <cell r="BB142">
            <v>-0.59140579982348518</v>
          </cell>
          <cell r="BC142">
            <v>1.0179937689503435</v>
          </cell>
          <cell r="BD142">
            <v>76.718387383614711</v>
          </cell>
          <cell r="BE142">
            <v>116.01951819080961</v>
          </cell>
          <cell r="BF142">
            <v>76.4959654694552</v>
          </cell>
          <cell r="BG142">
            <v>1454.3</v>
          </cell>
          <cell r="BH142">
            <v>4.7102226450671889</v>
          </cell>
          <cell r="BI142">
            <v>0.56354420186476673</v>
          </cell>
          <cell r="BJ142">
            <v>4.3310705230789004E-2</v>
          </cell>
          <cell r="BK142">
            <v>0.29742403120706273</v>
          </cell>
          <cell r="BL142">
            <v>0.12793479074918848</v>
          </cell>
          <cell r="BM142">
            <v>4.3229773914243354E-2</v>
          </cell>
          <cell r="BN142">
            <v>34.709691186091952</v>
          </cell>
          <cell r="BO142">
            <v>8.4814692418794806</v>
          </cell>
          <cell r="BP142">
            <v>34.100798093338881</v>
          </cell>
          <cell r="BQ142">
            <v>19.004375221532158</v>
          </cell>
          <cell r="BR142">
            <v>0.46723048872720996</v>
          </cell>
          <cell r="BS142">
            <v>0.46042903293902299</v>
          </cell>
          <cell r="BT142">
            <v>0.38101106949729768</v>
          </cell>
          <cell r="BU142">
            <v>0.63569539343408688</v>
          </cell>
          <cell r="BV142">
            <v>1.0179937689503435</v>
          </cell>
          <cell r="BW142">
            <v>1.2667286449583381</v>
          </cell>
          <cell r="BX142">
            <v>0.81339607321677809</v>
          </cell>
          <cell r="BY142">
            <v>0.82145607469401904</v>
          </cell>
          <cell r="BZ142">
            <v>3582.7738995999998</v>
          </cell>
          <cell r="CA142">
            <v>540.46658540300086</v>
          </cell>
          <cell r="CB142">
            <v>155.83243902105372</v>
          </cell>
          <cell r="CC142">
            <v>384.63414638194712</v>
          </cell>
          <cell r="CD142">
            <v>2.8095215751615066</v>
          </cell>
          <cell r="CE142">
            <v>2.5505053938286428</v>
          </cell>
          <cell r="CF142">
            <v>0</v>
          </cell>
          <cell r="CG142">
            <v>67.84</v>
          </cell>
          <cell r="CH142">
            <v>23.2</v>
          </cell>
          <cell r="CI142">
            <v>0</v>
          </cell>
          <cell r="CJ142">
            <v>0</v>
          </cell>
          <cell r="CK142">
            <v>12.715</v>
          </cell>
          <cell r="CL142">
            <v>44.290272236997637</v>
          </cell>
          <cell r="CM142">
            <v>1.2578321367025951</v>
          </cell>
          <cell r="CN142">
            <v>2.4505977425444594</v>
          </cell>
          <cell r="CO142">
            <v>100</v>
          </cell>
          <cell r="CP142">
            <v>1.9998438553336015</v>
          </cell>
          <cell r="CQ142">
            <v>1.1076404378499218</v>
          </cell>
          <cell r="CR142">
            <v>0.58429839827579189</v>
          </cell>
          <cell r="CS142">
            <v>57.051021554856206</v>
          </cell>
          <cell r="CT142">
            <v>18.479692044880746</v>
          </cell>
          <cell r="CU142">
            <v>0.96525186971824106</v>
          </cell>
          <cell r="CV142">
            <v>2116.3893749999975</v>
          </cell>
          <cell r="CW142">
            <v>12.715</v>
          </cell>
          <cell r="CX142">
            <v>67.84</v>
          </cell>
          <cell r="CY142">
            <v>23.2</v>
          </cell>
          <cell r="CZ142">
            <v>42.389137500000004</v>
          </cell>
          <cell r="DA142">
            <v>0.53</v>
          </cell>
          <cell r="DB142" t="e">
            <v>#DIV/0!</v>
          </cell>
          <cell r="DC142">
            <v>2</v>
          </cell>
          <cell r="DD142">
            <v>1.8</v>
          </cell>
          <cell r="DE142">
            <v>51.948611336983426</v>
          </cell>
          <cell r="DF142">
            <v>9.6766666666666659</v>
          </cell>
          <cell r="DG142">
            <v>6.913333333333334</v>
          </cell>
          <cell r="DH142">
            <v>3.47</v>
          </cell>
          <cell r="DI142">
            <v>13.13</v>
          </cell>
          <cell r="DJ142">
            <v>2.0099999999999998</v>
          </cell>
          <cell r="DK142">
            <v>6.433333333333334E-2</v>
          </cell>
          <cell r="DL142">
            <v>1.2666666666666668E-2</v>
          </cell>
          <cell r="DM142">
            <v>1.8999978006870351</v>
          </cell>
          <cell r="DN142">
            <v>59.87</v>
          </cell>
          <cell r="DO142">
            <v>1.6</v>
          </cell>
          <cell r="DP142">
            <v>13.327166666666665</v>
          </cell>
          <cell r="DQ142">
            <v>62.974358974358978</v>
          </cell>
          <cell r="DR142">
            <v>0.81666666666666676</v>
          </cell>
          <cell r="DS142">
            <v>4.1633333333333331</v>
          </cell>
          <cell r="DT142">
            <v>2.2400000000000002</v>
          </cell>
          <cell r="DU142">
            <v>5.4333333333333338E-2</v>
          </cell>
          <cell r="DV142">
            <v>3.9E-2</v>
          </cell>
          <cell r="DW142">
            <v>5.1666666666666666E-2</v>
          </cell>
          <cell r="DX142">
            <v>98.12</v>
          </cell>
          <cell r="DY142">
            <v>60.332867132867136</v>
          </cell>
          <cell r="DZ142" t="e">
            <v>#DIV/0!</v>
          </cell>
          <cell r="EA142">
            <v>6.873333333333334</v>
          </cell>
          <cell r="EB142">
            <v>3.62</v>
          </cell>
          <cell r="EC142">
            <v>1.92</v>
          </cell>
          <cell r="ED142">
            <v>0.34133333333333332</v>
          </cell>
          <cell r="EE142">
            <v>5.3666666666666668E-2</v>
          </cell>
          <cell r="EF142">
            <v>2.54</v>
          </cell>
          <cell r="EG142">
            <v>0.95255787036148831</v>
          </cell>
          <cell r="EH142">
            <v>10</v>
          </cell>
          <cell r="EI142">
            <v>33.33087245272965</v>
          </cell>
          <cell r="EJ142">
            <v>40</v>
          </cell>
          <cell r="EK142">
            <v>1.3041542561851751</v>
          </cell>
          <cell r="EL142">
            <v>1.5761548498930038</v>
          </cell>
          <cell r="EM142">
            <v>14.324861111111112</v>
          </cell>
          <cell r="EN142">
            <v>14.836354166666666</v>
          </cell>
          <cell r="EO142">
            <v>5.7204861111111107</v>
          </cell>
          <cell r="EP142">
            <v>4.2398611111111109</v>
          </cell>
          <cell r="EQ142">
            <v>14.532847222222221</v>
          </cell>
          <cell r="ER142">
            <v>19.279618055555556</v>
          </cell>
          <cell r="ES142">
            <v>16.360937499999999</v>
          </cell>
          <cell r="ET142">
            <v>0</v>
          </cell>
          <cell r="EU142">
            <v>2766478.4321104009</v>
          </cell>
          <cell r="EV142">
            <v>1921840.8734818576</v>
          </cell>
          <cell r="EW142">
            <v>598285.8526972871</v>
          </cell>
          <cell r="EX142">
            <v>590245.54652340489</v>
          </cell>
          <cell r="EY142">
            <v>0</v>
          </cell>
          <cell r="EZ142">
            <v>320427.75</v>
          </cell>
          <cell r="FA142">
            <v>961283.25</v>
          </cell>
          <cell r="FB142">
            <v>0</v>
          </cell>
          <cell r="FC142">
            <v>121544</v>
          </cell>
          <cell r="FD142">
            <v>1378264.4798560329</v>
          </cell>
          <cell r="FF142">
            <v>566316.33333333302</v>
          </cell>
          <cell r="FG142">
            <v>0</v>
          </cell>
          <cell r="FH142">
            <v>1.8</v>
          </cell>
          <cell r="FI142">
            <v>1.8</v>
          </cell>
          <cell r="FJ142">
            <v>1.75</v>
          </cell>
          <cell r="FK142">
            <v>1.75</v>
          </cell>
          <cell r="FL142">
            <v>1.75</v>
          </cell>
          <cell r="FM142">
            <v>1.4133333333333333</v>
          </cell>
          <cell r="FN142">
            <v>247383.17208333345</v>
          </cell>
          <cell r="FO142">
            <v>163324.5</v>
          </cell>
          <cell r="FP142">
            <v>96074.41</v>
          </cell>
          <cell r="FQ142">
            <v>2519.27</v>
          </cell>
          <cell r="FR142">
            <v>22.866937500000013</v>
          </cell>
          <cell r="FS142">
            <v>0.10000000000000085</v>
          </cell>
          <cell r="FT142">
            <v>1.370625</v>
          </cell>
          <cell r="FU142">
            <v>53.684645833333349</v>
          </cell>
          <cell r="FV142">
            <v>206086.95345833304</v>
          </cell>
          <cell r="FW142">
            <v>9790.9592916666661</v>
          </cell>
          <cell r="FX142">
            <v>25</v>
          </cell>
          <cell r="FY142">
            <v>50</v>
          </cell>
          <cell r="GA142">
            <v>0</v>
          </cell>
          <cell r="GB142">
            <v>78.022208333333282</v>
          </cell>
          <cell r="GC142">
            <v>10.2796875</v>
          </cell>
          <cell r="GD142">
            <v>4588.2794097222222</v>
          </cell>
          <cell r="GE142">
            <v>200.04468750000012</v>
          </cell>
          <cell r="GF142">
            <v>750440.55250000046</v>
          </cell>
          <cell r="GG142">
            <v>0.5079999999999999</v>
          </cell>
          <cell r="GH142" t="str">
            <v xml:space="preserve"> </v>
          </cell>
          <cell r="GI142">
            <v>58.394220798510013</v>
          </cell>
          <cell r="GJ142">
            <v>1371.6833333205432</v>
          </cell>
          <cell r="GK142">
            <v>99.999999894936565</v>
          </cell>
          <cell r="GL142">
            <v>2.4505977425444594</v>
          </cell>
          <cell r="GM142">
            <v>28.653964360392937</v>
          </cell>
          <cell r="GN142">
            <v>548.21468630274626</v>
          </cell>
          <cell r="GO142">
            <v>54.170140077857312</v>
          </cell>
          <cell r="GP142">
            <v>30.00286123049365</v>
          </cell>
          <cell r="GQ142">
            <v>15.826998691649049</v>
          </cell>
          <cell r="GR142">
            <v>74.580432059043233</v>
          </cell>
          <cell r="GS142">
            <v>24.157734243199634</v>
          </cell>
          <cell r="GT142">
            <v>1.2618336977571263</v>
          </cell>
          <cell r="GU142">
            <v>0.73078703703703696</v>
          </cell>
          <cell r="GV142">
            <v>8</v>
          </cell>
          <cell r="GW142">
            <v>1.4133333333333333</v>
          </cell>
          <cell r="GX142">
            <v>11.48</v>
          </cell>
          <cell r="GY142">
            <v>24.81</v>
          </cell>
          <cell r="GZ142">
            <v>64.86666666666666</v>
          </cell>
          <cell r="HA142">
            <v>65.670138888888872</v>
          </cell>
          <cell r="HB142">
            <v>139.17670138888892</v>
          </cell>
          <cell r="HC142">
            <v>101.1984375</v>
          </cell>
          <cell r="HD142">
            <v>17.156458333333333</v>
          </cell>
          <cell r="HE142">
            <v>53.229971822916625</v>
          </cell>
          <cell r="HF142">
            <v>5322.9971822916623</v>
          </cell>
          <cell r="HG142">
            <v>21.044925490219462</v>
          </cell>
          <cell r="HH142">
            <v>0.11349131146382008</v>
          </cell>
          <cell r="HI142">
            <v>263520.3660000001</v>
          </cell>
          <cell r="HJ142">
            <v>9.5049694604688179E-3</v>
          </cell>
          <cell r="HL142">
            <v>256.40822258455159</v>
          </cell>
          <cell r="HM142">
            <v>1.0580233808411268</v>
          </cell>
          <cell r="HN142">
            <v>122.67069405203347</v>
          </cell>
          <cell r="HO142">
            <v>1.8799999999999955</v>
          </cell>
          <cell r="HP142">
            <v>451.08390177619208</v>
          </cell>
          <cell r="HQ142">
            <v>11.161870659722222</v>
          </cell>
          <cell r="HR142">
            <v>193.45774952550875</v>
          </cell>
          <cell r="HS142">
            <v>6.9929245527473718</v>
          </cell>
          <cell r="HT142">
            <v>149.28224597350771</v>
          </cell>
          <cell r="HU142">
            <v>58.375933172644444</v>
          </cell>
          <cell r="HV142">
            <v>10980.015250000004</v>
          </cell>
          <cell r="HW142">
            <v>182.97197916666673</v>
          </cell>
          <cell r="HX142">
            <v>533.78539062499988</v>
          </cell>
          <cell r="HY142">
            <v>772.16104245727263</v>
          </cell>
          <cell r="HZ142">
            <v>1657.1506576022118</v>
          </cell>
          <cell r="IA142">
            <v>45.586047125842938</v>
          </cell>
          <cell r="IB142">
            <v>21.184363274705078</v>
          </cell>
          <cell r="IC142">
            <v>1002.9887224046603</v>
          </cell>
          <cell r="ID142">
            <v>827.53166912653683</v>
          </cell>
          <cell r="IE142">
            <v>1.0167064629313844</v>
          </cell>
          <cell r="IF142">
            <v>1572</v>
          </cell>
          <cell r="IG142">
            <v>150</v>
          </cell>
          <cell r="IH142">
            <v>840</v>
          </cell>
          <cell r="II142">
            <v>18.812658749831424</v>
          </cell>
          <cell r="IJ142">
            <v>86.42</v>
          </cell>
          <cell r="IK142">
            <v>63.709999999999994</v>
          </cell>
          <cell r="IL142">
            <v>0</v>
          </cell>
          <cell r="IM142">
            <v>52.564682049951841</v>
          </cell>
          <cell r="IN142">
            <v>1077.0650000000001</v>
          </cell>
          <cell r="IO142">
            <v>28.022709227162512</v>
          </cell>
          <cell r="IP142">
            <v>0.67322138309349877</v>
          </cell>
          <cell r="IQ142">
            <v>0</v>
          </cell>
          <cell r="IR142">
            <v>2766.4784321104007</v>
          </cell>
          <cell r="IS142">
            <v>0</v>
          </cell>
          <cell r="IU142">
            <v>121.544</v>
          </cell>
          <cell r="IV142">
            <v>237.25</v>
          </cell>
        </row>
        <row r="143">
          <cell r="A143">
            <v>45063</v>
          </cell>
          <cell r="B143">
            <v>2505.3215416666671</v>
          </cell>
          <cell r="C143">
            <v>3.0590208333333293</v>
          </cell>
          <cell r="D143">
            <v>1121.1979444444444</v>
          </cell>
          <cell r="E143">
            <v>1.3986249999999911</v>
          </cell>
          <cell r="F143">
            <v>185.96437499999999</v>
          </cell>
          <cell r="G143">
            <v>191.02854166666671</v>
          </cell>
          <cell r="H143">
            <v>189.315</v>
          </cell>
          <cell r="I143">
            <v>180.481875</v>
          </cell>
          <cell r="J143">
            <v>436.04124999999999</v>
          </cell>
          <cell r="K143">
            <v>569.22666666666703</v>
          </cell>
          <cell r="L143">
            <v>846.0443749999996</v>
          </cell>
          <cell r="M143">
            <v>531.9</v>
          </cell>
          <cell r="N143">
            <v>333.12625000000003</v>
          </cell>
          <cell r="O143">
            <v>435.60124999999999</v>
          </cell>
          <cell r="P143">
            <v>721.47479166666631</v>
          </cell>
          <cell r="Q143">
            <v>538.22625000000005</v>
          </cell>
          <cell r="R143">
            <v>864.75376250000033</v>
          </cell>
          <cell r="S143">
            <v>0.69725000000000015</v>
          </cell>
          <cell r="T143">
            <v>0.45637499999999953</v>
          </cell>
          <cell r="U143">
            <v>0.51202083333333281</v>
          </cell>
          <cell r="V143">
            <v>1.664166666666663</v>
          </cell>
          <cell r="W143">
            <v>4.3415972222222212</v>
          </cell>
          <cell r="X143">
            <v>5.0956486262734835</v>
          </cell>
          <cell r="Y143">
            <v>24.780312500000001</v>
          </cell>
          <cell r="Z143">
            <v>20.011583333333331</v>
          </cell>
          <cell r="AA143">
            <v>4.7032708333333337</v>
          </cell>
          <cell r="AB143">
            <v>28.609722884534939</v>
          </cell>
          <cell r="AC143">
            <v>11.588701222461898</v>
          </cell>
          <cell r="AD143">
            <v>49.741442680636347</v>
          </cell>
          <cell r="AE143">
            <v>10.06013321236682</v>
          </cell>
          <cell r="AF143">
            <v>99.969172537314194</v>
          </cell>
          <cell r="AG143">
            <v>2103.930416666667</v>
          </cell>
          <cell r="AH143">
            <v>3547.5336146013074</v>
          </cell>
          <cell r="AI143">
            <v>0</v>
          </cell>
          <cell r="AJ143">
            <v>259909</v>
          </cell>
          <cell r="AK143">
            <v>0</v>
          </cell>
          <cell r="AL143">
            <v>0</v>
          </cell>
          <cell r="AM143">
            <v>94735</v>
          </cell>
          <cell r="AN143">
            <v>0</v>
          </cell>
          <cell r="AO143">
            <v>394.27189821601473</v>
          </cell>
          <cell r="AP143">
            <v>0</v>
          </cell>
          <cell r="AQ143">
            <v>73.264703942547442</v>
          </cell>
          <cell r="AR143">
            <v>0</v>
          </cell>
          <cell r="AS143">
            <v>0</v>
          </cell>
          <cell r="AT143">
            <v>26.704468594766755</v>
          </cell>
          <cell r="AU143">
            <v>0</v>
          </cell>
          <cell r="AV143">
            <v>152</v>
          </cell>
          <cell r="AW143">
            <v>394.27189821601473</v>
          </cell>
          <cell r="AX143">
            <v>3.8296064909305021</v>
          </cell>
          <cell r="AZ143">
            <v>0</v>
          </cell>
          <cell r="BA143">
            <v>3.9903680260565788</v>
          </cell>
          <cell r="BB143">
            <v>-0.16076153512607672</v>
          </cell>
          <cell r="BC143">
            <v>1.0265473874048441</v>
          </cell>
          <cell r="BD143">
            <v>67.303191985315664</v>
          </cell>
          <cell r="BE143">
            <v>104.19786042004058</v>
          </cell>
          <cell r="BF143">
            <v>78.939688996899733</v>
          </cell>
          <cell r="BG143">
            <v>1478.6666666666667</v>
          </cell>
          <cell r="BH143">
            <v>4.8054715005377258</v>
          </cell>
          <cell r="BI143">
            <v>0.64772725986302138</v>
          </cell>
          <cell r="BJ143">
            <v>3.5246235920076981E-2</v>
          </cell>
          <cell r="BK143">
            <v>0.42831544687836082</v>
          </cell>
          <cell r="BL143">
            <v>0.12852864096903829</v>
          </cell>
          <cell r="BM143">
            <v>5.1793173713703511E-2</v>
          </cell>
          <cell r="BN143">
            <v>34.983698137770986</v>
          </cell>
          <cell r="BO143">
            <v>8.0136845531216405</v>
          </cell>
          <cell r="BP143">
            <v>34.084519443029379</v>
          </cell>
          <cell r="BQ143">
            <v>19.242459670572256</v>
          </cell>
          <cell r="BR143">
            <v>0.53091668081734322</v>
          </cell>
          <cell r="BS143">
            <v>0.41968443991622811</v>
          </cell>
          <cell r="BT143">
            <v>0.38274381615441216</v>
          </cell>
          <cell r="BU143">
            <v>0.53499037754004641</v>
          </cell>
          <cell r="BV143">
            <v>1.0265473874048441</v>
          </cell>
          <cell r="BW143">
            <v>1.2616401067441161</v>
          </cell>
          <cell r="BX143">
            <v>0.80634206357047178</v>
          </cell>
          <cell r="BY143">
            <v>0.77592403916907249</v>
          </cell>
          <cell r="BZ143">
            <v>3547.5336000000002</v>
          </cell>
          <cell r="CA143">
            <v>534.5510587115665</v>
          </cell>
          <cell r="CB143">
            <v>159.40042954703648</v>
          </cell>
          <cell r="CC143">
            <v>375.15062916453002</v>
          </cell>
          <cell r="CD143">
            <v>2.8095215751615066</v>
          </cell>
          <cell r="CE143">
            <v>2.7657176346047692</v>
          </cell>
          <cell r="CF143">
            <v>0</v>
          </cell>
          <cell r="CG143">
            <v>66.8</v>
          </cell>
          <cell r="CH143">
            <v>23.8</v>
          </cell>
          <cell r="CI143">
            <v>0</v>
          </cell>
          <cell r="CJ143">
            <v>0</v>
          </cell>
          <cell r="CK143">
            <v>13.06</v>
          </cell>
          <cell r="CL143">
            <v>44.676794676864446</v>
          </cell>
          <cell r="CM143">
            <v>1.2382984438179556</v>
          </cell>
          <cell r="CN143">
            <v>2.4264935704514365</v>
          </cell>
          <cell r="CO143">
            <v>100</v>
          </cell>
          <cell r="CP143">
            <v>2.0580492987865173</v>
          </cell>
          <cell r="CQ143">
            <v>1.1020369963679302</v>
          </cell>
          <cell r="CR143">
            <v>0.66952019577605415</v>
          </cell>
          <cell r="CS143">
            <v>59.229655089821648</v>
          </cell>
          <cell r="CT143">
            <v>18.328653470701099</v>
          </cell>
          <cell r="CU143">
            <v>1.3813804363769915</v>
          </cell>
          <cell r="CV143">
            <v>2103.930416666667</v>
          </cell>
          <cell r="CW143">
            <v>13.06</v>
          </cell>
          <cell r="CX143">
            <v>66.8</v>
          </cell>
          <cell r="CY143">
            <v>23.8</v>
          </cell>
          <cell r="CZ143">
            <v>40.648564999999998</v>
          </cell>
          <cell r="DA143">
            <v>0.54</v>
          </cell>
          <cell r="DB143" t="e">
            <v>#DIV/0!</v>
          </cell>
          <cell r="DC143">
            <v>1.83</v>
          </cell>
          <cell r="DD143">
            <v>1.1499999999999999</v>
          </cell>
          <cell r="DE143">
            <v>51.65600368623624</v>
          </cell>
          <cell r="DF143">
            <v>9.0399999999999991</v>
          </cell>
          <cell r="DG143">
            <v>6.9733333333333327</v>
          </cell>
          <cell r="DH143">
            <v>3.52</v>
          </cell>
          <cell r="DI143">
            <v>13.263333333333334</v>
          </cell>
          <cell r="DJ143">
            <v>2.0099999999999998</v>
          </cell>
          <cell r="DK143">
            <v>7.566666666666666E-2</v>
          </cell>
          <cell r="DL143">
            <v>1.4999999999999999E-2</v>
          </cell>
          <cell r="DM143">
            <v>1.9058510802087643</v>
          </cell>
          <cell r="DN143">
            <v>60.996666666666663</v>
          </cell>
          <cell r="DO143">
            <v>1.7866666666666668</v>
          </cell>
          <cell r="DP143">
            <v>14.172791000000002</v>
          </cell>
          <cell r="DQ143">
            <v>62.451981351981352</v>
          </cell>
          <cell r="DR143">
            <v>0.83333333333333337</v>
          </cell>
          <cell r="DS143">
            <v>3.5166666666666671</v>
          </cell>
          <cell r="DT143">
            <v>3.1733333333333338</v>
          </cell>
          <cell r="DU143">
            <v>0.10866666666666668</v>
          </cell>
          <cell r="DV143">
            <v>5.5666666666666663E-2</v>
          </cell>
          <cell r="DW143">
            <v>6.1666666666666668E-2</v>
          </cell>
          <cell r="DX143">
            <v>98.033333333333331</v>
          </cell>
          <cell r="DY143">
            <v>60.516550116550121</v>
          </cell>
          <cell r="DZ143">
            <v>0.53</v>
          </cell>
          <cell r="EA143">
            <v>6.5166666666666666</v>
          </cell>
          <cell r="EB143">
            <v>3.7733333333333334</v>
          </cell>
          <cell r="EC143">
            <v>1.9233333333333331</v>
          </cell>
          <cell r="ED143">
            <v>0.3706666666666667</v>
          </cell>
          <cell r="EE143">
            <v>6.0333333333333329E-2</v>
          </cell>
          <cell r="EF143">
            <v>2.57</v>
          </cell>
          <cell r="EG143">
            <v>0.74187500002153683</v>
          </cell>
          <cell r="EH143">
            <v>10</v>
          </cell>
          <cell r="EI143">
            <v>29.917314824916129</v>
          </cell>
          <cell r="EJ143">
            <v>40</v>
          </cell>
          <cell r="EK143">
            <v>1.1893558072339363</v>
          </cell>
          <cell r="EL143">
            <v>1.7094398479697992</v>
          </cell>
          <cell r="EM143">
            <v>12.033854166666666</v>
          </cell>
          <cell r="EN143">
            <v>17.194270833333334</v>
          </cell>
          <cell r="EO143">
            <v>2.3251041666666667</v>
          </cell>
          <cell r="EP143">
            <v>3.5505208333333331</v>
          </cell>
          <cell r="EQ143">
            <v>9.3163541666666667</v>
          </cell>
          <cell r="ER143">
            <v>13.414756944444445</v>
          </cell>
          <cell r="ES143">
            <v>16.136597222222221</v>
          </cell>
          <cell r="ET143">
            <v>9.9682986111111109</v>
          </cell>
          <cell r="EU143">
            <v>2881586.6285024313</v>
          </cell>
          <cell r="EV143">
            <v>1657398.5487021101</v>
          </cell>
          <cell r="EW143">
            <v>671348.57142685459</v>
          </cell>
          <cell r="EX143">
            <v>582796.63362065097</v>
          </cell>
          <cell r="EY143">
            <v>0</v>
          </cell>
          <cell r="EZ143">
            <v>309743.75</v>
          </cell>
          <cell r="FA143">
            <v>929231.25</v>
          </cell>
          <cell r="FB143">
            <v>0</v>
          </cell>
          <cell r="FC143">
            <v>109190</v>
          </cell>
          <cell r="FD143">
            <v>1398692.8064570925</v>
          </cell>
          <cell r="FF143">
            <v>572732.9999999993</v>
          </cell>
          <cell r="FG143">
            <v>0</v>
          </cell>
          <cell r="FH143">
            <v>1.1499999999999999</v>
          </cell>
          <cell r="FI143">
            <v>1.1499999999999999</v>
          </cell>
          <cell r="FJ143">
            <v>2.8</v>
          </cell>
          <cell r="FK143">
            <v>2.8</v>
          </cell>
          <cell r="FL143">
            <v>2.8</v>
          </cell>
          <cell r="FM143">
            <v>1.2666666666666666</v>
          </cell>
          <cell r="FN143">
            <v>246268.76374999981</v>
          </cell>
          <cell r="FO143">
            <v>165851</v>
          </cell>
          <cell r="FP143">
            <v>96074.41</v>
          </cell>
          <cell r="FQ143">
            <v>2412.46</v>
          </cell>
          <cell r="FR143">
            <v>22.94829166666667</v>
          </cell>
          <cell r="FS143">
            <v>0.10000000000000085</v>
          </cell>
          <cell r="FT143">
            <v>1.4156041666666679</v>
          </cell>
          <cell r="FU143">
            <v>54.022479166666663</v>
          </cell>
          <cell r="FV143">
            <v>205311.27066666674</v>
          </cell>
          <cell r="FW143">
            <v>8337.2787708333308</v>
          </cell>
          <cell r="FX143">
            <v>25</v>
          </cell>
          <cell r="FY143">
            <v>50</v>
          </cell>
          <cell r="GA143">
            <v>0</v>
          </cell>
          <cell r="GB143">
            <v>78.48637500000001</v>
          </cell>
          <cell r="GC143">
            <v>10.249062500000001</v>
          </cell>
          <cell r="GD143">
            <v>4568.5697222222198</v>
          </cell>
          <cell r="GE143">
            <v>200.87604166666662</v>
          </cell>
          <cell r="GF143">
            <v>745825.59145833412</v>
          </cell>
          <cell r="GG143">
            <v>2.3064000000000004</v>
          </cell>
          <cell r="GH143" t="str">
            <v xml:space="preserve"> </v>
          </cell>
          <cell r="GI143">
            <v>58.123522597315478</v>
          </cell>
          <cell r="GJ143">
            <v>1068.300000031013</v>
          </cell>
          <cell r="GK143">
            <v>99.999999588409622</v>
          </cell>
          <cell r="GL143">
            <v>2.4264935704514365</v>
          </cell>
          <cell r="GM143">
            <v>28.882501706972974</v>
          </cell>
          <cell r="GN143">
            <v>541.40890483953388</v>
          </cell>
          <cell r="GO143">
            <v>53.740490143321786</v>
          </cell>
          <cell r="GP143">
            <v>28.776768552535064</v>
          </cell>
          <cell r="GQ143">
            <v>17.482741304143158</v>
          </cell>
          <cell r="GR143">
            <v>75.031528300229084</v>
          </cell>
          <cell r="GS143">
            <v>23.218552927692603</v>
          </cell>
          <cell r="GT143">
            <v>1.7499187720783187</v>
          </cell>
          <cell r="GU143">
            <v>0.4993055555555555</v>
          </cell>
          <cell r="GV143">
            <v>7</v>
          </cell>
          <cell r="GW143">
            <v>1.2666666666666666</v>
          </cell>
          <cell r="GX143">
            <v>10.76</v>
          </cell>
          <cell r="GY143">
            <v>25.81</v>
          </cell>
          <cell r="GZ143">
            <v>68.533333333333331</v>
          </cell>
          <cell r="HA143">
            <v>66.862777777777765</v>
          </cell>
          <cell r="HB143">
            <v>128.41579861111106</v>
          </cell>
          <cell r="HC143">
            <v>110.1048263888889</v>
          </cell>
          <cell r="HD143">
            <v>18.851770833333312</v>
          </cell>
          <cell r="HE143">
            <v>53.704795767361105</v>
          </cell>
          <cell r="HF143">
            <v>5370.4795767361102</v>
          </cell>
          <cell r="HG143">
            <v>15.540270267920054</v>
          </cell>
          <cell r="HH143">
            <v>6.0781941762702477E-2</v>
          </cell>
          <cell r="HI143">
            <v>248745.6120000002</v>
          </cell>
          <cell r="HJ143">
            <v>4.8476798574163286E-3</v>
          </cell>
          <cell r="HL143">
            <v>288.17773361390948</v>
          </cell>
          <cell r="HM143">
            <v>0.53748699150025692</v>
          </cell>
          <cell r="HN143">
            <v>105.79139672566635</v>
          </cell>
          <cell r="HO143">
            <v>1.9666666666666686</v>
          </cell>
          <cell r="HP143">
            <v>444.34582592354991</v>
          </cell>
          <cell r="HQ143">
            <v>10.492469618055555</v>
          </cell>
          <cell r="HR143">
            <v>193.12422225062764</v>
          </cell>
          <cell r="HS143">
            <v>6.7020099392602628</v>
          </cell>
          <cell r="HT143">
            <v>147.8139006083878</v>
          </cell>
          <cell r="HU143">
            <v>57.639227500943512</v>
          </cell>
          <cell r="HV143">
            <v>10364.400500000005</v>
          </cell>
          <cell r="HW143">
            <v>186.69744791666665</v>
          </cell>
          <cell r="HX143">
            <v>551.45510416666662</v>
          </cell>
          <cell r="HY143">
            <v>812.27887923093886</v>
          </cell>
          <cell r="HZ143">
            <v>1666.0731009491074</v>
          </cell>
          <cell r="IA143">
            <v>46.751072158237832</v>
          </cell>
          <cell r="IB143">
            <v>21.394803304359939</v>
          </cell>
          <cell r="IC143">
            <v>1016.9496365450088</v>
          </cell>
          <cell r="ID143">
            <v>841.44744284584488</v>
          </cell>
          <cell r="IE143">
            <v>0.91773419369445852</v>
          </cell>
          <cell r="IF143">
            <v>1540</v>
          </cell>
          <cell r="IG143">
            <v>150</v>
          </cell>
          <cell r="IH143">
            <v>860</v>
          </cell>
          <cell r="II143">
            <v>17.01673065305101</v>
          </cell>
          <cell r="IJ143">
            <v>86.02</v>
          </cell>
          <cell r="IK143">
            <v>63.429999999999993</v>
          </cell>
          <cell r="IL143">
            <v>0</v>
          </cell>
          <cell r="IM143">
            <v>55.019392088346656</v>
          </cell>
          <cell r="IN143">
            <v>1120.5550000000001</v>
          </cell>
          <cell r="IO143">
            <v>27.998884197891382</v>
          </cell>
          <cell r="IP143">
            <v>0.67652636186447956</v>
          </cell>
          <cell r="IQ143">
            <v>0</v>
          </cell>
          <cell r="IR143">
            <v>2881.5866285024313</v>
          </cell>
          <cell r="IS143">
            <v>0</v>
          </cell>
          <cell r="IU143">
            <v>109.19</v>
          </cell>
          <cell r="IV143">
            <v>203.34</v>
          </cell>
        </row>
        <row r="144">
          <cell r="A144">
            <v>45064</v>
          </cell>
          <cell r="B144">
            <v>2488.69737152778</v>
          </cell>
          <cell r="C144">
            <v>2.939489583333339</v>
          </cell>
          <cell r="D144">
            <v>1118.3334027777776</v>
          </cell>
          <cell r="E144">
            <v>1.3991041666666599</v>
          </cell>
          <cell r="F144">
            <v>202.42770833333333</v>
          </cell>
          <cell r="G144">
            <v>201.09937500000001</v>
          </cell>
          <cell r="H144">
            <v>202.605625</v>
          </cell>
          <cell r="I144">
            <v>191.6875</v>
          </cell>
          <cell r="J144">
            <v>444.68708333333342</v>
          </cell>
          <cell r="K144">
            <v>548.26979166666683</v>
          </cell>
          <cell r="L144">
            <v>822.23520833333293</v>
          </cell>
          <cell r="M144">
            <v>533.88312499999972</v>
          </cell>
          <cell r="N144">
            <v>331.91791666666683</v>
          </cell>
          <cell r="O144">
            <v>453.12354166666688</v>
          </cell>
          <cell r="P144">
            <v>719.7941666666668</v>
          </cell>
          <cell r="Q144">
            <v>540.79124999999999</v>
          </cell>
          <cell r="R144">
            <v>829.74550000000022</v>
          </cell>
          <cell r="S144">
            <v>0.67552083333333357</v>
          </cell>
          <cell r="T144">
            <v>0.39452083333333404</v>
          </cell>
          <cell r="U144">
            <v>0.47562499999999919</v>
          </cell>
          <cell r="V144">
            <v>1.544333333333334</v>
          </cell>
          <cell r="W144">
            <v>3.1058680555555553</v>
          </cell>
          <cell r="X144">
            <v>3.125320530776353</v>
          </cell>
          <cell r="Y144">
            <v>24.002645833333343</v>
          </cell>
          <cell r="Z144">
            <v>19.111833333333323</v>
          </cell>
          <cell r="AA144">
            <v>4.2506250000000003</v>
          </cell>
          <cell r="AB144">
            <v>33.730296609871111</v>
          </cell>
          <cell r="AC144">
            <v>13.583048933074011</v>
          </cell>
          <cell r="AD144">
            <v>43.942591352287273</v>
          </cell>
          <cell r="AE144">
            <v>8.7440631047676014</v>
          </cell>
          <cell r="AF144">
            <v>152.27365064788782</v>
          </cell>
          <cell r="AG144">
            <v>2106.6541666666667</v>
          </cell>
          <cell r="AH144">
            <v>3181.8768246410377</v>
          </cell>
          <cell r="AI144">
            <v>0</v>
          </cell>
          <cell r="AJ144">
            <v>347146</v>
          </cell>
          <cell r="AK144">
            <v>0</v>
          </cell>
          <cell r="AL144">
            <v>0</v>
          </cell>
          <cell r="AM144">
            <v>137370</v>
          </cell>
          <cell r="AN144">
            <v>0</v>
          </cell>
          <cell r="AO144">
            <v>387.31981406417316</v>
          </cell>
          <cell r="AP144">
            <v>0</v>
          </cell>
          <cell r="AQ144">
            <v>109.10101777405012</v>
          </cell>
          <cell r="AR144">
            <v>0</v>
          </cell>
          <cell r="AS144">
            <v>0</v>
          </cell>
          <cell r="AT144">
            <v>43.172632873837706</v>
          </cell>
          <cell r="AU144">
            <v>0</v>
          </cell>
          <cell r="AV144">
            <v>138</v>
          </cell>
          <cell r="AW144">
            <v>387.31981406417316</v>
          </cell>
          <cell r="AX144">
            <v>3.7621105320902353</v>
          </cell>
          <cell r="AZ144">
            <v>0</v>
          </cell>
          <cell r="BA144">
            <v>4.1496245444677866</v>
          </cell>
          <cell r="BB144">
            <v>-0.38751401237755134</v>
          </cell>
          <cell r="BC144">
            <v>1.0311207919730332</v>
          </cell>
          <cell r="BD144">
            <v>87.390542906948767</v>
          </cell>
          <cell r="BE144">
            <v>110.30044197458089</v>
          </cell>
          <cell r="BF144">
            <v>75.878547782541034</v>
          </cell>
          <cell r="BG144">
            <v>1490.5555555555557</v>
          </cell>
          <cell r="BH144">
            <v>4.7973198283478471</v>
          </cell>
          <cell r="BI144">
            <v>0.71755048592704773</v>
          </cell>
          <cell r="BJ144">
            <v>3.069001640792629E-2</v>
          </cell>
          <cell r="BK144">
            <v>0.26527536917834155</v>
          </cell>
          <cell r="BL144">
            <v>0.12551981572636631</v>
          </cell>
          <cell r="BM144">
            <v>6.1265019563296746E-2</v>
          </cell>
          <cell r="BN144">
            <v>35.022267133661487</v>
          </cell>
          <cell r="BO144">
            <v>8.5990814716647712</v>
          </cell>
          <cell r="BP144">
            <v>33.970283983339641</v>
          </cell>
          <cell r="BQ144">
            <v>18.982274075476461</v>
          </cell>
          <cell r="BR144">
            <v>0.51809289410576798</v>
          </cell>
          <cell r="BS144">
            <v>0.46837845513063231</v>
          </cell>
          <cell r="BT144">
            <v>0.38571311371955069</v>
          </cell>
          <cell r="BU144">
            <v>0.58961125836173156</v>
          </cell>
          <cell r="BV144">
            <v>1.0311207919730332</v>
          </cell>
          <cell r="BW144">
            <v>1.2842743409473654</v>
          </cell>
          <cell r="BX144">
            <v>0.82384124287732308</v>
          </cell>
          <cell r="BY144">
            <v>0.75403666540451841</v>
          </cell>
          <cell r="BZ144">
            <v>3181.8768</v>
          </cell>
          <cell r="CA144">
            <v>536.5055896507198</v>
          </cell>
          <cell r="CB144">
            <v>145.95528365633464</v>
          </cell>
          <cell r="CC144">
            <v>390.55030599438516</v>
          </cell>
          <cell r="CD144">
            <v>2.967512618774133</v>
          </cell>
          <cell r="CE144">
            <v>2.6335765982094168</v>
          </cell>
          <cell r="CF144">
            <v>0</v>
          </cell>
          <cell r="CG144">
            <v>67.28</v>
          </cell>
          <cell r="CH144">
            <v>23.2</v>
          </cell>
          <cell r="CI144">
            <v>0</v>
          </cell>
          <cell r="CJ144">
            <v>0</v>
          </cell>
          <cell r="CK144">
            <v>12.305</v>
          </cell>
          <cell r="CL144">
            <v>44.328109031430344</v>
          </cell>
          <cell r="CM144">
            <v>1.2559049367320434</v>
          </cell>
          <cell r="CN144">
            <v>2.1763863201094393</v>
          </cell>
          <cell r="CO144">
            <v>100</v>
          </cell>
          <cell r="CP144">
            <v>1.8608001634734315</v>
          </cell>
          <cell r="CQ144">
            <v>1.0490760094109226</v>
          </cell>
          <cell r="CR144">
            <v>0.85223435920588153</v>
          </cell>
          <cell r="CS144">
            <v>56.703670559967804</v>
          </cell>
          <cell r="CT144">
            <v>17.2551985706016</v>
          </cell>
          <cell r="CU144">
            <v>1.9196786519716265</v>
          </cell>
          <cell r="CV144">
            <v>2106.6541666666667</v>
          </cell>
          <cell r="CW144">
            <v>12.305</v>
          </cell>
          <cell r="CX144">
            <v>67.28</v>
          </cell>
          <cell r="CY144">
            <v>23.2</v>
          </cell>
          <cell r="CZ144">
            <v>43.594557500000001</v>
          </cell>
          <cell r="DA144">
            <v>0.53</v>
          </cell>
          <cell r="DB144" t="e">
            <v>#DIV/0!</v>
          </cell>
          <cell r="DC144">
            <v>2.13</v>
          </cell>
          <cell r="DD144">
            <v>1.625</v>
          </cell>
          <cell r="DE144">
            <v>52.186590412171817</v>
          </cell>
          <cell r="DF144">
            <v>9.5566666666666666</v>
          </cell>
          <cell r="DG144">
            <v>6.54</v>
          </cell>
          <cell r="DH144">
            <v>3.5033333333333334</v>
          </cell>
          <cell r="DI144">
            <v>13.443333333333333</v>
          </cell>
          <cell r="DJ144">
            <v>1.87</v>
          </cell>
          <cell r="DK144">
            <v>6.9333333333333344E-2</v>
          </cell>
          <cell r="DL144">
            <v>1.5333333333333332E-2</v>
          </cell>
          <cell r="DM144">
            <v>2.0559870753982534</v>
          </cell>
          <cell r="DN144">
            <v>62.99</v>
          </cell>
          <cell r="DO144">
            <v>1.83</v>
          </cell>
          <cell r="DP144">
            <v>14.314125666666669</v>
          </cell>
          <cell r="DQ144">
            <v>64.204895104895101</v>
          </cell>
          <cell r="DR144">
            <v>1</v>
          </cell>
          <cell r="DS144">
            <v>2.85</v>
          </cell>
          <cell r="DT144">
            <v>2.44</v>
          </cell>
          <cell r="DU144">
            <v>8.1666666666666665E-2</v>
          </cell>
          <cell r="DV144">
            <v>5.1666666666666666E-2</v>
          </cell>
          <cell r="DW144">
            <v>5.4333333333333338E-2</v>
          </cell>
          <cell r="DX144">
            <v>98.11333333333333</v>
          </cell>
          <cell r="DY144">
            <v>60.30815850815852</v>
          </cell>
          <cell r="DZ144">
            <v>0.87</v>
          </cell>
          <cell r="EA144">
            <v>6.8966666666666674</v>
          </cell>
          <cell r="EB144">
            <v>3.8066666666666666</v>
          </cell>
          <cell r="EC144">
            <v>1.9366666666666668</v>
          </cell>
          <cell r="ED144">
            <v>0.36533333333333334</v>
          </cell>
          <cell r="EE144">
            <v>6.3333333333333339E-2</v>
          </cell>
          <cell r="EF144">
            <v>2.65</v>
          </cell>
          <cell r="EG144">
            <v>0.7930555555576575</v>
          </cell>
          <cell r="EH144">
            <v>10</v>
          </cell>
          <cell r="EI144">
            <v>28.327696189235283</v>
          </cell>
          <cell r="EJ144">
            <v>30</v>
          </cell>
          <cell r="EK144">
            <v>1.1331283580454565</v>
          </cell>
          <cell r="EL144">
            <v>1.5489595281686441</v>
          </cell>
          <cell r="EM144">
            <v>17.485034722222224</v>
          </cell>
          <cell r="EN144">
            <v>21.654583333333335</v>
          </cell>
          <cell r="EO144">
            <v>7.0156944444444447</v>
          </cell>
          <cell r="EP144">
            <v>6.6346180555555554</v>
          </cell>
          <cell r="EQ144">
            <v>14.108680555555555</v>
          </cell>
          <cell r="ER144">
            <v>17.78736111111111</v>
          </cell>
          <cell r="ES144">
            <v>16.1678125</v>
          </cell>
          <cell r="ET144">
            <v>12.185729166666667</v>
          </cell>
          <cell r="EU144">
            <v>2248571.5954056391</v>
          </cell>
          <cell r="EV144">
            <v>1726001.6882826705</v>
          </cell>
          <cell r="EW144">
            <v>695053.63862264156</v>
          </cell>
          <cell r="EX144">
            <v>447439.51871630934</v>
          </cell>
          <cell r="EY144">
            <v>0</v>
          </cell>
          <cell r="EZ144">
            <v>292896.5</v>
          </cell>
          <cell r="FA144">
            <v>878689.5</v>
          </cell>
          <cell r="FB144">
            <v>0</v>
          </cell>
          <cell r="FC144">
            <v>91230</v>
          </cell>
          <cell r="FD144">
            <v>1232403.9305511063</v>
          </cell>
          <cell r="FF144">
            <v>470171.33333333331</v>
          </cell>
          <cell r="FG144">
            <v>0</v>
          </cell>
          <cell r="FH144">
            <v>1.625</v>
          </cell>
          <cell r="FI144">
            <v>1.625</v>
          </cell>
          <cell r="FJ144">
            <v>1.2</v>
          </cell>
          <cell r="FK144">
            <v>1.2</v>
          </cell>
          <cell r="FL144">
            <v>1.2</v>
          </cell>
          <cell r="FM144">
            <v>1.2250000000000001</v>
          </cell>
          <cell r="FN144">
            <v>231161.5668749999</v>
          </cell>
          <cell r="FO144">
            <v>164714.79999999999</v>
          </cell>
          <cell r="FP144">
            <v>96074.41</v>
          </cell>
          <cell r="FQ144">
            <v>2489.64</v>
          </cell>
          <cell r="FR144">
            <v>21.729187500000005</v>
          </cell>
          <cell r="FS144">
            <v>0.10000000000000085</v>
          </cell>
          <cell r="FT144">
            <v>1.3630208333333327</v>
          </cell>
          <cell r="FU144">
            <v>51.003999999999955</v>
          </cell>
          <cell r="FV144">
            <v>181187.46383333302</v>
          </cell>
          <cell r="FW144">
            <v>6271.2869166666651</v>
          </cell>
          <cell r="FX144">
            <v>25</v>
          </cell>
          <cell r="FY144">
            <v>50</v>
          </cell>
          <cell r="GA144">
            <v>0</v>
          </cell>
          <cell r="GB144">
            <v>74.196208333333303</v>
          </cell>
          <cell r="GC144">
            <v>9.9576736111111117</v>
          </cell>
          <cell r="GD144">
            <v>4280.9429166666687</v>
          </cell>
          <cell r="GE144">
            <v>199.17531249999999</v>
          </cell>
          <cell r="GF144">
            <v>666241.51437500084</v>
          </cell>
          <cell r="GG144">
            <v>1.06</v>
          </cell>
          <cell r="GH144" t="str">
            <v xml:space="preserve"> </v>
          </cell>
          <cell r="GI144">
            <v>58.819984483063536</v>
          </cell>
          <cell r="GJ144">
            <v>1142.0000000030268</v>
          </cell>
          <cell r="GK144">
            <v>99.999999225581661</v>
          </cell>
          <cell r="GL144">
            <v>2.1763863201094393</v>
          </cell>
          <cell r="GM144">
            <v>20.799824110721438</v>
          </cell>
          <cell r="GN144">
            <v>543.15929096504158</v>
          </cell>
          <cell r="GO144">
            <v>49.461602672252361</v>
          </cell>
          <cell r="GP144">
            <v>27.885305348220431</v>
          </cell>
          <cell r="GQ144">
            <v>22.653091979527208</v>
          </cell>
          <cell r="GR144">
            <v>74.729514753595225</v>
          </cell>
          <cell r="GS144">
            <v>22.74054930525682</v>
          </cell>
          <cell r="GT144">
            <v>2.5299359411479498</v>
          </cell>
          <cell r="GU144">
            <v>0.69305555555555554</v>
          </cell>
          <cell r="GV144">
            <v>8</v>
          </cell>
          <cell r="GW144">
            <v>1.2250000000000001</v>
          </cell>
          <cell r="GX144">
            <v>9.61</v>
          </cell>
          <cell r="GY144">
            <v>24.12</v>
          </cell>
          <cell r="GZ144">
            <v>70.599999999999994</v>
          </cell>
          <cell r="HA144">
            <v>67.737916666666663</v>
          </cell>
          <cell r="HB144">
            <v>134.81260416666657</v>
          </cell>
          <cell r="HC144">
            <v>111.276875</v>
          </cell>
          <cell r="HD144">
            <v>17.850277777777777</v>
          </cell>
          <cell r="HE144">
            <v>51.011435562500012</v>
          </cell>
          <cell r="HF144">
            <v>5101.143556250001</v>
          </cell>
          <cell r="HG144">
            <v>22.091350745891134</v>
          </cell>
          <cell r="HH144">
            <v>0.21884101281270155</v>
          </cell>
          <cell r="HI144">
            <v>147615.60700000019</v>
          </cell>
          <cell r="HJ144">
            <v>8.0581221964756283E-3</v>
          </cell>
          <cell r="HL144">
            <v>297.92741565038318</v>
          </cell>
          <cell r="HM144">
            <v>0.89941320403479996</v>
          </cell>
          <cell r="HN144">
            <v>110.17032052868126</v>
          </cell>
          <cell r="HO144">
            <v>1.8866666666666703</v>
          </cell>
          <cell r="HP144">
            <v>452.88868089042893</v>
          </cell>
          <cell r="HQ144">
            <v>14.12993923611111</v>
          </cell>
          <cell r="HR144">
            <v>192.13505192216294</v>
          </cell>
          <cell r="HS144">
            <v>8.5447602520079897</v>
          </cell>
          <cell r="HT144">
            <v>132.57820102670991</v>
          </cell>
          <cell r="HU144">
            <v>44.2522600928218</v>
          </cell>
          <cell r="HV144">
            <v>6150.6502916666623</v>
          </cell>
          <cell r="HW144">
            <v>199.45505208333333</v>
          </cell>
          <cell r="HX144">
            <v>549.3377604166667</v>
          </cell>
          <cell r="HY144">
            <v>706.68090543049573</v>
          </cell>
          <cell r="HZ144">
            <v>1743.5865405084874</v>
          </cell>
          <cell r="IA144">
            <v>51.766554482693472</v>
          </cell>
          <cell r="IB144">
            <v>23.85346387774219</v>
          </cell>
          <cell r="IC144">
            <v>1126.2925664648569</v>
          </cell>
          <cell r="ID144">
            <v>917.73495936066263</v>
          </cell>
          <cell r="IE144">
            <v>0.97532437208128231</v>
          </cell>
          <cell r="IF144">
            <v>1444</v>
          </cell>
          <cell r="IG144">
            <v>150</v>
          </cell>
          <cell r="IH144">
            <v>906</v>
          </cell>
          <cell r="II144">
            <v>19.958301810232665</v>
          </cell>
          <cell r="IJ144">
            <v>86.784999999999997</v>
          </cell>
          <cell r="IK144">
            <v>66.27</v>
          </cell>
          <cell r="IL144">
            <v>0</v>
          </cell>
          <cell r="IM144">
            <v>56.387348069426707</v>
          </cell>
          <cell r="IN144">
            <v>874.56500000000005</v>
          </cell>
          <cell r="IO144">
            <v>28.002777761515418</v>
          </cell>
          <cell r="IP144">
            <v>0.73855782222617794</v>
          </cell>
          <cell r="IQ144">
            <v>0</v>
          </cell>
          <cell r="IR144">
            <v>2248.5715954056391</v>
          </cell>
          <cell r="IS144">
            <v>0</v>
          </cell>
          <cell r="IU144">
            <v>91.23</v>
          </cell>
          <cell r="IV144">
            <v>196.35</v>
          </cell>
        </row>
        <row r="145">
          <cell r="A145">
            <v>45065</v>
          </cell>
          <cell r="B145">
            <v>2409.0389184027781</v>
          </cell>
          <cell r="C145">
            <v>2.8192395833333244</v>
          </cell>
          <cell r="D145">
            <v>1110.236972222222</v>
          </cell>
          <cell r="E145">
            <v>1.3975729166666591</v>
          </cell>
          <cell r="F145">
            <v>201.62479166666665</v>
          </cell>
          <cell r="G145">
            <v>192.93520833333335</v>
          </cell>
          <cell r="H145">
            <v>192.59604166666676</v>
          </cell>
          <cell r="I145">
            <v>183.11541666666659</v>
          </cell>
          <cell r="J145">
            <v>459.56229166666708</v>
          </cell>
          <cell r="K145">
            <v>558.80479166666703</v>
          </cell>
          <cell r="L145">
            <v>766.72541666666734</v>
          </cell>
          <cell r="M145">
            <v>535.57166666666649</v>
          </cell>
          <cell r="N145">
            <v>344.92374999999998</v>
          </cell>
          <cell r="O145">
            <v>448.5143750000006</v>
          </cell>
          <cell r="P145">
            <v>670.62479166666719</v>
          </cell>
          <cell r="Q145">
            <v>536.39833333333331</v>
          </cell>
          <cell r="R145">
            <v>811.10197499999947</v>
          </cell>
          <cell r="S145">
            <v>0.65733333333333244</v>
          </cell>
          <cell r="T145">
            <v>0.44901041666666658</v>
          </cell>
          <cell r="U145">
            <v>0.32072916666666718</v>
          </cell>
          <cell r="V145">
            <v>1.4257500000000041</v>
          </cell>
          <cell r="W145">
            <v>3.1775347222222226</v>
          </cell>
          <cell r="X145">
            <v>2.2062612489488167</v>
          </cell>
          <cell r="Y145">
            <v>23.540187499999984</v>
          </cell>
          <cell r="Z145">
            <v>18.691312499999992</v>
          </cell>
          <cell r="AA145">
            <v>4.0657499999999995</v>
          </cell>
          <cell r="AB145">
            <v>38.261264623043978</v>
          </cell>
          <cell r="AC145">
            <v>13.275488851854606</v>
          </cell>
          <cell r="AD145">
            <v>40.503668670153772</v>
          </cell>
          <cell r="AE145">
            <v>7.9595778549476481</v>
          </cell>
          <cell r="AF145">
            <v>117.04861862152227</v>
          </cell>
          <cell r="AG145">
            <v>2118.5401041666669</v>
          </cell>
          <cell r="AH145">
            <v>3090.2116083024976</v>
          </cell>
          <cell r="AI145">
            <v>0</v>
          </cell>
          <cell r="AJ145">
            <v>335241</v>
          </cell>
          <cell r="AK145">
            <v>0</v>
          </cell>
          <cell r="AL145">
            <v>0</v>
          </cell>
          <cell r="AM145">
            <v>26464</v>
          </cell>
          <cell r="AN145">
            <v>0</v>
          </cell>
          <cell r="AO145">
            <v>372.3231130995635</v>
          </cell>
          <cell r="AP145">
            <v>0</v>
          </cell>
          <cell r="AQ145">
            <v>108.48480379120484</v>
          </cell>
          <cell r="AR145">
            <v>0</v>
          </cell>
          <cell r="AS145">
            <v>0</v>
          </cell>
          <cell r="AT145">
            <v>8.563814830317428</v>
          </cell>
          <cell r="AU145">
            <v>0</v>
          </cell>
          <cell r="AV145">
            <v>128</v>
          </cell>
          <cell r="AW145">
            <v>372.3231130995635</v>
          </cell>
          <cell r="AX145">
            <v>3.7282386455450647</v>
          </cell>
          <cell r="AZ145">
            <v>0</v>
          </cell>
          <cell r="BA145">
            <v>4.2157404820895783</v>
          </cell>
          <cell r="BB145">
            <v>-0.48750183654451362</v>
          </cell>
          <cell r="BC145">
            <v>0.99705729225606032</v>
          </cell>
          <cell r="BD145">
            <v>71.736997055183195</v>
          </cell>
          <cell r="BE145">
            <v>113.07592895446857</v>
          </cell>
          <cell r="BF145">
            <v>73.720276549341278</v>
          </cell>
          <cell r="BG145">
            <v>1460</v>
          </cell>
          <cell r="BH145">
            <v>4.6963756673922692</v>
          </cell>
          <cell r="BI145">
            <v>0.6241546725581294</v>
          </cell>
          <cell r="BJ145">
            <v>4.6233676640999824E-2</v>
          </cell>
          <cell r="BK145">
            <v>0.30655345094599123</v>
          </cell>
          <cell r="BL145">
            <v>0.12860335510142187</v>
          </cell>
          <cell r="BM145">
            <v>4.4567031634122817E-2</v>
          </cell>
          <cell r="BN145">
            <v>34.150542902628416</v>
          </cell>
          <cell r="BO145">
            <v>9.5029435654179792</v>
          </cell>
          <cell r="BP145">
            <v>34.253525780564665</v>
          </cell>
          <cell r="BQ145">
            <v>18.597483349036683</v>
          </cell>
          <cell r="BR145">
            <v>0.575226615549563</v>
          </cell>
          <cell r="BS145">
            <v>0.44489684525163264</v>
          </cell>
          <cell r="BT145">
            <v>0.38362422430878196</v>
          </cell>
          <cell r="BU145">
            <v>0.64874264920887625</v>
          </cell>
          <cell r="BV145">
            <v>0.99705729225606032</v>
          </cell>
          <cell r="BW145">
            <v>1.2744995642966366</v>
          </cell>
          <cell r="BX145">
            <v>0.82599065628601243</v>
          </cell>
          <cell r="BY145">
            <v>0.69676695149290102</v>
          </cell>
          <cell r="BZ145">
            <v>3090.2115999999996</v>
          </cell>
          <cell r="CA145">
            <v>532.69367701392696</v>
          </cell>
          <cell r="CB145">
            <v>112.46678203007943</v>
          </cell>
          <cell r="CC145">
            <v>420.2268949838475</v>
          </cell>
          <cell r="CD145">
            <v>2.95</v>
          </cell>
          <cell r="CE145">
            <v>2.9240384088013887</v>
          </cell>
          <cell r="CF145">
            <v>0</v>
          </cell>
          <cell r="CG145">
            <v>68.239999999999995</v>
          </cell>
          <cell r="CH145">
            <v>22.85</v>
          </cell>
          <cell r="CI145">
            <v>0</v>
          </cell>
          <cell r="CJ145">
            <v>0</v>
          </cell>
          <cell r="CK145">
            <v>12.72</v>
          </cell>
          <cell r="CL145">
            <v>44.259172655482288</v>
          </cell>
          <cell r="CM145">
            <v>1.2594186470318762</v>
          </cell>
          <cell r="CN145">
            <v>2.1136878248974007</v>
          </cell>
          <cell r="CO145">
            <v>100</v>
          </cell>
          <cell r="CP145">
            <v>1.7763996330451326</v>
          </cell>
          <cell r="CQ145">
            <v>1.1102763845837953</v>
          </cell>
          <cell r="CR145">
            <v>0.84156262791613645</v>
          </cell>
          <cell r="CS145">
            <v>54.556873677933822</v>
          </cell>
          <cell r="CT145">
            <v>17.897058685563948</v>
          </cell>
          <cell r="CU145">
            <v>1.2663441858435134</v>
          </cell>
          <cell r="CV145">
            <v>2118.5401041666669</v>
          </cell>
          <cell r="CW145">
            <v>12.72</v>
          </cell>
          <cell r="CX145">
            <v>68.239999999999995</v>
          </cell>
          <cell r="CY145">
            <v>22.85</v>
          </cell>
          <cell r="CZ145">
            <v>44.424657500000002</v>
          </cell>
          <cell r="DA145">
            <v>0.5</v>
          </cell>
          <cell r="DB145" t="e">
            <v>#DIV/0!</v>
          </cell>
          <cell r="DC145">
            <v>1.74</v>
          </cell>
          <cell r="DD145">
            <v>1.45</v>
          </cell>
          <cell r="DE145">
            <v>52.719050974864928</v>
          </cell>
          <cell r="DF145">
            <v>9.5666666666666647</v>
          </cell>
          <cell r="DG145">
            <v>6.2233333333333336</v>
          </cell>
          <cell r="DH145">
            <v>3.2933333333333334</v>
          </cell>
          <cell r="DI145">
            <v>13.12</v>
          </cell>
          <cell r="DJ145">
            <v>1.9</v>
          </cell>
          <cell r="DK145">
            <v>6.1666666666666668E-2</v>
          </cell>
          <cell r="DL145">
            <v>1.1666666666666667E-2</v>
          </cell>
          <cell r="DM145">
            <v>2.1089071273843096</v>
          </cell>
          <cell r="DN145">
            <v>61.353333333333332</v>
          </cell>
          <cell r="DO145">
            <v>2.0833333333333335</v>
          </cell>
          <cell r="DP145">
            <v>14.083553333333336</v>
          </cell>
          <cell r="DQ145">
            <v>63.886480186480185</v>
          </cell>
          <cell r="DR145">
            <v>0.84666666666666668</v>
          </cell>
          <cell r="DS145">
            <v>2.7666666666666662</v>
          </cell>
          <cell r="DT145">
            <v>2.37</v>
          </cell>
          <cell r="DU145">
            <v>0.10066666666666667</v>
          </cell>
          <cell r="DV145">
            <v>5.1999999999999998E-2</v>
          </cell>
          <cell r="DW145">
            <v>7.3999999999999996E-2</v>
          </cell>
          <cell r="DX145">
            <v>98.13333333333334</v>
          </cell>
          <cell r="DY145">
            <v>59.373426573426578</v>
          </cell>
          <cell r="DZ145">
            <v>0.45</v>
          </cell>
          <cell r="EA145">
            <v>8.25</v>
          </cell>
          <cell r="EB145">
            <v>3.5633333333333339</v>
          </cell>
          <cell r="EC145">
            <v>1.9466666666666665</v>
          </cell>
          <cell r="ED145">
            <v>0.39466666666666667</v>
          </cell>
          <cell r="EE145">
            <v>5.5E-2</v>
          </cell>
          <cell r="EF145">
            <v>2.6375000000000002</v>
          </cell>
          <cell r="EG145">
            <v>0.70763888889632653</v>
          </cell>
          <cell r="EH145">
            <v>8</v>
          </cell>
          <cell r="EI145">
            <v>27.244380376348207</v>
          </cell>
          <cell r="EJ145">
            <v>30</v>
          </cell>
          <cell r="EK145">
            <v>1.177245988670879</v>
          </cell>
          <cell r="EL145">
            <v>1.5079206458218553</v>
          </cell>
          <cell r="EM145">
            <v>12.657361111111111</v>
          </cell>
          <cell r="EN145">
            <v>19.165972222222223</v>
          </cell>
          <cell r="EO145">
            <v>6.7779513888888889</v>
          </cell>
          <cell r="EP145">
            <v>5.8806250000000002</v>
          </cell>
          <cell r="EQ145">
            <v>16.229861111111113</v>
          </cell>
          <cell r="ER145">
            <v>16.836354166666666</v>
          </cell>
          <cell r="ES145">
            <v>20.087048611111111</v>
          </cell>
          <cell r="ET145">
            <v>3.0781944444444442</v>
          </cell>
          <cell r="EU145">
            <v>2038155.0167218561</v>
          </cell>
          <cell r="EV145">
            <v>1925316.6687846973</v>
          </cell>
          <cell r="EW145">
            <v>668026.01075938076</v>
          </cell>
          <cell r="EX145">
            <v>400528.00323255634</v>
          </cell>
          <cell r="EY145">
            <v>0</v>
          </cell>
          <cell r="EZ145">
            <v>308066.75</v>
          </cell>
          <cell r="FA145">
            <v>924200.25</v>
          </cell>
          <cell r="FB145">
            <v>0</v>
          </cell>
          <cell r="FC145">
            <v>86217</v>
          </cell>
          <cell r="FD145">
            <v>1150557.2030483829</v>
          </cell>
          <cell r="FF145">
            <v>351862.33333333372</v>
          </cell>
          <cell r="FG145">
            <v>0</v>
          </cell>
          <cell r="FH145">
            <v>1.45</v>
          </cell>
          <cell r="FI145">
            <v>1.45</v>
          </cell>
          <cell r="FJ145">
            <v>2.35</v>
          </cell>
          <cell r="FK145">
            <v>2.35</v>
          </cell>
          <cell r="FL145">
            <v>2.35</v>
          </cell>
          <cell r="FM145">
            <v>1.2266666666666666</v>
          </cell>
          <cell r="FN145">
            <v>217888.07374999984</v>
          </cell>
          <cell r="FR145">
            <v>21.671916666666675</v>
          </cell>
          <cell r="FS145">
            <v>9.8479166666667825E-2</v>
          </cell>
          <cell r="FT145">
            <v>1.2701874999999994</v>
          </cell>
          <cell r="FU145">
            <v>65.041125000000022</v>
          </cell>
          <cell r="FV145">
            <v>163951.7445416665</v>
          </cell>
          <cell r="FW145">
            <v>5696.491166666663</v>
          </cell>
          <cell r="FX145">
            <v>25</v>
          </cell>
          <cell r="FY145">
            <v>50</v>
          </cell>
          <cell r="GA145">
            <v>0</v>
          </cell>
          <cell r="GB145">
            <v>88.081708333333353</v>
          </cell>
          <cell r="GC145">
            <v>9.8847222222222175</v>
          </cell>
          <cell r="GD145">
            <v>3942.869201388889</v>
          </cell>
          <cell r="GE145">
            <v>195.39253472222214</v>
          </cell>
          <cell r="GF145">
            <v>697181.36000000092</v>
          </cell>
          <cell r="GG145">
            <v>1.1564444444444444</v>
          </cell>
          <cell r="GH145" t="str">
            <v xml:space="preserve"> </v>
          </cell>
          <cell r="GI145">
            <v>58.840278608128841</v>
          </cell>
          <cell r="GJ145">
            <v>1019.0000000107102</v>
          </cell>
          <cell r="GK145">
            <v>99.999999731329154</v>
          </cell>
          <cell r="GL145">
            <v>2.1136878248974007</v>
          </cell>
          <cell r="GM145">
            <v>21.983419044201014</v>
          </cell>
          <cell r="GN145">
            <v>539.30920324034184</v>
          </cell>
          <cell r="GO145">
            <v>47.647154646813782</v>
          </cell>
          <cell r="GP145">
            <v>29.780185501549994</v>
          </cell>
          <cell r="GQ145">
            <v>22.57265985163621</v>
          </cell>
          <cell r="GR145">
            <v>74.005248259505223</v>
          </cell>
          <cell r="GS145">
            <v>24.276982566099541</v>
          </cell>
          <cell r="GT145">
            <v>1.7177691743952481</v>
          </cell>
          <cell r="GU145">
            <v>0.50763888888888886</v>
          </cell>
          <cell r="GV145">
            <v>6</v>
          </cell>
          <cell r="GW145">
            <v>1.2266666666666666</v>
          </cell>
          <cell r="GX145">
            <v>10.19</v>
          </cell>
          <cell r="GY145">
            <v>27.57</v>
          </cell>
          <cell r="GZ145">
            <v>66.733333333333334</v>
          </cell>
          <cell r="HA145">
            <v>67.301041666666677</v>
          </cell>
          <cell r="HB145">
            <v>140.56111111111102</v>
          </cell>
          <cell r="HC145">
            <v>92.231180555555511</v>
          </cell>
          <cell r="HD145">
            <v>20.740763888888871</v>
          </cell>
          <cell r="HE145">
            <v>64.281471743055548</v>
          </cell>
          <cell r="HF145">
            <v>6428.1471743055554</v>
          </cell>
          <cell r="HG145">
            <v>17.262676501632068</v>
          </cell>
          <cell r="HH145">
            <v>0.11780398031381475</v>
          </cell>
          <cell r="HI145">
            <v>99663.79800000001</v>
          </cell>
          <cell r="HJ145">
            <v>7.7613204571190886E-3</v>
          </cell>
          <cell r="HL145">
            <v>286.34230786443095</v>
          </cell>
          <cell r="HM145">
            <v>0.89493047734951059</v>
          </cell>
          <cell r="HN145">
            <v>122.8925533266829</v>
          </cell>
          <cell r="HO145">
            <v>1.86666666666666</v>
          </cell>
          <cell r="HP145">
            <v>448.3042327443568</v>
          </cell>
          <cell r="HQ145">
            <v>12.589171006944445</v>
          </cell>
          <cell r="HR145">
            <v>188.44204867834517</v>
          </cell>
          <cell r="HS145">
            <v>9.2457171869798742</v>
          </cell>
          <cell r="HT145">
            <v>128.75881701260406</v>
          </cell>
          <cell r="HU145">
            <v>39.612659660362716</v>
          </cell>
          <cell r="HV145">
            <v>4152.6582499999968</v>
          </cell>
          <cell r="HW145">
            <v>192.56786458333335</v>
          </cell>
          <cell r="HX145">
            <v>540.14067708333369</v>
          </cell>
          <cell r="HY145">
            <v>659.55192558526664</v>
          </cell>
          <cell r="HZ145">
            <v>1692.2186674693585</v>
          </cell>
          <cell r="IA145">
            <v>0</v>
          </cell>
          <cell r="IB145">
            <v>0</v>
          </cell>
          <cell r="IC145">
            <v>1122.5820371588036</v>
          </cell>
          <cell r="ID145">
            <v>908.7679604444013</v>
          </cell>
          <cell r="IE145">
            <v>1.0323668735176583</v>
          </cell>
          <cell r="IF145">
            <v>1729</v>
          </cell>
          <cell r="IG145">
            <v>150</v>
          </cell>
          <cell r="IH145">
            <v>1021</v>
          </cell>
          <cell r="II145">
            <v>18.137442287069216</v>
          </cell>
          <cell r="IJ145">
            <v>86.38</v>
          </cell>
          <cell r="IK145">
            <v>62.24</v>
          </cell>
          <cell r="IL145">
            <v>0</v>
          </cell>
          <cell r="IM145">
            <v>49.759951065645168</v>
          </cell>
          <cell r="IN145">
            <v>792.53099999999995</v>
          </cell>
          <cell r="IO145">
            <v>27.997842053772164</v>
          </cell>
          <cell r="IP145">
            <v>0.88990669765138419</v>
          </cell>
          <cell r="IQ145">
            <v>0</v>
          </cell>
          <cell r="IR145">
            <v>2038.1550167218561</v>
          </cell>
          <cell r="IS145">
            <v>0</v>
          </cell>
          <cell r="IU145">
            <v>86.216999999999999</v>
          </cell>
          <cell r="IV145">
            <v>209.73</v>
          </cell>
        </row>
        <row r="146">
          <cell r="A146">
            <v>45066</v>
          </cell>
          <cell r="B146">
            <v>2433.0535295138898</v>
          </cell>
          <cell r="C146">
            <v>2.8904270833333365</v>
          </cell>
          <cell r="D146">
            <v>1114.0042847222223</v>
          </cell>
          <cell r="E146">
            <v>1.3939583333333245</v>
          </cell>
          <cell r="F146">
            <v>195.28375</v>
          </cell>
          <cell r="G146">
            <v>185.22749999999999</v>
          </cell>
          <cell r="H146">
            <v>193.10979166666664</v>
          </cell>
          <cell r="I146">
            <v>186.03229166666648</v>
          </cell>
          <cell r="J146">
            <v>448.65083333333376</v>
          </cell>
          <cell r="K146">
            <v>498.56979166666662</v>
          </cell>
          <cell r="L146">
            <v>660.08520833333284</v>
          </cell>
          <cell r="M146">
            <v>516.82833333333383</v>
          </cell>
          <cell r="N146">
            <v>340.85270833333351</v>
          </cell>
          <cell r="O146">
            <v>419.67020833333356</v>
          </cell>
          <cell r="P146">
            <v>644.26833333333286</v>
          </cell>
          <cell r="Q146">
            <v>531.17604166666615</v>
          </cell>
          <cell r="R146">
            <v>845.1140249999994</v>
          </cell>
          <cell r="S146">
            <v>0.67002083333333207</v>
          </cell>
          <cell r="T146">
            <v>0.40445833333333331</v>
          </cell>
          <cell r="U146">
            <v>0.42720833333333275</v>
          </cell>
          <cell r="V146">
            <v>1.5003541666666649</v>
          </cell>
          <cell r="W146">
            <v>4.0536805555555544</v>
          </cell>
          <cell r="X146">
            <v>2.928716175658689</v>
          </cell>
          <cell r="Y146">
            <v>24.117645833333313</v>
          </cell>
          <cell r="Z146">
            <v>18.766291666666664</v>
          </cell>
          <cell r="AA146">
            <v>4.7125833333333338</v>
          </cell>
          <cell r="AB146">
            <v>37.363424961465284</v>
          </cell>
          <cell r="AC146">
            <v>12.181588307612735</v>
          </cell>
          <cell r="AD146">
            <v>41.13841095350589</v>
          </cell>
          <cell r="AE146">
            <v>9.3165757774160909</v>
          </cell>
          <cell r="AF146">
            <v>114.41996972516988</v>
          </cell>
          <cell r="AG146">
            <v>2116.3018402777775</v>
          </cell>
          <cell r="AH146">
            <v>3064.9107917291867</v>
          </cell>
          <cell r="AI146">
            <v>0</v>
          </cell>
          <cell r="AJ146">
            <v>350687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379.74148404499766</v>
          </cell>
          <cell r="AP146">
            <v>0</v>
          </cell>
          <cell r="AQ146">
            <v>114.41996972516988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137</v>
          </cell>
          <cell r="AW146">
            <v>379.74148404499766</v>
          </cell>
          <cell r="AX146">
            <v>3.8012651187208886</v>
          </cell>
          <cell r="AZ146">
            <v>0</v>
          </cell>
          <cell r="BA146">
            <v>4.25458580362878</v>
          </cell>
          <cell r="BB146">
            <v>-0.45332068490789146</v>
          </cell>
          <cell r="BC146">
            <v>1.0063339207746558</v>
          </cell>
          <cell r="BD146">
            <v>54.661077598433359</v>
          </cell>
          <cell r="BE146">
            <v>111.92552139221566</v>
          </cell>
          <cell r="BF146">
            <v>75.501560699396663</v>
          </cell>
          <cell r="BG146">
            <v>1475.1111111111111</v>
          </cell>
          <cell r="BH146">
            <v>4.6827354473089393</v>
          </cell>
          <cell r="BI146">
            <v>0.59564549415271717</v>
          </cell>
          <cell r="BJ146">
            <v>4.3273413699348118E-2</v>
          </cell>
          <cell r="BK146">
            <v>0.34726586300651879</v>
          </cell>
          <cell r="BL146">
            <v>0.1217615225865627</v>
          </cell>
          <cell r="BM146">
            <v>4.8319012677302049E-2</v>
          </cell>
          <cell r="BN146">
            <v>34.179272119762842</v>
          </cell>
          <cell r="BO146">
            <v>9.6413142464048232</v>
          </cell>
          <cell r="BP146">
            <v>33.970991581223181</v>
          </cell>
          <cell r="BQ146">
            <v>18.530264356143743</v>
          </cell>
          <cell r="BR146">
            <v>0.52286107380351821</v>
          </cell>
          <cell r="BS146">
            <v>0.46203033380286312</v>
          </cell>
          <cell r="BT146">
            <v>0.39900678088249752</v>
          </cell>
          <cell r="BU146">
            <v>0.62342188881973348</v>
          </cell>
          <cell r="BV146">
            <v>1.0063339207746558</v>
          </cell>
          <cell r="BW146">
            <v>1.2902148174145798</v>
          </cell>
          <cell r="BX146">
            <v>0.83477305386292966</v>
          </cell>
          <cell r="BY146">
            <v>0.75792544305041443</v>
          </cell>
          <cell r="BZ146">
            <v>3064.9108000000001</v>
          </cell>
          <cell r="CA146">
            <v>537.06735704738401</v>
          </cell>
          <cell r="CB146">
            <v>118.78123320339922</v>
          </cell>
          <cell r="CC146">
            <v>418.28612384398474</v>
          </cell>
          <cell r="CD146">
            <v>2.8877583520555752</v>
          </cell>
          <cell r="CE146">
            <v>2.7382545381485714</v>
          </cell>
          <cell r="CF146">
            <v>0</v>
          </cell>
          <cell r="CG146">
            <v>67.849999999999994</v>
          </cell>
          <cell r="CH146">
            <v>23.8</v>
          </cell>
          <cell r="CI146">
            <v>0</v>
          </cell>
          <cell r="CJ146">
            <v>0</v>
          </cell>
          <cell r="CK146">
            <v>12.58</v>
          </cell>
          <cell r="CL146">
            <v>43.760654363108976</v>
          </cell>
          <cell r="CM146">
            <v>1.2851577851244798</v>
          </cell>
          <cell r="CN146">
            <v>2.0963822161422709</v>
          </cell>
          <cell r="CO146">
            <v>100</v>
          </cell>
          <cell r="CP146">
            <v>1.7871153173057439</v>
          </cell>
          <cell r="CQ146">
            <v>1.1062525140392612</v>
          </cell>
          <cell r="CR146">
            <v>0.90789728737588338</v>
          </cell>
          <cell r="CS146">
            <v>56.29920151990369</v>
          </cell>
          <cell r="CT146">
            <v>17.928117372649631</v>
          </cell>
          <cell r="CU146">
            <v>1.2742418068433452</v>
          </cell>
          <cell r="CV146">
            <v>2116.3018402777775</v>
          </cell>
          <cell r="CW146">
            <v>12.58</v>
          </cell>
          <cell r="CX146">
            <v>67.849999999999994</v>
          </cell>
          <cell r="CY146">
            <v>23.8</v>
          </cell>
          <cell r="CZ146">
            <v>41.811534999999999</v>
          </cell>
          <cell r="DA146">
            <v>0.52</v>
          </cell>
          <cell r="DB146" t="e">
            <v>#DIV/0!</v>
          </cell>
          <cell r="DC146">
            <v>1.9950000000000001</v>
          </cell>
          <cell r="DD146">
            <v>1.5</v>
          </cell>
          <cell r="DE146">
            <v>52.45333839287327</v>
          </cell>
          <cell r="DF146">
            <v>10.156666666666668</v>
          </cell>
          <cell r="DG146">
            <v>6.7233333333333336</v>
          </cell>
          <cell r="DH146">
            <v>3.3666666666666667</v>
          </cell>
          <cell r="DI146">
            <v>13.123333333333333</v>
          </cell>
          <cell r="DJ146">
            <v>1.8866666666666667</v>
          </cell>
          <cell r="DK146">
            <v>6.4000000000000001E-2</v>
          </cell>
          <cell r="DL146">
            <v>1.2999999999999999E-2</v>
          </cell>
          <cell r="DM146">
            <v>1.954082191295905</v>
          </cell>
          <cell r="DN146">
            <v>59.303333333333335</v>
          </cell>
          <cell r="DO146">
            <v>1.7266666666666666</v>
          </cell>
          <cell r="DP146">
            <v>13.610181333333331</v>
          </cell>
          <cell r="DQ146">
            <v>61.748951048951049</v>
          </cell>
          <cell r="DR146">
            <v>0.72666666666666668</v>
          </cell>
          <cell r="DS146">
            <v>4.5366666666666662</v>
          </cell>
          <cell r="DT146">
            <v>3.1266666666666665</v>
          </cell>
          <cell r="DU146">
            <v>6.933333333333333E-2</v>
          </cell>
          <cell r="DV146">
            <v>5.3999999999999999E-2</v>
          </cell>
          <cell r="DW146">
            <v>6.0333333333333329E-2</v>
          </cell>
          <cell r="DX146">
            <v>98.146666666666661</v>
          </cell>
          <cell r="DY146">
            <v>59.901864801864804</v>
          </cell>
          <cell r="DZ146">
            <v>0.73</v>
          </cell>
          <cell r="EA146">
            <v>7.66</v>
          </cell>
          <cell r="EB146">
            <v>3.44</v>
          </cell>
          <cell r="EC146">
            <v>1.906666666666667</v>
          </cell>
          <cell r="ED146">
            <v>0.34299999999999997</v>
          </cell>
          <cell r="EE146">
            <v>5.7999999999999996E-2</v>
          </cell>
          <cell r="EF146">
            <v>2.6333333333333337</v>
          </cell>
          <cell r="EG146">
            <v>0.56603009260288673</v>
          </cell>
          <cell r="EH146">
            <v>9</v>
          </cell>
          <cell r="EI146">
            <v>56.020860529884942</v>
          </cell>
          <cell r="EJ146">
            <v>40</v>
          </cell>
          <cell r="EK146">
            <v>1.2468332614796851</v>
          </cell>
          <cell r="EL146">
            <v>1.5910535367395964</v>
          </cell>
          <cell r="EM146">
            <v>14.30875</v>
          </cell>
          <cell r="EN146">
            <v>13.206354166666667</v>
          </cell>
          <cell r="EO146">
            <v>9.4425000000000008</v>
          </cell>
          <cell r="EP146">
            <v>9.9231597222222216</v>
          </cell>
          <cell r="EQ146">
            <v>16.5278125</v>
          </cell>
          <cell r="ER146">
            <v>19.499791666666667</v>
          </cell>
          <cell r="ES146">
            <v>16.983680555555555</v>
          </cell>
          <cell r="ET146">
            <v>7.1996527777777777</v>
          </cell>
          <cell r="EU146">
            <v>2060568.1737931231</v>
          </cell>
          <cell r="EV146">
            <v>1871484.1568993975</v>
          </cell>
          <cell r="EW146">
            <v>610159.52223546163</v>
          </cell>
          <cell r="EX146">
            <v>466654.86319761409</v>
          </cell>
          <cell r="EY146">
            <v>0</v>
          </cell>
          <cell r="EZ146">
            <v>281804.75</v>
          </cell>
          <cell r="FA146">
            <v>845414.25</v>
          </cell>
          <cell r="FB146">
            <v>0</v>
          </cell>
          <cell r="FC146">
            <v>175203</v>
          </cell>
          <cell r="FD146">
            <v>1163873.7756575411</v>
          </cell>
          <cell r="FF146">
            <v>369410.33333333285</v>
          </cell>
          <cell r="FG146">
            <v>0</v>
          </cell>
          <cell r="FH146">
            <v>1.5</v>
          </cell>
          <cell r="FI146">
            <v>1.5</v>
          </cell>
          <cell r="FJ146">
            <v>2</v>
          </cell>
          <cell r="FK146">
            <v>2</v>
          </cell>
          <cell r="FL146">
            <v>2</v>
          </cell>
          <cell r="FM146">
            <v>1.45</v>
          </cell>
          <cell r="FN146">
            <v>225166.08624999999</v>
          </cell>
          <cell r="FO146">
            <v>153151.1</v>
          </cell>
          <cell r="FP146">
            <v>96074.41</v>
          </cell>
          <cell r="FQ146">
            <v>2040.95</v>
          </cell>
          <cell r="FR146">
            <v>21.675979166666682</v>
          </cell>
          <cell r="FS146">
            <v>9.6395833333334277E-2</v>
          </cell>
          <cell r="FT146">
            <v>1.2946875</v>
          </cell>
          <cell r="FU146">
            <v>62.100666666666633</v>
          </cell>
          <cell r="FV146">
            <v>174598.2933749998</v>
          </cell>
          <cell r="FW146">
            <v>5975.800854166665</v>
          </cell>
          <cell r="FX146">
            <v>25</v>
          </cell>
          <cell r="FY146">
            <v>50</v>
          </cell>
          <cell r="GA146">
            <v>0</v>
          </cell>
          <cell r="GB146">
            <v>85.16772916666666</v>
          </cell>
          <cell r="GC146">
            <v>10.091354166666667</v>
          </cell>
          <cell r="GD146">
            <v>4125.8802083333339</v>
          </cell>
          <cell r="GE146">
            <v>197.46725694444456</v>
          </cell>
          <cell r="GF146">
            <v>800477.46666666761</v>
          </cell>
          <cell r="GG146">
            <v>1.5205000000000004</v>
          </cell>
          <cell r="GH146" t="str">
            <v xml:space="preserve"> </v>
          </cell>
          <cell r="GI146">
            <v>58.823322926312848</v>
          </cell>
          <cell r="GJ146">
            <v>815.08333334815688</v>
          </cell>
          <cell r="GK146">
            <v>100.00000026985494</v>
          </cell>
          <cell r="GL146">
            <v>2.0963822161422709</v>
          </cell>
          <cell r="GM146">
            <v>27.768128309980483</v>
          </cell>
          <cell r="GN146">
            <v>544.96941354376872</v>
          </cell>
          <cell r="GO146">
            <v>47.013698373848278</v>
          </cell>
          <cell r="GP146">
            <v>29.102219379307886</v>
          </cell>
          <cell r="GQ146">
            <v>23.88408224684385</v>
          </cell>
          <cell r="GR146">
            <v>74.566937422730092</v>
          </cell>
          <cell r="GS146">
            <v>23.745359972132199</v>
          </cell>
          <cell r="GT146">
            <v>1.6877026051377075</v>
          </cell>
          <cell r="GU146">
            <v>0.30939814814814814</v>
          </cell>
          <cell r="GV146">
            <v>10</v>
          </cell>
          <cell r="GW146">
            <v>1.45</v>
          </cell>
          <cell r="GX146">
            <v>10.83</v>
          </cell>
          <cell r="GY146">
            <v>25.87</v>
          </cell>
          <cell r="GZ146">
            <v>68.266666666666666</v>
          </cell>
          <cell r="HA146">
            <v>66.52913194444443</v>
          </cell>
          <cell r="HB146">
            <v>135.97864583333322</v>
          </cell>
          <cell r="HC146">
            <v>101.92881944444441</v>
          </cell>
          <cell r="HD146">
            <v>18.454236111111115</v>
          </cell>
          <cell r="HE146">
            <v>60.974648309027749</v>
          </cell>
          <cell r="HF146">
            <v>6097.4648309027752</v>
          </cell>
          <cell r="HG146">
            <v>26.694776850743811</v>
          </cell>
          <cell r="HH146">
            <v>0.16928977458127156</v>
          </cell>
          <cell r="HI146">
            <v>134887.18650000001</v>
          </cell>
          <cell r="HJ146">
            <v>1.8129357713694991E-2</v>
          </cell>
          <cell r="HL146">
            <v>261.57996090883063</v>
          </cell>
          <cell r="HM146">
            <v>2.0697993846665423</v>
          </cell>
          <cell r="HN146">
            <v>119.45643554677008</v>
          </cell>
          <cell r="HO146">
            <v>1.8533333333333388</v>
          </cell>
          <cell r="HP146">
            <v>452.87520927884623</v>
          </cell>
          <cell r="HQ146">
            <v>13.38646267361111</v>
          </cell>
          <cell r="HR146">
            <v>189.12614404541594</v>
          </cell>
          <cell r="HS146">
            <v>9.1783492752520708</v>
          </cell>
          <cell r="HT146">
            <v>127.70461632204945</v>
          </cell>
          <cell r="HU146">
            <v>46.152678777786015</v>
          </cell>
          <cell r="HV146">
            <v>5620.2994374999917</v>
          </cell>
          <cell r="HW146">
            <v>189.9133333333333</v>
          </cell>
          <cell r="HX146">
            <v>507.51268229166664</v>
          </cell>
          <cell r="HY146">
            <v>672.30934725854604</v>
          </cell>
          <cell r="HZ146">
            <v>1763.1789103235644</v>
          </cell>
          <cell r="IA146">
            <v>49.969186840049574</v>
          </cell>
          <cell r="IB146">
            <v>24.763782392889421</v>
          </cell>
          <cell r="IC146">
            <v>1143.1318301187205</v>
          </cell>
          <cell r="ID146">
            <v>923.96709294246989</v>
          </cell>
          <cell r="IE146">
            <v>1.0224286697022311</v>
          </cell>
          <cell r="IF146">
            <v>1010</v>
          </cell>
          <cell r="IG146">
            <v>150</v>
          </cell>
          <cell r="IH146">
            <v>1050</v>
          </cell>
          <cell r="II146">
            <v>19.401463060439614</v>
          </cell>
          <cell r="IJ146">
            <v>86.46</v>
          </cell>
          <cell r="IK146">
            <v>63.3</v>
          </cell>
          <cell r="IL146">
            <v>0</v>
          </cell>
          <cell r="IM146">
            <v>55.244181048446542</v>
          </cell>
          <cell r="IN146">
            <v>779.41200000000003</v>
          </cell>
          <cell r="IO146">
            <v>27.444276097146304</v>
          </cell>
          <cell r="IP146">
            <v>0.6721239652390536</v>
          </cell>
          <cell r="IQ146">
            <v>0</v>
          </cell>
          <cell r="IR146">
            <v>2060.5681737931232</v>
          </cell>
          <cell r="IS146">
            <v>0</v>
          </cell>
          <cell r="IU146">
            <v>175.203</v>
          </cell>
          <cell r="IV146">
            <v>213.69</v>
          </cell>
        </row>
        <row r="147">
          <cell r="A147">
            <v>45067</v>
          </cell>
          <cell r="B147">
            <v>2466.9856059027775</v>
          </cell>
          <cell r="C147">
            <v>3.0583437499999802</v>
          </cell>
          <cell r="D147">
            <v>1123.2782152777779</v>
          </cell>
          <cell r="E147">
            <v>1.3992083333333252</v>
          </cell>
          <cell r="F147">
            <v>179.94270833333314</v>
          </cell>
          <cell r="G147">
            <v>185.035</v>
          </cell>
          <cell r="H147">
            <v>179.88749999999999</v>
          </cell>
          <cell r="I147">
            <v>173.49041666666648</v>
          </cell>
          <cell r="J147">
            <v>424.10354166666679</v>
          </cell>
          <cell r="K147">
            <v>482.44875000000002</v>
          </cell>
          <cell r="L147">
            <v>718.37062500000059</v>
          </cell>
          <cell r="M147">
            <v>494.86395833333336</v>
          </cell>
          <cell r="N147">
            <v>326.54916666666668</v>
          </cell>
          <cell r="O147">
            <v>407.20687500000008</v>
          </cell>
          <cell r="P147">
            <v>668.080416666666</v>
          </cell>
          <cell r="Q147">
            <v>525.87083333333328</v>
          </cell>
          <cell r="R147">
            <v>889.08748749999904</v>
          </cell>
          <cell r="S147">
            <v>0.6991874999999993</v>
          </cell>
          <cell r="T147">
            <v>0.47718749999999999</v>
          </cell>
          <cell r="U147">
            <v>0.48781249999999998</v>
          </cell>
          <cell r="V147">
            <v>1.6626666666666678</v>
          </cell>
          <cell r="W147">
            <v>5.0856250000000003</v>
          </cell>
          <cell r="X147">
            <v>5.4846850851922113</v>
          </cell>
          <cell r="Y147">
            <v>25.216333333333296</v>
          </cell>
          <cell r="Z147">
            <v>19.892437499999993</v>
          </cell>
          <cell r="AA147">
            <v>5.139437500000005</v>
          </cell>
          <cell r="AB147">
            <v>29.250208284933464</v>
          </cell>
          <cell r="AC147">
            <v>7.2104928591381023</v>
          </cell>
          <cell r="AD147">
            <v>53.548074464761619</v>
          </cell>
          <cell r="AE147">
            <v>9.9912243911668064</v>
          </cell>
          <cell r="AF147">
            <v>41.823745859015659</v>
          </cell>
          <cell r="AG147">
            <v>2116.4691319444441</v>
          </cell>
          <cell r="AH147">
            <v>3608.4764025857144</v>
          </cell>
          <cell r="AI147">
            <v>0</v>
          </cell>
          <cell r="AJ147">
            <v>146301</v>
          </cell>
          <cell r="AK147">
            <v>0</v>
          </cell>
          <cell r="AL147">
            <v>0</v>
          </cell>
          <cell r="AM147">
            <v>4619</v>
          </cell>
          <cell r="AN147">
            <v>0</v>
          </cell>
          <cell r="AO147">
            <v>395.8601484637702</v>
          </cell>
          <cell r="AP147">
            <v>0</v>
          </cell>
          <cell r="AQ147">
            <v>40.5437042335002</v>
          </cell>
          <cell r="AR147">
            <v>0</v>
          </cell>
          <cell r="AS147">
            <v>0</v>
          </cell>
          <cell r="AT147">
            <v>1.2800416255154607</v>
          </cell>
          <cell r="AU147">
            <v>0</v>
          </cell>
          <cell r="AV147">
            <v>156</v>
          </cell>
          <cell r="AW147">
            <v>395.8601484637702</v>
          </cell>
          <cell r="AX147">
            <v>3.369868135334718</v>
          </cell>
          <cell r="AZ147">
            <v>0</v>
          </cell>
          <cell r="BA147">
            <v>4.6805633995888192</v>
          </cell>
          <cell r="BB147">
            <v>-1.3106952642541012</v>
          </cell>
          <cell r="BC147">
            <v>0.98913623199305345</v>
          </cell>
          <cell r="BD147">
            <v>72.113166931587287</v>
          </cell>
          <cell r="BE147">
            <v>138.89455645195193</v>
          </cell>
          <cell r="BF147">
            <v>76.507899650906595</v>
          </cell>
          <cell r="BG147">
            <v>1465.7270000000001</v>
          </cell>
          <cell r="BH147">
            <v>4.7129864221919258</v>
          </cell>
          <cell r="BI147">
            <v>0.56548816115300082</v>
          </cell>
          <cell r="BJ147">
            <v>4.6246209064856297E-2</v>
          </cell>
          <cell r="BK147">
            <v>0.26546046298099668</v>
          </cell>
          <cell r="BL147">
            <v>0.13196090815503186</v>
          </cell>
          <cell r="BM147">
            <v>4.0539175315099749E-2</v>
          </cell>
          <cell r="BN147">
            <v>34.781196544336545</v>
          </cell>
          <cell r="BO147">
            <v>8.4458064605881855</v>
          </cell>
          <cell r="BP147">
            <v>35.195299796889344</v>
          </cell>
          <cell r="BQ147">
            <v>18.042709440471882</v>
          </cell>
          <cell r="BR147">
            <v>0.36964650399265458</v>
          </cell>
          <cell r="BS147">
            <v>0.42672657967224048</v>
          </cell>
          <cell r="BT147">
            <v>0.41483166856793069</v>
          </cell>
          <cell r="BU147">
            <v>0.67357377368464977</v>
          </cell>
          <cell r="BV147">
            <v>0.98913623199305345</v>
          </cell>
          <cell r="BW147">
            <v>1.2290584961438116</v>
          </cell>
          <cell r="BX147">
            <v>0.81240900103021796</v>
          </cell>
          <cell r="BY147">
            <v>0.79282518572104277</v>
          </cell>
          <cell r="BZ147">
            <v>3608.4764</v>
          </cell>
          <cell r="CA147">
            <v>534.78857383177944</v>
          </cell>
          <cell r="CB147">
            <v>144.48404943727772</v>
          </cell>
          <cell r="CC147">
            <v>390.30452439450175</v>
          </cell>
          <cell r="CD147">
            <v>2.945191946078991</v>
          </cell>
          <cell r="CE147">
            <v>2.2457452901450221</v>
          </cell>
          <cell r="CF147">
            <v>0</v>
          </cell>
          <cell r="CG147">
            <v>67.680000000000007</v>
          </cell>
          <cell r="CH147">
            <v>23.35</v>
          </cell>
          <cell r="CI147">
            <v>0</v>
          </cell>
          <cell r="CJ147">
            <v>0</v>
          </cell>
          <cell r="CK147">
            <v>12.41</v>
          </cell>
          <cell r="CL147">
            <v>44.098824092321323</v>
          </cell>
          <cell r="CM147">
            <v>1.2676341616422475</v>
          </cell>
          <cell r="CN147">
            <v>2.4681781121751025</v>
          </cell>
          <cell r="CO147">
            <v>100</v>
          </cell>
          <cell r="CP147">
            <v>2.0216069168193576</v>
          </cell>
          <cell r="CQ147">
            <v>1.0571129553100991</v>
          </cell>
          <cell r="CR147">
            <v>0.29114826320526138</v>
          </cell>
          <cell r="CS147">
            <v>57.899030369017424</v>
          </cell>
          <cell r="CT147">
            <v>18.183011424678611</v>
          </cell>
          <cell r="CU147">
            <v>0.42585785721055386</v>
          </cell>
          <cell r="CV147">
            <v>2116.4691319444441</v>
          </cell>
          <cell r="CW147">
            <v>12.41</v>
          </cell>
          <cell r="CX147">
            <v>67.680000000000007</v>
          </cell>
          <cell r="CY147">
            <v>23.35</v>
          </cell>
          <cell r="CZ147">
            <v>43.304599000000003</v>
          </cell>
          <cell r="DA147">
            <v>0.54</v>
          </cell>
          <cell r="DB147" t="e">
            <v>#DIV/0!</v>
          </cell>
          <cell r="DC147">
            <v>2.286</v>
          </cell>
          <cell r="DD147">
            <v>1.57</v>
          </cell>
          <cell r="DE147">
            <v>51.914602193671954</v>
          </cell>
          <cell r="DF147">
            <v>9.5633333333333326</v>
          </cell>
          <cell r="DG147">
            <v>6.99</v>
          </cell>
          <cell r="DH147">
            <v>3.34</v>
          </cell>
          <cell r="DI147">
            <v>13.44</v>
          </cell>
          <cell r="DJ147">
            <v>1.92</v>
          </cell>
          <cell r="DK147">
            <v>6.6333333333333341E-2</v>
          </cell>
          <cell r="DL147">
            <v>1.3666666666666667E-2</v>
          </cell>
          <cell r="DM147">
            <v>1.9233031588698657</v>
          </cell>
          <cell r="DN147">
            <v>64.973333333333329</v>
          </cell>
          <cell r="DO147">
            <v>1.8266666666666664</v>
          </cell>
          <cell r="DP147">
            <v>14.515429666666668</v>
          </cell>
          <cell r="DQ147">
            <v>59.636130536130544</v>
          </cell>
          <cell r="DR147">
            <v>0.62333333333333329</v>
          </cell>
          <cell r="DS147">
            <v>7.253333333333333</v>
          </cell>
          <cell r="DT147">
            <v>3.59</v>
          </cell>
          <cell r="DU147">
            <v>7.5333333333333322E-2</v>
          </cell>
          <cell r="DV147">
            <v>5.5666666666666663E-2</v>
          </cell>
          <cell r="DW147">
            <v>0.06</v>
          </cell>
          <cell r="DX147">
            <v>98.36</v>
          </cell>
          <cell r="DY147">
            <v>60.451282051282057</v>
          </cell>
          <cell r="DZ147">
            <v>0.63</v>
          </cell>
          <cell r="EA147">
            <v>7.2733333333333334</v>
          </cell>
          <cell r="EB147">
            <v>3.4033333333333338</v>
          </cell>
          <cell r="EC147">
            <v>1.83</v>
          </cell>
          <cell r="ED147">
            <v>0.35333333333333333</v>
          </cell>
          <cell r="EE147">
            <v>5.3333333333333337E-2</v>
          </cell>
          <cell r="EF147">
            <v>2.6076923076923082</v>
          </cell>
          <cell r="EG147">
            <v>0.90328703703562496</v>
          </cell>
          <cell r="EH147">
            <v>13</v>
          </cell>
          <cell r="EI147">
            <v>45.518496083915686</v>
          </cell>
          <cell r="EJ147">
            <v>44.52</v>
          </cell>
          <cell r="EK147">
            <v>1.3214586141621856</v>
          </cell>
          <cell r="EL147">
            <v>1.6512283542284398</v>
          </cell>
          <cell r="EM147">
            <v>21.983194444444443</v>
          </cell>
          <cell r="EN147">
            <v>23.099374999999998</v>
          </cell>
          <cell r="EO147">
            <v>19.669131944444445</v>
          </cell>
          <cell r="EP147">
            <v>13.682326388888889</v>
          </cell>
          <cell r="EQ147">
            <v>14.892013888888888</v>
          </cell>
          <cell r="ER147">
            <v>21.133090277777779</v>
          </cell>
          <cell r="ES147">
            <v>25.780729166666667</v>
          </cell>
          <cell r="ET147">
            <v>12.548333333333334</v>
          </cell>
          <cell r="EU147">
            <v>3219678.2176252888</v>
          </cell>
          <cell r="EV147">
            <v>1758723.5286672651</v>
          </cell>
          <cell r="EW147">
            <v>433544.38098772423</v>
          </cell>
          <cell r="EX147">
            <v>600741.06979916513</v>
          </cell>
          <cell r="EY147">
            <v>0</v>
          </cell>
          <cell r="EZ147">
            <v>442398.95</v>
          </cell>
          <cell r="FA147">
            <v>821598.05</v>
          </cell>
          <cell r="FB147">
            <v>0</v>
          </cell>
          <cell r="FC147">
            <v>167093</v>
          </cell>
          <cell r="FD147">
            <v>1428452.003432011</v>
          </cell>
          <cell r="FF147">
            <v>527468.33333333326</v>
          </cell>
          <cell r="FG147">
            <v>0</v>
          </cell>
          <cell r="FH147">
            <v>1.57</v>
          </cell>
          <cell r="FI147">
            <v>1.57</v>
          </cell>
          <cell r="FJ147">
            <v>1.7</v>
          </cell>
          <cell r="FK147">
            <v>1.7</v>
          </cell>
          <cell r="FL147">
            <v>1.7</v>
          </cell>
          <cell r="FM147">
            <v>1.1566666666666665</v>
          </cell>
          <cell r="FN147">
            <v>244882.5864583331</v>
          </cell>
          <cell r="FO147">
            <v>167448.29999999999</v>
          </cell>
          <cell r="FP147">
            <v>96074.41</v>
          </cell>
          <cell r="FQ147">
            <v>2020.34</v>
          </cell>
          <cell r="FR147">
            <v>22.383958333333336</v>
          </cell>
          <cell r="FS147">
            <v>9.9041666666667638E-2</v>
          </cell>
          <cell r="FT147">
            <v>1.3551666666666669</v>
          </cell>
          <cell r="FU147">
            <v>58.035333333333369</v>
          </cell>
          <cell r="FV147">
            <v>203676.75372916649</v>
          </cell>
          <cell r="FW147">
            <v>9309.563791666671</v>
          </cell>
          <cell r="FX147">
            <v>35</v>
          </cell>
          <cell r="FY147">
            <v>30</v>
          </cell>
          <cell r="GA147">
            <v>0</v>
          </cell>
          <cell r="GB147">
            <v>81.873499999999993</v>
          </cell>
          <cell r="GC147">
            <v>10.641666666666667</v>
          </cell>
          <cell r="GD147">
            <v>4531.6590277777796</v>
          </cell>
          <cell r="GE147">
            <v>198.70711805555558</v>
          </cell>
          <cell r="GF147">
            <v>1038434.9027083344</v>
          </cell>
          <cell r="GG147">
            <v>0.72529411764705887</v>
          </cell>
          <cell r="GH147" t="str">
            <v xml:space="preserve"> </v>
          </cell>
          <cell r="GI147">
            <v>57.554627261766576</v>
          </cell>
          <cell r="GJ147">
            <v>1300.7333333312999</v>
          </cell>
          <cell r="GK147">
            <v>99.999999928343314</v>
          </cell>
          <cell r="GL147">
            <v>2.4681781121751025</v>
          </cell>
          <cell r="GM147">
            <v>34.357888616723059</v>
          </cell>
          <cell r="GN147">
            <v>541.04668043548315</v>
          </cell>
          <cell r="GO147">
            <v>59.99068318495371</v>
          </cell>
          <cell r="GP147">
            <v>31.369564411905376</v>
          </cell>
          <cell r="GQ147">
            <v>8.6397524031409194</v>
          </cell>
          <cell r="GR147">
            <v>75.677192333342717</v>
          </cell>
          <cell r="GS147">
            <v>23.766188207550861</v>
          </cell>
          <cell r="GT147">
            <v>0.55661945910641342</v>
          </cell>
          <cell r="GU147">
            <v>0.65138888888888891</v>
          </cell>
          <cell r="GV147">
            <v>10</v>
          </cell>
          <cell r="GW147">
            <v>1.1566666666666665</v>
          </cell>
          <cell r="GX147">
            <v>11.16</v>
          </cell>
          <cell r="GY147">
            <v>25.28</v>
          </cell>
          <cell r="GZ147">
            <v>71</v>
          </cell>
          <cell r="HA147">
            <v>66.367013888888891</v>
          </cell>
          <cell r="HB147">
            <v>129.35420138888892</v>
          </cell>
          <cell r="HC147">
            <v>106.99364583333335</v>
          </cell>
          <cell r="HD147">
            <v>19.035972222222217</v>
          </cell>
          <cell r="HE147">
            <v>56.717696753472239</v>
          </cell>
          <cell r="HF147">
            <v>5671.7696753472237</v>
          </cell>
          <cell r="HG147">
            <v>17.037540250217393</v>
          </cell>
          <cell r="HH147">
            <v>0.14283245818479459</v>
          </cell>
          <cell r="HI147">
            <v>265034.84899999987</v>
          </cell>
          <cell r="HJ147">
            <v>1.5608046357924184E-2</v>
          </cell>
          <cell r="HL147">
            <v>185.8047347090247</v>
          </cell>
          <cell r="HM147">
            <v>1.7574356422603223</v>
          </cell>
          <cell r="HN147">
            <v>112.25894863833628</v>
          </cell>
          <cell r="HO147">
            <v>1.6400000000000006</v>
          </cell>
          <cell r="HP147">
            <v>447.4638563036475</v>
          </cell>
          <cell r="HQ147">
            <v>19.098524305555557</v>
          </cell>
          <cell r="HR147">
            <v>191.49262523442255</v>
          </cell>
          <cell r="HS147">
            <v>5.9475702940171509</v>
          </cell>
          <cell r="HT147">
            <v>150.35318344107142</v>
          </cell>
          <cell r="HU147">
            <v>59.413951958159188</v>
          </cell>
          <cell r="HV147">
            <v>11043.118708333326</v>
          </cell>
          <cell r="HW147">
            <v>179.58890624999992</v>
          </cell>
          <cell r="HX147">
            <v>505.9367708333333</v>
          </cell>
          <cell r="HY147">
            <v>892.25419773236547</v>
          </cell>
          <cell r="HZ147">
            <v>1628.7156736811694</v>
          </cell>
          <cell r="IA147">
            <v>46.404155471270947</v>
          </cell>
          <cell r="IB147">
            <v>21.033471036588587</v>
          </cell>
          <cell r="IC147">
            <v>984.47623765931371</v>
          </cell>
          <cell r="ID147">
            <v>810.31522881220258</v>
          </cell>
          <cell r="IE147">
            <v>1.0884054422525804</v>
          </cell>
          <cell r="IF147">
            <v>993.84</v>
          </cell>
          <cell r="IG147">
            <v>26.32</v>
          </cell>
          <cell r="IH147">
            <v>1000.9</v>
          </cell>
          <cell r="II147">
            <v>14.172124411270897</v>
          </cell>
          <cell r="IJ147">
            <v>86.7</v>
          </cell>
          <cell r="IK147">
            <v>63.56</v>
          </cell>
          <cell r="IL147">
            <v>0</v>
          </cell>
          <cell r="IM147">
            <v>43.426753217958371</v>
          </cell>
          <cell r="IN147">
            <v>1252.412</v>
          </cell>
          <cell r="IO147">
            <v>28.005070091475918</v>
          </cell>
          <cell r="IP147">
            <v>0.5527928629379425</v>
          </cell>
          <cell r="IQ147">
            <v>0</v>
          </cell>
          <cell r="IR147">
            <v>3219.6782176252887</v>
          </cell>
          <cell r="IS147">
            <v>0</v>
          </cell>
          <cell r="IU147">
            <v>167.09299999999999</v>
          </cell>
          <cell r="IV147">
            <v>269.82</v>
          </cell>
        </row>
        <row r="148">
          <cell r="A148">
            <v>45068</v>
          </cell>
          <cell r="B148">
            <v>2454.7884670138865</v>
          </cell>
          <cell r="C148">
            <v>2.9078229166666745</v>
          </cell>
          <cell r="D148">
            <v>1122.0289583333333</v>
          </cell>
          <cell r="E148">
            <v>1.381250000000005</v>
          </cell>
          <cell r="F148">
            <v>184.26604166666669</v>
          </cell>
          <cell r="G148">
            <v>182.85041666666675</v>
          </cell>
          <cell r="H148">
            <v>187.29645833333359</v>
          </cell>
          <cell r="I148">
            <v>182.5325</v>
          </cell>
          <cell r="J148">
            <v>416.30583333333311</v>
          </cell>
          <cell r="K148">
            <v>472.13812500000006</v>
          </cell>
          <cell r="L148">
            <v>692.24624999999969</v>
          </cell>
          <cell r="M148">
            <v>482.185</v>
          </cell>
          <cell r="N148">
            <v>332.59437499999979</v>
          </cell>
          <cell r="O148">
            <v>434.11958333333314</v>
          </cell>
          <cell r="P148">
            <v>736.01333333333378</v>
          </cell>
          <cell r="Q148">
            <v>542.04375000000005</v>
          </cell>
          <cell r="R148">
            <v>824.15542499999958</v>
          </cell>
          <cell r="S148">
            <v>0.68143749999999947</v>
          </cell>
          <cell r="T148">
            <v>0.40575000000000094</v>
          </cell>
          <cell r="U148">
            <v>0.44433333333333291</v>
          </cell>
          <cell r="V148">
            <v>1.5301250000000008</v>
          </cell>
          <cell r="W148">
            <v>2.7670486111111128</v>
          </cell>
          <cell r="X148">
            <v>3.866674139712007</v>
          </cell>
          <cell r="Y148">
            <v>24.03654166666665</v>
          </cell>
          <cell r="Z148">
            <v>20.08710416666667</v>
          </cell>
          <cell r="AA148">
            <v>3.9945416666666689</v>
          </cell>
          <cell r="AB148">
            <v>33.674799280242127</v>
          </cell>
          <cell r="AC148">
            <v>11.627054340218816</v>
          </cell>
          <cell r="AD148">
            <v>47.517717189191622</v>
          </cell>
          <cell r="AE148">
            <v>7.1804291903474402</v>
          </cell>
          <cell r="AF148">
            <v>89.063131719135697</v>
          </cell>
          <cell r="AG148">
            <v>2132.620625</v>
          </cell>
          <cell r="AH148">
            <v>3441.1096273426006</v>
          </cell>
          <cell r="AI148">
            <v>0</v>
          </cell>
          <cell r="AJ148">
            <v>212470</v>
          </cell>
          <cell r="AK148">
            <v>0</v>
          </cell>
          <cell r="AL148">
            <v>0</v>
          </cell>
          <cell r="AM148">
            <v>94006</v>
          </cell>
          <cell r="AN148">
            <v>0</v>
          </cell>
          <cell r="AO148">
            <v>371.08646324965019</v>
          </cell>
          <cell r="AP148">
            <v>0</v>
          </cell>
          <cell r="AQ148">
            <v>61.744618163786924</v>
          </cell>
          <cell r="AR148">
            <v>0</v>
          </cell>
          <cell r="AS148">
            <v>0</v>
          </cell>
          <cell r="AT148">
            <v>27.318513555348773</v>
          </cell>
          <cell r="AU148">
            <v>0</v>
          </cell>
          <cell r="AV148">
            <v>126.5</v>
          </cell>
          <cell r="AW148">
            <v>371.08646324965019</v>
          </cell>
          <cell r="AX148">
            <v>3.4748215138002889</v>
          </cell>
          <cell r="AZ148">
            <v>0</v>
          </cell>
          <cell r="BA148">
            <v>3.8375073387189462</v>
          </cell>
          <cell r="BB148">
            <v>-0.36268582491865731</v>
          </cell>
          <cell r="BC148">
            <v>1.0566239863881868</v>
          </cell>
          <cell r="BD148">
            <v>79.984017657523083</v>
          </cell>
          <cell r="BE148">
            <v>110.43753825853348</v>
          </cell>
          <cell r="BF148">
            <v>74.057849108488938</v>
          </cell>
          <cell r="BG148">
            <v>1480.7270000000001</v>
          </cell>
          <cell r="BH148">
            <v>4.7793079302094883</v>
          </cell>
          <cell r="BI148">
            <v>0.6518299585691778</v>
          </cell>
          <cell r="BJ148">
            <v>4.1644716111338034E-2</v>
          </cell>
          <cell r="BK148">
            <v>0.38296090330863042</v>
          </cell>
          <cell r="BL148">
            <v>0.13735878508490401</v>
          </cell>
          <cell r="BM148">
            <v>5.1847697963470857E-2</v>
          </cell>
          <cell r="BN148">
            <v>36.117534282546544</v>
          </cell>
          <cell r="BO148">
            <v>7.4582079710567806</v>
          </cell>
          <cell r="BP148">
            <v>34.186551905234296</v>
          </cell>
          <cell r="BQ148">
            <v>18.662913870572453</v>
          </cell>
          <cell r="BR148">
            <v>0.44857063663418351</v>
          </cell>
          <cell r="BS148">
            <v>0.44859193557798915</v>
          </cell>
          <cell r="BT148">
            <v>0.42184833984944858</v>
          </cell>
          <cell r="BU148">
            <v>0.51203302795121675</v>
          </cell>
          <cell r="BV148">
            <v>1.0566239863881868</v>
          </cell>
          <cell r="BW148">
            <v>1.2747806811008104</v>
          </cell>
          <cell r="BX148">
            <v>0.82463437670623763</v>
          </cell>
          <cell r="BY148">
            <v>0.80354350236330763</v>
          </cell>
          <cell r="BZ148">
            <v>3441.1096000000002</v>
          </cell>
          <cell r="CA148">
            <v>532.2108972731653</v>
          </cell>
          <cell r="CB148">
            <v>144.20094355335394</v>
          </cell>
          <cell r="CC148">
            <v>388.00995371981139</v>
          </cell>
          <cell r="CD148">
            <v>2.8444354129091716</v>
          </cell>
          <cell r="CE148">
            <v>2.4010320717756115</v>
          </cell>
          <cell r="CF148">
            <v>0</v>
          </cell>
          <cell r="CG148">
            <v>67.739999999999995</v>
          </cell>
          <cell r="CH148">
            <v>23.6</v>
          </cell>
          <cell r="CI148">
            <v>0</v>
          </cell>
          <cell r="CJ148">
            <v>0</v>
          </cell>
          <cell r="CK148">
            <v>12.425000000000001</v>
          </cell>
          <cell r="CL148">
            <v>45.524579366222305</v>
          </cell>
          <cell r="CM148">
            <v>1.1966155732170609</v>
          </cell>
          <cell r="CN148">
            <v>2.3537001367989059</v>
          </cell>
          <cell r="CO148">
            <v>100</v>
          </cell>
          <cell r="CP148">
            <v>1.936881510170944</v>
          </cell>
          <cell r="CQ148">
            <v>1.0715023990865982</v>
          </cell>
          <cell r="CR148">
            <v>0.4664376045427468</v>
          </cell>
          <cell r="CS148">
            <v>55.364364986198808</v>
          </cell>
          <cell r="CT148">
            <v>17.730430847749187</v>
          </cell>
          <cell r="CU148">
            <v>0.96305327454094625</v>
          </cell>
          <cell r="CV148">
            <v>2132.620625</v>
          </cell>
          <cell r="CW148">
            <v>12.425000000000001</v>
          </cell>
          <cell r="CX148">
            <v>67.739999999999995</v>
          </cell>
          <cell r="CY148">
            <v>23.6</v>
          </cell>
          <cell r="CZ148">
            <v>41.846754999999995</v>
          </cell>
          <cell r="DA148">
            <v>0.51</v>
          </cell>
          <cell r="DB148">
            <v>0</v>
          </cell>
          <cell r="DC148">
            <v>2.1850000000000001</v>
          </cell>
          <cell r="DD148">
            <v>1.875</v>
          </cell>
          <cell r="DE148">
            <v>52.223535895628913</v>
          </cell>
          <cell r="DF148">
            <v>9.2633333333333336</v>
          </cell>
          <cell r="DG148">
            <v>6.43</v>
          </cell>
          <cell r="DH148">
            <v>3.3666666666666667</v>
          </cell>
          <cell r="DI148">
            <v>13.11</v>
          </cell>
          <cell r="DJ148">
            <v>1.9266666666666665</v>
          </cell>
          <cell r="DK148">
            <v>7.1333333333333346E-2</v>
          </cell>
          <cell r="DL148">
            <v>1.2666666666666666E-2</v>
          </cell>
          <cell r="DM148">
            <v>2.0389244046988417</v>
          </cell>
          <cell r="DN148">
            <v>60.45</v>
          </cell>
          <cell r="DO148">
            <v>2.0366666666666666</v>
          </cell>
          <cell r="DP148">
            <v>13.579600999999998</v>
          </cell>
          <cell r="DQ148">
            <v>60.511188811188816</v>
          </cell>
          <cell r="DR148">
            <v>0.42</v>
          </cell>
          <cell r="DS148">
            <v>7.53</v>
          </cell>
          <cell r="DT148">
            <v>2.6333333333333333</v>
          </cell>
          <cell r="DU148">
            <v>4.7000000000000007E-2</v>
          </cell>
          <cell r="DV148">
            <v>5.1999999999999998E-2</v>
          </cell>
          <cell r="DW148">
            <v>8.0666666666666678E-2</v>
          </cell>
          <cell r="DX148">
            <v>98.05</v>
          </cell>
          <cell r="DY148">
            <v>61.837296037296049</v>
          </cell>
          <cell r="DZ148">
            <v>0.495</v>
          </cell>
          <cell r="EA148">
            <v>5.0666666666666664</v>
          </cell>
          <cell r="EB148">
            <v>3.53</v>
          </cell>
          <cell r="EC148">
            <v>1.9</v>
          </cell>
          <cell r="ED148">
            <v>0.35099999999999998</v>
          </cell>
          <cell r="EE148">
            <v>8.0666666666666678E-2</v>
          </cell>
          <cell r="EF148">
            <v>2.6181818181818186</v>
          </cell>
          <cell r="EG148">
            <v>0.91246527776820585</v>
          </cell>
          <cell r="EH148">
            <v>11</v>
          </cell>
          <cell r="EI148">
            <v>45.047912675688366</v>
          </cell>
          <cell r="EJ148">
            <v>40</v>
          </cell>
          <cell r="EK148">
            <v>1.2829555761426057</v>
          </cell>
          <cell r="EL148">
            <v>1.7100972261673315</v>
          </cell>
          <cell r="EM148">
            <v>10.775034722222221</v>
          </cell>
          <cell r="EN148">
            <v>11.789930555555555</v>
          </cell>
          <cell r="EO148">
            <v>0</v>
          </cell>
          <cell r="EP148">
            <v>2.5554513888888888</v>
          </cell>
          <cell r="EQ148">
            <v>16.35798611111111</v>
          </cell>
          <cell r="ER148">
            <v>21.162256944444444</v>
          </cell>
          <cell r="ES148">
            <v>6.9961458333333333</v>
          </cell>
          <cell r="ET148">
            <v>0</v>
          </cell>
          <cell r="EU148">
            <v>2662834.0603198693</v>
          </cell>
          <cell r="EV148">
            <v>1887094.0735818886</v>
          </cell>
          <cell r="EW148">
            <v>651565.73484062485</v>
          </cell>
          <cell r="EX148">
            <v>402382.36486918788</v>
          </cell>
          <cell r="EY148">
            <v>0</v>
          </cell>
          <cell r="EZ148">
            <v>300680.25</v>
          </cell>
          <cell r="FA148">
            <v>902040.75</v>
          </cell>
          <cell r="FB148">
            <v>0</v>
          </cell>
          <cell r="FC148">
            <v>159974</v>
          </cell>
          <cell r="FD148">
            <v>1276949.1911184185</v>
          </cell>
          <cell r="FF148">
            <v>502001</v>
          </cell>
          <cell r="FG148">
            <v>0</v>
          </cell>
          <cell r="FH148">
            <v>1.875</v>
          </cell>
          <cell r="FI148">
            <v>1.875</v>
          </cell>
          <cell r="FJ148">
            <v>3.1</v>
          </cell>
          <cell r="FK148">
            <v>3.1</v>
          </cell>
          <cell r="FL148">
            <v>3.1</v>
          </cell>
          <cell r="FM148">
            <v>1.1533333333333333</v>
          </cell>
          <cell r="FN148">
            <v>232542.82312500005</v>
          </cell>
          <cell r="FR148">
            <v>22.055708333333367</v>
          </cell>
          <cell r="FS148">
            <v>9.7562500000000885E-2</v>
          </cell>
          <cell r="FT148">
            <v>1.2719375000000008</v>
          </cell>
          <cell r="FU148">
            <v>50.653999999999975</v>
          </cell>
          <cell r="FV148">
            <v>182937.86045833313</v>
          </cell>
          <cell r="FW148">
            <v>7120.9994166666556</v>
          </cell>
          <cell r="FX148">
            <v>25</v>
          </cell>
          <cell r="FY148">
            <v>50</v>
          </cell>
          <cell r="GA148">
            <v>0</v>
          </cell>
          <cell r="GB148">
            <v>74.079208333333312</v>
          </cell>
          <cell r="GC148">
            <v>10.035034722222226</v>
          </cell>
          <cell r="GD148">
            <v>4282.4649305555567</v>
          </cell>
          <cell r="GE148">
            <v>198.79499999999999</v>
          </cell>
          <cell r="GF148">
            <v>1118652.7693750011</v>
          </cell>
          <cell r="GG148" t="str">
            <v xml:space="preserve"> </v>
          </cell>
          <cell r="GH148" t="str">
            <v xml:space="preserve"> </v>
          </cell>
          <cell r="GI148">
            <v>58.324247905924189</v>
          </cell>
          <cell r="GJ148">
            <v>1313.9499999862164</v>
          </cell>
          <cell r="GK148">
            <v>99.999999205413275</v>
          </cell>
          <cell r="GL148">
            <v>2.3537001367989059</v>
          </cell>
          <cell r="GM148">
            <v>18.786741697524441</v>
          </cell>
          <cell r="GN148">
            <v>538.42068247774193</v>
          </cell>
          <cell r="GO148">
            <v>55.740460408645433</v>
          </cell>
          <cell r="GP148">
            <v>30.836185249547793</v>
          </cell>
          <cell r="GQ148">
            <v>13.423354341806768</v>
          </cell>
          <cell r="GR148">
            <v>74.758267560666468</v>
          </cell>
          <cell r="GS148">
            <v>23.9413256814622</v>
          </cell>
          <cell r="GT148">
            <v>1.300406757871335</v>
          </cell>
          <cell r="GU148">
            <v>0.72982638888888884</v>
          </cell>
          <cell r="GV148">
            <v>9</v>
          </cell>
          <cell r="GW148">
            <v>1.1533333333333333</v>
          </cell>
          <cell r="GX148">
            <v>10.5</v>
          </cell>
          <cell r="GY148">
            <v>24.56</v>
          </cell>
          <cell r="GZ148">
            <v>70.266666666666666</v>
          </cell>
          <cell r="HA148">
            <v>67</v>
          </cell>
          <cell r="HB148">
            <v>136.54142361111101</v>
          </cell>
          <cell r="HC148">
            <v>106.61913194444449</v>
          </cell>
          <cell r="HD148">
            <v>17.794548611111125</v>
          </cell>
          <cell r="HE148">
            <v>50.250926340277772</v>
          </cell>
          <cell r="HF148">
            <v>5025.0926340277774</v>
          </cell>
          <cell r="HG148">
            <v>14.096886969193667</v>
          </cell>
          <cell r="HH148">
            <v>0.24756592836836211</v>
          </cell>
          <cell r="HI148">
            <v>181920.45199999993</v>
          </cell>
          <cell r="HJ148">
            <v>1.0046558282981018E-2</v>
          </cell>
          <cell r="HL148">
            <v>279.24245778883926</v>
          </cell>
          <cell r="HM148">
            <v>1.1368436309936463</v>
          </cell>
          <cell r="HN148">
            <v>120.45281320735467</v>
          </cell>
          <cell r="HO148">
            <v>1.9500000000000028</v>
          </cell>
          <cell r="HP148">
            <v>446.6544785852131</v>
          </cell>
          <cell r="HQ148">
            <v>8.7046006944444443</v>
          </cell>
          <cell r="HR148">
            <v>193.45053498329861</v>
          </cell>
          <cell r="HS148">
            <v>7.2648362834919062</v>
          </cell>
          <cell r="HT148">
            <v>143.37956780594169</v>
          </cell>
          <cell r="HU148">
            <v>39.796058063985612</v>
          </cell>
          <cell r="HV148">
            <v>7580.0188333333217</v>
          </cell>
          <cell r="HW148">
            <v>184.23635416666676</v>
          </cell>
          <cell r="HX148">
            <v>513.45578124999997</v>
          </cell>
          <cell r="HY148">
            <v>773.83005736328278</v>
          </cell>
          <cell r="HZ148">
            <v>1621.8686294251991</v>
          </cell>
          <cell r="IA148">
            <v>0</v>
          </cell>
          <cell r="IB148">
            <v>0</v>
          </cell>
          <cell r="IC148">
            <v>1027.2545124433661</v>
          </cell>
          <cell r="ID148">
            <v>841.45484131470175</v>
          </cell>
          <cell r="IE148">
            <v>0.93388136780066533</v>
          </cell>
          <cell r="IF148">
            <v>1193</v>
          </cell>
          <cell r="IG148">
            <v>500</v>
          </cell>
          <cell r="IH148">
            <v>802</v>
          </cell>
          <cell r="II148">
            <v>17.27531817351662</v>
          </cell>
          <cell r="IJ148">
            <v>86.64</v>
          </cell>
          <cell r="IK148">
            <v>64.94</v>
          </cell>
          <cell r="IL148">
            <v>0</v>
          </cell>
          <cell r="IM148">
            <v>52.170635218018155</v>
          </cell>
          <cell r="IN148">
            <v>1035.5</v>
          </cell>
          <cell r="IO148">
            <v>27.999093189284245</v>
          </cell>
          <cell r="IP148">
            <v>0.57975485581743746</v>
          </cell>
          <cell r="IQ148">
            <v>0</v>
          </cell>
          <cell r="IR148">
            <v>2662.8340603198694</v>
          </cell>
          <cell r="IS148">
            <v>0</v>
          </cell>
          <cell r="IU148">
            <v>159.97399999999999</v>
          </cell>
          <cell r="IV148">
            <v>291.86</v>
          </cell>
        </row>
        <row r="149">
          <cell r="A149">
            <v>45069</v>
          </cell>
          <cell r="B149">
            <v>2291.5093940972229</v>
          </cell>
          <cell r="C149">
            <v>2.6727812499999954</v>
          </cell>
          <cell r="D149">
            <v>1122.9211319444446</v>
          </cell>
          <cell r="E149">
            <v>1.3077604166666592</v>
          </cell>
          <cell r="F149">
            <v>205.27958333333319</v>
          </cell>
          <cell r="G149">
            <v>196.72437500000001</v>
          </cell>
          <cell r="H149">
            <v>207.44020833333352</v>
          </cell>
          <cell r="I149">
            <v>192.00375</v>
          </cell>
          <cell r="J149">
            <v>447.99979166666623</v>
          </cell>
          <cell r="K149">
            <v>472.43916666666672</v>
          </cell>
          <cell r="L149">
            <v>689.25083333333305</v>
          </cell>
          <cell r="M149">
            <v>489.95645833333361</v>
          </cell>
          <cell r="N149">
            <v>344.12520833333332</v>
          </cell>
          <cell r="O149">
            <v>461.50458333333387</v>
          </cell>
          <cell r="P149">
            <v>726.88750000000005</v>
          </cell>
          <cell r="Q149">
            <v>540.47145833333354</v>
          </cell>
          <cell r="R149">
            <v>825.1769375000008</v>
          </cell>
          <cell r="S149">
            <v>0.59760416666666616</v>
          </cell>
          <cell r="T149">
            <v>0.38530208333333371</v>
          </cell>
          <cell r="U149">
            <v>0.38729166666666637</v>
          </cell>
          <cell r="V149">
            <v>1.3689999999999978</v>
          </cell>
          <cell r="W149">
            <v>3.9421527777777814</v>
          </cell>
          <cell r="X149">
            <v>2.1736255983867423</v>
          </cell>
          <cell r="Y149">
            <v>23.763375000000021</v>
          </cell>
          <cell r="Z149">
            <v>18.727229166666639</v>
          </cell>
          <cell r="AA149">
            <v>4.3517708333333376</v>
          </cell>
          <cell r="AB149">
            <v>35.152349086258802</v>
          </cell>
          <cell r="AC149">
            <v>15.39986828218119</v>
          </cell>
          <cell r="AD149">
            <v>41.435724225026775</v>
          </cell>
          <cell r="AE149">
            <v>8.0120584065332388</v>
          </cell>
          <cell r="AF149">
            <v>87.94464085544665</v>
          </cell>
          <cell r="AG149">
            <v>2100.1115625000002</v>
          </cell>
          <cell r="AH149">
            <v>2778.7707997088828</v>
          </cell>
          <cell r="AI149">
            <v>0</v>
          </cell>
          <cell r="AJ149">
            <v>222259</v>
          </cell>
          <cell r="AK149">
            <v>0</v>
          </cell>
          <cell r="AL149">
            <v>0</v>
          </cell>
          <cell r="AM149">
            <v>22119</v>
          </cell>
          <cell r="AN149">
            <v>0</v>
          </cell>
          <cell r="AO149">
            <v>365.66690787671689</v>
          </cell>
          <cell r="AP149">
            <v>0</v>
          </cell>
          <cell r="AQ149">
            <v>79.984646457089909</v>
          </cell>
          <cell r="AR149">
            <v>0</v>
          </cell>
          <cell r="AS149">
            <v>0</v>
          </cell>
          <cell r="AT149">
            <v>7.9599943983567449</v>
          </cell>
          <cell r="AU149">
            <v>0</v>
          </cell>
          <cell r="AV149">
            <v>112</v>
          </cell>
          <cell r="AW149">
            <v>365.66690787671689</v>
          </cell>
          <cell r="AX149">
            <v>3.6693306323778394</v>
          </cell>
          <cell r="AZ149">
            <v>0</v>
          </cell>
          <cell r="BA149">
            <v>3.9858623879581732</v>
          </cell>
          <cell r="BB149">
            <v>-0.31653175558033375</v>
          </cell>
          <cell r="BC149">
            <v>0.99613569651119127</v>
          </cell>
          <cell r="BD149">
            <v>69.808039596139764</v>
          </cell>
          <cell r="BE149">
            <v>108.62641683982595</v>
          </cell>
          <cell r="BF149">
            <v>73.785150988048997</v>
          </cell>
          <cell r="BG149">
            <v>1460.88</v>
          </cell>
          <cell r="BH149">
            <v>4.7577295227083862</v>
          </cell>
          <cell r="BI149">
            <v>0.74659663258301112</v>
          </cell>
          <cell r="BJ149">
            <v>4.7736640531849554E-2</v>
          </cell>
          <cell r="BK149">
            <v>0.40431229902084764</v>
          </cell>
          <cell r="BL149">
            <v>0.13823640567980636</v>
          </cell>
          <cell r="BM149">
            <v>5.3447754453156048E-2</v>
          </cell>
          <cell r="BN149">
            <v>34.363404632004915</v>
          </cell>
          <cell r="BO149">
            <v>8.7014054991509191</v>
          </cell>
          <cell r="BP149">
            <v>34.506287892473892</v>
          </cell>
          <cell r="BQ149">
            <v>18.851293131481007</v>
          </cell>
          <cell r="BR149">
            <v>0.44198106731220871</v>
          </cell>
          <cell r="BS149">
            <v>0.42438595223470749</v>
          </cell>
          <cell r="BT149">
            <v>0.41603352964555407</v>
          </cell>
          <cell r="BU149">
            <v>0.57225999927737836</v>
          </cell>
          <cell r="BV149">
            <v>0.99613569651119127</v>
          </cell>
          <cell r="BW149">
            <v>1.248331922969123</v>
          </cell>
          <cell r="BX149">
            <v>0.80720504032075691</v>
          </cell>
          <cell r="BY149">
            <v>0.79051450663005374</v>
          </cell>
          <cell r="BZ149">
            <v>2778.7707999999998</v>
          </cell>
          <cell r="CA149">
            <v>546.42602193553694</v>
          </cell>
          <cell r="CB149">
            <v>111.94984127087645</v>
          </cell>
          <cell r="CC149">
            <v>434.47618066466055</v>
          </cell>
          <cell r="CD149">
            <v>2.9940499765555941</v>
          </cell>
          <cell r="CE149">
            <v>2.4135449075595599</v>
          </cell>
          <cell r="CF149">
            <v>0</v>
          </cell>
          <cell r="CG149">
            <v>67.739999999999995</v>
          </cell>
          <cell r="CH149">
            <v>23.6</v>
          </cell>
          <cell r="CI149">
            <v>0</v>
          </cell>
          <cell r="CJ149">
            <v>0</v>
          </cell>
          <cell r="CK149">
            <v>12.39</v>
          </cell>
          <cell r="CL149">
            <v>44.073812396760211</v>
          </cell>
          <cell r="CM149">
            <v>1.2689210341003048</v>
          </cell>
          <cell r="CN149">
            <v>1.9006640218878248</v>
          </cell>
          <cell r="CO149">
            <v>100</v>
          </cell>
          <cell r="CP149">
            <v>1.8722732786439786</v>
          </cell>
          <cell r="CQ149">
            <v>1.1294557359942168</v>
          </cell>
          <cell r="CR149">
            <v>0.66760161773964366</v>
          </cell>
          <cell r="CS149">
            <v>54.660823661010106</v>
          </cell>
          <cell r="CT149">
            <v>18.278259326019764</v>
          </cell>
          <cell r="CU149">
            <v>0.84606800101912139</v>
          </cell>
          <cell r="CV149">
            <v>2100.1115625000002</v>
          </cell>
          <cell r="CW149">
            <v>12.39</v>
          </cell>
          <cell r="CX149">
            <v>0</v>
          </cell>
          <cell r="CY149">
            <v>0</v>
          </cell>
          <cell r="CZ149">
            <v>42.642867500000008</v>
          </cell>
          <cell r="DA149">
            <v>0.5</v>
          </cell>
          <cell r="DB149">
            <v>0</v>
          </cell>
          <cell r="DC149">
            <v>1.7949999999999999</v>
          </cell>
          <cell r="DD149">
            <v>1.7</v>
          </cell>
          <cell r="DE149">
            <v>51.599589815868882</v>
          </cell>
          <cell r="DF149">
            <v>10.016666666666666</v>
          </cell>
          <cell r="DG149">
            <v>6.79</v>
          </cell>
          <cell r="DH149">
            <v>3.4</v>
          </cell>
          <cell r="DI149">
            <v>13.323333333333332</v>
          </cell>
          <cell r="DJ149">
            <v>1.89</v>
          </cell>
          <cell r="DK149">
            <v>6.9000000000000006E-2</v>
          </cell>
          <cell r="DL149">
            <v>1.2999999999999998E-2</v>
          </cell>
          <cell r="DM149">
            <v>1.9696504928067682</v>
          </cell>
          <cell r="DN149">
            <v>60.94</v>
          </cell>
          <cell r="DO149">
            <v>1.8233333333333333</v>
          </cell>
          <cell r="DP149">
            <v>13.717878666666669</v>
          </cell>
          <cell r="DQ149">
            <v>62.122843822843834</v>
          </cell>
          <cell r="DR149">
            <v>0.48333333333333334</v>
          </cell>
          <cell r="DS149">
            <v>6.18</v>
          </cell>
          <cell r="DT149">
            <v>2.17</v>
          </cell>
          <cell r="DU149">
            <v>5.3666666666666661E-2</v>
          </cell>
          <cell r="DV149">
            <v>4.6999999999999993E-2</v>
          </cell>
          <cell r="DW149">
            <v>5.8333333333333327E-2</v>
          </cell>
          <cell r="DX149">
            <v>98.03</v>
          </cell>
          <cell r="DY149">
            <v>60.502097902097915</v>
          </cell>
          <cell r="DZ149">
            <v>0.77500000000000002</v>
          </cell>
          <cell r="EA149">
            <v>6.666666666666667</v>
          </cell>
          <cell r="EB149">
            <v>3.5566666666666666</v>
          </cell>
          <cell r="EC149">
            <v>1.9066666666666665</v>
          </cell>
          <cell r="ED149">
            <v>0.36400000000000005</v>
          </cell>
          <cell r="EE149">
            <v>6.6333333333333341E-2</v>
          </cell>
          <cell r="EF149">
            <v>2.6</v>
          </cell>
          <cell r="EG149">
            <v>0.86521990740584442</v>
          </cell>
          <cell r="EH149">
            <v>8</v>
          </cell>
          <cell r="EI149">
            <v>50.393229990278563</v>
          </cell>
          <cell r="EJ149">
            <v>30</v>
          </cell>
          <cell r="EK149">
            <v>1.2398381217622716</v>
          </cell>
          <cell r="EL149">
            <v>1.5021158916448809</v>
          </cell>
          <cell r="EM149">
            <v>8.3789236111111105</v>
          </cell>
          <cell r="EN149">
            <v>6.3897222222222219</v>
          </cell>
          <cell r="EO149">
            <v>5.7750000000000004</v>
          </cell>
          <cell r="EP149">
            <v>1.1240277777777778</v>
          </cell>
          <cell r="EQ149">
            <v>4.105104166666667</v>
          </cell>
          <cell r="ER149">
            <v>7.3282986111111112</v>
          </cell>
          <cell r="ES149">
            <v>4.7954166666666671</v>
          </cell>
          <cell r="ET149">
            <v>0</v>
          </cell>
          <cell r="EU149">
            <v>1887636.5985082693</v>
          </cell>
          <cell r="EV149">
            <v>1601392.5640204723</v>
          </cell>
          <cell r="EW149">
            <v>701552.96004442172</v>
          </cell>
          <cell r="EX149">
            <v>364995.5433486384</v>
          </cell>
          <cell r="EY149">
            <v>0</v>
          </cell>
          <cell r="EZ149">
            <v>271434</v>
          </cell>
          <cell r="FA149">
            <v>814302</v>
          </cell>
          <cell r="FB149">
            <v>0</v>
          </cell>
          <cell r="FC149">
            <v>142598</v>
          </cell>
          <cell r="FD149">
            <v>1016104.5261341109</v>
          </cell>
          <cell r="FF149">
            <v>314585.3333333336</v>
          </cell>
          <cell r="FG149">
            <v>0</v>
          </cell>
          <cell r="FH149">
            <v>1.7</v>
          </cell>
          <cell r="FI149">
            <v>1.7</v>
          </cell>
          <cell r="FJ149">
            <v>1.8</v>
          </cell>
          <cell r="FK149">
            <v>1.8</v>
          </cell>
          <cell r="FL149">
            <v>1.8</v>
          </cell>
          <cell r="FM149">
            <v>1.1133333333333333</v>
          </cell>
          <cell r="FN149">
            <v>209382.95041666654</v>
          </cell>
          <cell r="FO149">
            <v>159441.1</v>
          </cell>
          <cell r="FP149">
            <v>96074.41</v>
          </cell>
          <cell r="FQ149">
            <v>1964.69</v>
          </cell>
          <cell r="FR149">
            <v>21.160020833333316</v>
          </cell>
          <cell r="FS149">
            <v>9.6354166666667421E-2</v>
          </cell>
          <cell r="FT149">
            <v>1.313083333333334</v>
          </cell>
          <cell r="FU149">
            <v>54.186041666666711</v>
          </cell>
          <cell r="FV149">
            <v>151402.21264583335</v>
          </cell>
          <cell r="FW149">
            <v>5514.6742500000028</v>
          </cell>
          <cell r="FX149">
            <v>25</v>
          </cell>
          <cell r="FY149">
            <v>50</v>
          </cell>
          <cell r="GA149">
            <v>0</v>
          </cell>
          <cell r="GB149">
            <v>76.755500000000026</v>
          </cell>
          <cell r="GC149">
            <v>10.091215277777776</v>
          </cell>
          <cell r="GD149">
            <v>3821.6537499999999</v>
          </cell>
          <cell r="GE149">
            <v>195.91756944444438</v>
          </cell>
          <cell r="GF149">
            <v>939885.58428571478</v>
          </cell>
          <cell r="GG149">
            <v>0.13</v>
          </cell>
          <cell r="GH149" t="str">
            <v xml:space="preserve"> </v>
          </cell>
          <cell r="GI149">
            <v>58.310982553957523</v>
          </cell>
          <cell r="GJ149">
            <v>1245.916666664416</v>
          </cell>
          <cell r="GK149">
            <v>100.00000001047647</v>
          </cell>
          <cell r="GL149">
            <v>1.9006640218878248</v>
          </cell>
          <cell r="GM149">
            <v>28.672169734735444</v>
          </cell>
          <cell r="GN149">
            <v>552.57805764397312</v>
          </cell>
          <cell r="GO149">
            <v>51.024927056810029</v>
          </cell>
          <cell r="GP149">
            <v>30.780974764934022</v>
          </cell>
          <cell r="GQ149">
            <v>18.194098178255942</v>
          </cell>
          <cell r="GR149">
            <v>74.081062285640016</v>
          </cell>
          <cell r="GS149">
            <v>24.772273392759338</v>
          </cell>
          <cell r="GT149">
            <v>1.146664321600642</v>
          </cell>
          <cell r="GU149">
            <v>0.6039930555555556</v>
          </cell>
          <cell r="GV149">
            <v>5</v>
          </cell>
          <cell r="GW149">
            <v>1.1133333333333333</v>
          </cell>
          <cell r="GX149">
            <v>10.6</v>
          </cell>
          <cell r="GY149">
            <v>25.68</v>
          </cell>
          <cell r="GZ149">
            <v>69.066666666666677</v>
          </cell>
          <cell r="HA149">
            <v>65.705312500000005</v>
          </cell>
          <cell r="HB149">
            <v>127.69486111111112</v>
          </cell>
          <cell r="HC149">
            <v>100.50583333333333</v>
          </cell>
          <cell r="HD149">
            <v>19.740138888888893</v>
          </cell>
          <cell r="HE149">
            <v>53.645363565972239</v>
          </cell>
          <cell r="HF149">
            <v>5364.5363565972239</v>
          </cell>
          <cell r="HG149">
            <v>16.629899922385928</v>
          </cell>
          <cell r="HH149">
            <v>0.15927150000639029</v>
          </cell>
          <cell r="HI149">
            <v>93359.504000000001</v>
          </cell>
          <cell r="HJ149">
            <v>8.1842619005713293E-3</v>
          </cell>
          <cell r="HL149">
            <v>300.66555430475222</v>
          </cell>
          <cell r="HM149">
            <v>0.99209983138108893</v>
          </cell>
          <cell r="HN149">
            <v>102.21654663960453</v>
          </cell>
          <cell r="HO149">
            <v>1.9699999999999989</v>
          </cell>
          <cell r="HP149">
            <v>461.52510822754118</v>
          </cell>
          <cell r="HQ149">
            <v>4.7370616319444441</v>
          </cell>
          <cell r="HR149">
            <v>188.02571546988543</v>
          </cell>
          <cell r="HS149">
            <v>9.9609064381605723</v>
          </cell>
          <cell r="HT149">
            <v>115.78211665453678</v>
          </cell>
          <cell r="HU149">
            <v>36.098460331184022</v>
          </cell>
          <cell r="HV149">
            <v>3889.9793333333391</v>
          </cell>
          <cell r="HW149">
            <v>200.36197916666669</v>
          </cell>
          <cell r="HX149">
            <v>521.57937500000003</v>
          </cell>
          <cell r="HY149">
            <v>679.3063316722729</v>
          </cell>
          <cell r="HZ149">
            <v>1808.4222025531792</v>
          </cell>
          <cell r="IA149">
            <v>57.378283958037784</v>
          </cell>
          <cell r="IB149">
            <v>27.313797851896069</v>
          </cell>
          <cell r="IC149">
            <v>1187.4939551854009</v>
          </cell>
          <cell r="ID149">
            <v>961.31429284995932</v>
          </cell>
          <cell r="IE149">
            <v>0.98829352892293243</v>
          </cell>
          <cell r="IF149">
            <v>964</v>
          </cell>
          <cell r="IG149">
            <v>200</v>
          </cell>
          <cell r="IH149">
            <v>1043</v>
          </cell>
          <cell r="II149">
            <v>19.876642445035806</v>
          </cell>
          <cell r="IJ149">
            <v>86.62</v>
          </cell>
          <cell r="IK149">
            <v>63.720000000000006</v>
          </cell>
          <cell r="IL149">
            <v>0</v>
          </cell>
          <cell r="IM149">
            <v>55.90054413400955</v>
          </cell>
          <cell r="IN149">
            <v>734</v>
          </cell>
          <cell r="IO149">
            <v>27.997778197697247</v>
          </cell>
          <cell r="IP149">
            <v>0.72226180007361529</v>
          </cell>
          <cell r="IQ149">
            <v>0</v>
          </cell>
          <cell r="IR149">
            <v>1887.6365985082693</v>
          </cell>
          <cell r="IS149">
            <v>0</v>
          </cell>
          <cell r="IU149">
            <v>142.59800000000001</v>
          </cell>
          <cell r="IV149">
            <v>278.67</v>
          </cell>
        </row>
        <row r="150">
          <cell r="A150">
            <v>45070</v>
          </cell>
          <cell r="B150">
            <v>2457.0141909722224</v>
          </cell>
          <cell r="C150">
            <v>3.0568437499999863</v>
          </cell>
          <cell r="D150">
            <v>1130.2182361111109</v>
          </cell>
          <cell r="E150">
            <v>1.399281249999992</v>
          </cell>
          <cell r="F150">
            <v>163.91791666666668</v>
          </cell>
          <cell r="G150">
            <v>160.06562500000001</v>
          </cell>
          <cell r="H150">
            <v>162.71770833333338</v>
          </cell>
          <cell r="I150">
            <v>155.83770833333332</v>
          </cell>
          <cell r="J150">
            <v>429.11812499999979</v>
          </cell>
          <cell r="K150">
            <v>497.55250000000001</v>
          </cell>
          <cell r="L150">
            <v>702.54750000000001</v>
          </cell>
          <cell r="M150">
            <v>485.09875</v>
          </cell>
          <cell r="N150">
            <v>338.92770833333327</v>
          </cell>
          <cell r="O150">
            <v>437.69041666666647</v>
          </cell>
          <cell r="P150">
            <v>666.41354166666645</v>
          </cell>
          <cell r="Q150">
            <v>519.02520833333369</v>
          </cell>
          <cell r="R150">
            <v>863.19280000000003</v>
          </cell>
          <cell r="S150">
            <v>0.76508333333333278</v>
          </cell>
          <cell r="T150">
            <v>0.42717708333333315</v>
          </cell>
          <cell r="U150">
            <v>0.47037499999999949</v>
          </cell>
          <cell r="V150">
            <v>1.6613958333333336</v>
          </cell>
          <cell r="W150">
            <v>4.124479166666668</v>
          </cell>
          <cell r="X150">
            <v>4.8586239641517501</v>
          </cell>
          <cell r="Y150">
            <v>24.69583333333334</v>
          </cell>
          <cell r="Z150">
            <v>20.515354166666672</v>
          </cell>
          <cell r="AA150">
            <v>4.7409999999999943</v>
          </cell>
          <cell r="AB150">
            <v>31.609537823648932</v>
          </cell>
          <cell r="AC150">
            <v>13.601936306783605</v>
          </cell>
          <cell r="AD150">
            <v>46.742315110550322</v>
          </cell>
          <cell r="AE150">
            <v>8.0462107590171303</v>
          </cell>
          <cell r="AF150">
            <v>88.55483884656816</v>
          </cell>
          <cell r="AG150">
            <v>2130.61</v>
          </cell>
          <cell r="AH150">
            <v>3633.3757047141776</v>
          </cell>
          <cell r="AI150">
            <v>0</v>
          </cell>
          <cell r="AJ150">
            <v>313060</v>
          </cell>
          <cell r="AK150">
            <v>0</v>
          </cell>
          <cell r="AL150">
            <v>0</v>
          </cell>
          <cell r="AM150">
            <v>8693</v>
          </cell>
          <cell r="AN150">
            <v>22082</v>
          </cell>
          <cell r="AO150">
            <v>382.37623572050728</v>
          </cell>
          <cell r="AP150">
            <v>0</v>
          </cell>
          <cell r="AQ150">
            <v>86.162297940676936</v>
          </cell>
          <cell r="AR150">
            <v>0</v>
          </cell>
          <cell r="AS150">
            <v>0</v>
          </cell>
          <cell r="AT150">
            <v>2.3925409058912179</v>
          </cell>
          <cell r="AU150">
            <v>6.077543803507405</v>
          </cell>
          <cell r="AV150">
            <v>150</v>
          </cell>
          <cell r="AW150">
            <v>382.37623572050728</v>
          </cell>
          <cell r="AX150">
            <v>3.7670847386424962</v>
          </cell>
          <cell r="AZ150">
            <v>0</v>
          </cell>
          <cell r="BA150">
            <v>4.1552551227432524</v>
          </cell>
          <cell r="BB150">
            <v>-0.38817038410075622</v>
          </cell>
          <cell r="BC150">
            <v>0.9924603507249059</v>
          </cell>
          <cell r="BD150">
            <v>78.750920279320056</v>
          </cell>
          <cell r="BE150">
            <v>110.30426473073278</v>
          </cell>
          <cell r="BF150">
            <v>75.316782984670738</v>
          </cell>
          <cell r="BG150">
            <v>1474.846</v>
          </cell>
          <cell r="BH150">
            <v>4.7789074022794935</v>
          </cell>
          <cell r="BI150">
            <v>0.5804432285931298</v>
          </cell>
          <cell r="BJ150">
            <v>4.1488379936213203E-2</v>
          </cell>
          <cell r="BK150">
            <v>0.47642952531350619</v>
          </cell>
          <cell r="BL150">
            <v>0.13154345236001402</v>
          </cell>
          <cell r="BM150">
            <v>4.4962723673969335E-2</v>
          </cell>
          <cell r="BN150">
            <v>34.499489099326063</v>
          </cell>
          <cell r="BO150">
            <v>9.2572135275300926</v>
          </cell>
          <cell r="BP150">
            <v>34.815892355110876</v>
          </cell>
          <cell r="BQ150">
            <v>17.63482467918913</v>
          </cell>
          <cell r="BR150">
            <v>0.36017132525984902</v>
          </cell>
          <cell r="BS150">
            <v>0.46709221055867239</v>
          </cell>
          <cell r="BT150">
            <v>0.40783110882226353</v>
          </cell>
          <cell r="BU150">
            <v>0.58157533679915618</v>
          </cell>
          <cell r="BV150">
            <v>0.9924603507249059</v>
          </cell>
          <cell r="BW150">
            <v>1.2588002118545962</v>
          </cell>
          <cell r="BX150">
            <v>0.83510052808676671</v>
          </cell>
          <cell r="BY150">
            <v>0.78178783506624017</v>
          </cell>
          <cell r="BZ150">
            <v>3633.3757004000004</v>
          </cell>
          <cell r="CA150">
            <v>526.47965074837634</v>
          </cell>
          <cell r="CB150">
            <v>140.73469718314777</v>
          </cell>
          <cell r="CC150">
            <v>385.74495356522851</v>
          </cell>
          <cell r="CD150">
            <v>2.9235211492709277</v>
          </cell>
          <cell r="CE150">
            <v>2.1120933550354071</v>
          </cell>
          <cell r="CF150">
            <v>0</v>
          </cell>
          <cell r="CG150">
            <v>67.099999999999994</v>
          </cell>
          <cell r="CH150">
            <v>23.85</v>
          </cell>
          <cell r="CI150">
            <v>0</v>
          </cell>
          <cell r="CJ150">
            <v>0</v>
          </cell>
          <cell r="CK150">
            <v>12.65</v>
          </cell>
          <cell r="CL150">
            <v>45.376720455897491</v>
          </cell>
          <cell r="CM150">
            <v>1.2037731902020539</v>
          </cell>
          <cell r="CN150">
            <v>2.485209097400821</v>
          </cell>
          <cell r="CO150">
            <v>100</v>
          </cell>
          <cell r="CP150">
            <v>1.8728976413534828</v>
          </cell>
          <cell r="CQ150">
            <v>1.0892959172204066</v>
          </cell>
          <cell r="CR150">
            <v>0.80489118006860683</v>
          </cell>
          <cell r="CS150">
            <v>56.30041579222997</v>
          </cell>
          <cell r="CT150">
            <v>18.058175266087112</v>
          </cell>
          <cell r="CU150">
            <v>0.95819192635366079</v>
          </cell>
          <cell r="CV150">
            <v>2130.61</v>
          </cell>
          <cell r="CW150">
            <v>12.65</v>
          </cell>
          <cell r="CX150">
            <v>67.099999999999994</v>
          </cell>
          <cell r="CY150">
            <v>23.85</v>
          </cell>
          <cell r="CZ150">
            <v>42.461242500000012</v>
          </cell>
          <cell r="DA150">
            <v>0.55000000000000004</v>
          </cell>
          <cell r="DB150" t="e">
            <v>#DIV/0!</v>
          </cell>
          <cell r="DC150">
            <v>2.125</v>
          </cell>
          <cell r="DD150">
            <v>1.375</v>
          </cell>
          <cell r="DE150">
            <v>51.697168464610321</v>
          </cell>
          <cell r="DF150">
            <v>10.353333333333333</v>
          </cell>
          <cell r="DG150">
            <v>7.0966666666666667</v>
          </cell>
          <cell r="DH150">
            <v>3.4466666666666668</v>
          </cell>
          <cell r="DI150">
            <v>13.403333333333334</v>
          </cell>
          <cell r="DJ150">
            <v>1.9566666666666668</v>
          </cell>
          <cell r="DK150">
            <v>6.6333333333333341E-2</v>
          </cell>
          <cell r="DL150">
            <v>1.2666666666666666E-2</v>
          </cell>
          <cell r="DM150">
            <v>1.8896817494393401</v>
          </cell>
          <cell r="DN150">
            <v>59.326666666666661</v>
          </cell>
          <cell r="DO150">
            <v>1.9766666666666666</v>
          </cell>
          <cell r="DP150">
            <v>13.492668</v>
          </cell>
          <cell r="DQ150">
            <v>62.855244755244762</v>
          </cell>
          <cell r="DR150">
            <v>0.52333333333333332</v>
          </cell>
          <cell r="DS150">
            <v>3.59</v>
          </cell>
          <cell r="DT150">
            <v>3.1266666666666669</v>
          </cell>
          <cell r="DU150">
            <v>9.4333333333333325E-2</v>
          </cell>
          <cell r="DV150">
            <v>5.3333333333333337E-2</v>
          </cell>
          <cell r="DW150">
            <v>5.6666666666666664E-2</v>
          </cell>
          <cell r="DX150">
            <v>98.186666666666667</v>
          </cell>
          <cell r="DY150">
            <v>60.610955710955722</v>
          </cell>
          <cell r="DZ150">
            <v>0.44500000000000001</v>
          </cell>
          <cell r="EA150">
            <v>6.73</v>
          </cell>
          <cell r="EB150">
            <v>3.28</v>
          </cell>
          <cell r="EC150">
            <v>1.8166666666666667</v>
          </cell>
          <cell r="ED150">
            <v>0.33899999999999997</v>
          </cell>
          <cell r="EE150">
            <v>6.3666666666666663E-2</v>
          </cell>
          <cell r="EF150">
            <v>2.6272727272727279</v>
          </cell>
          <cell r="EG150">
            <v>0.83320601852028631</v>
          </cell>
          <cell r="EH150">
            <v>11</v>
          </cell>
          <cell r="EI150">
            <v>51.815636559613665</v>
          </cell>
          <cell r="EJ150">
            <v>30</v>
          </cell>
          <cell r="EK150">
            <v>1.2067281051687315</v>
          </cell>
          <cell r="EL150">
            <v>1.7438417023398691</v>
          </cell>
          <cell r="EM150">
            <v>23.774583333333332</v>
          </cell>
          <cell r="EN150">
            <v>23.834930555555555</v>
          </cell>
          <cell r="EO150">
            <v>21.115868055555556</v>
          </cell>
          <cell r="EP150">
            <v>16.349791666666668</v>
          </cell>
          <cell r="EQ150">
            <v>15.578333333333333</v>
          </cell>
          <cell r="ER150">
            <v>20.888715277777777</v>
          </cell>
          <cell r="ES150">
            <v>21.213437500000001</v>
          </cell>
          <cell r="ET150">
            <v>7.4210069444444446</v>
          </cell>
          <cell r="EU150">
            <v>2801093.4541258826</v>
          </cell>
          <cell r="EV150">
            <v>1894242.2786795739</v>
          </cell>
          <cell r="EW150">
            <v>815113.55743201147</v>
          </cell>
          <cell r="EX150">
            <v>482179.54618411668</v>
          </cell>
          <cell r="EY150">
            <v>0</v>
          </cell>
          <cell r="EZ150">
            <v>307551.5</v>
          </cell>
          <cell r="FA150">
            <v>922654.5</v>
          </cell>
          <cell r="FB150">
            <v>0</v>
          </cell>
          <cell r="FC150">
            <v>193093</v>
          </cell>
          <cell r="FD150">
            <v>1389316.5232773137</v>
          </cell>
          <cell r="FF150">
            <v>517727.33333333372</v>
          </cell>
          <cell r="FG150">
            <v>0</v>
          </cell>
          <cell r="FH150">
            <v>1.375</v>
          </cell>
          <cell r="FI150">
            <v>1.375</v>
          </cell>
          <cell r="FJ150">
            <v>2.5</v>
          </cell>
          <cell r="FK150">
            <v>2.5</v>
          </cell>
          <cell r="FL150">
            <v>2.5</v>
          </cell>
          <cell r="FM150">
            <v>1.2333333333333334</v>
          </cell>
          <cell r="FN150">
            <v>241324.19916666654</v>
          </cell>
          <cell r="FO150">
            <v>174776.4</v>
          </cell>
          <cell r="FP150">
            <v>96074.41</v>
          </cell>
          <cell r="FQ150">
            <v>1953.97</v>
          </cell>
          <cell r="FR150">
            <v>22.716104166666693</v>
          </cell>
          <cell r="FS150">
            <v>9.7812500000000926E-2</v>
          </cell>
          <cell r="FT150">
            <v>1.3779375000000007</v>
          </cell>
          <cell r="FU150">
            <v>54.089562500000007</v>
          </cell>
          <cell r="FV150">
            <v>214520.18660416669</v>
          </cell>
          <cell r="FW150">
            <v>8693.4356041666651</v>
          </cell>
          <cell r="FX150">
            <v>25</v>
          </cell>
          <cell r="FY150">
            <v>50</v>
          </cell>
          <cell r="GA150">
            <v>0</v>
          </cell>
          <cell r="GB150">
            <v>78.281416666666615</v>
          </cell>
          <cell r="GC150">
            <v>10.785034722222214</v>
          </cell>
          <cell r="GD150">
            <v>4329.8959722222207</v>
          </cell>
          <cell r="GE150">
            <v>197.44135416666666</v>
          </cell>
          <cell r="GF150">
            <v>1064850.0505241095</v>
          </cell>
          <cell r="GG150">
            <v>0.13</v>
          </cell>
          <cell r="GH150" t="str">
            <v xml:space="preserve"> </v>
          </cell>
          <cell r="GI150">
            <v>58.067604378138469</v>
          </cell>
          <cell r="GJ150">
            <v>1199.8166666692123</v>
          </cell>
          <cell r="GK150">
            <v>99.999999881262553</v>
          </cell>
          <cell r="GL150">
            <v>2.485209097400821</v>
          </cell>
          <cell r="GM150">
            <v>27.97758340062498</v>
          </cell>
          <cell r="GN150">
            <v>533.05398320794097</v>
          </cell>
          <cell r="GO150">
            <v>49.717427966019123</v>
          </cell>
          <cell r="GP150">
            <v>28.916151156529185</v>
          </cell>
          <cell r="GQ150">
            <v>21.366420877451691</v>
          </cell>
          <cell r="GR150">
            <v>74.751487731079564</v>
          </cell>
          <cell r="GS150">
            <v>23.976296584205542</v>
          </cell>
          <cell r="GT150">
            <v>1.2722156847148955</v>
          </cell>
          <cell r="GU150">
            <v>0.65615740740740736</v>
          </cell>
          <cell r="GV150">
            <v>7</v>
          </cell>
          <cell r="GW150">
            <v>1.2333333333333334</v>
          </cell>
          <cell r="GX150">
            <v>11.36</v>
          </cell>
          <cell r="GY150">
            <v>23.53</v>
          </cell>
          <cell r="GZ150">
            <v>66.666666666666671</v>
          </cell>
          <cell r="HA150">
            <v>69.811111111111146</v>
          </cell>
          <cell r="HB150">
            <v>152.72649305555558</v>
          </cell>
          <cell r="HC150">
            <v>102.51649305555549</v>
          </cell>
          <cell r="HD150">
            <v>18.872638888888883</v>
          </cell>
          <cell r="HE150">
            <v>53.276853621527778</v>
          </cell>
          <cell r="HF150">
            <v>5327.685362152778</v>
          </cell>
          <cell r="HG150">
            <v>19.053036026270227</v>
          </cell>
          <cell r="HH150">
            <v>6.7853451710955207E-2</v>
          </cell>
          <cell r="HI150">
            <v>231858.38300000018</v>
          </cell>
          <cell r="HJ150">
            <v>1.6962123580602635E-2</v>
          </cell>
          <cell r="HL150">
            <v>349.44529212320066</v>
          </cell>
          <cell r="HM150">
            <v>1.9176531466216147</v>
          </cell>
          <cell r="HN150">
            <v>120.90908161784523</v>
          </cell>
          <cell r="HO150">
            <v>1.8133333333333326</v>
          </cell>
          <cell r="HP150">
            <v>440.91137589434533</v>
          </cell>
          <cell r="HQ150">
            <v>18.772083333333335</v>
          </cell>
          <cell r="HR150">
            <v>190.11837295007871</v>
          </cell>
          <cell r="HS150">
            <v>6.7872913226098568</v>
          </cell>
          <cell r="HT150">
            <v>151.39065436309073</v>
          </cell>
          <cell r="HU150">
            <v>47.688086985242307</v>
          </cell>
          <cell r="HV150">
            <v>9660.765958333337</v>
          </cell>
          <cell r="HW150">
            <v>160.63473958333336</v>
          </cell>
          <cell r="HX150">
            <v>509.54671874999997</v>
          </cell>
          <cell r="HY150">
            <v>770.93416199474279</v>
          </cell>
          <cell r="HZ150">
            <v>1594.0495150241043</v>
          </cell>
          <cell r="IA150">
            <v>48.103035359991466</v>
          </cell>
          <cell r="IB150">
            <v>20.889329942269388</v>
          </cell>
          <cell r="IC150">
            <v>973.7777545023597</v>
          </cell>
          <cell r="ID150">
            <v>797.78691243642299</v>
          </cell>
          <cell r="IE150">
            <v>0.98940644562141977</v>
          </cell>
          <cell r="IF150">
            <v>1289</v>
          </cell>
          <cell r="IG150">
            <v>500</v>
          </cell>
          <cell r="IH150">
            <v>1024</v>
          </cell>
          <cell r="II150">
            <v>16.828958171671644</v>
          </cell>
          <cell r="IJ150">
            <v>86.435000000000002</v>
          </cell>
          <cell r="IK150">
            <v>65.11</v>
          </cell>
          <cell r="IL150">
            <v>0</v>
          </cell>
          <cell r="IM150">
            <v>50.60783033913691</v>
          </cell>
          <cell r="IN150">
            <v>1090</v>
          </cell>
          <cell r="IO150">
            <v>28.012691364280371</v>
          </cell>
          <cell r="IP150">
            <v>0.63659808143302121</v>
          </cell>
          <cell r="IQ150">
            <v>0</v>
          </cell>
          <cell r="IR150">
            <v>2801.0934541258825</v>
          </cell>
          <cell r="IS150">
            <v>0</v>
          </cell>
          <cell r="IU150">
            <v>193.09299999999999</v>
          </cell>
          <cell r="IV150">
            <v>437.02</v>
          </cell>
        </row>
        <row r="151">
          <cell r="A151">
            <v>45071</v>
          </cell>
          <cell r="B151">
            <v>2499.2007725694448</v>
          </cell>
          <cell r="C151">
            <v>3.0015000000000036</v>
          </cell>
          <cell r="D151">
            <v>1130.9077222222218</v>
          </cell>
          <cell r="E151">
            <v>1.398062499999992</v>
          </cell>
          <cell r="F151">
            <v>155.27541666666676</v>
          </cell>
          <cell r="G151">
            <v>152.00583333333344</v>
          </cell>
          <cell r="H151">
            <v>151.40187499999999</v>
          </cell>
          <cell r="I151">
            <v>145.84854166666673</v>
          </cell>
          <cell r="J151">
            <v>397.15083333333394</v>
          </cell>
          <cell r="K151">
            <v>493.07291666666657</v>
          </cell>
          <cell r="L151">
            <v>664.49458333333291</v>
          </cell>
          <cell r="M151">
            <v>449.61645833333324</v>
          </cell>
          <cell r="N151">
            <v>327.6589583333336</v>
          </cell>
          <cell r="O151">
            <v>411.24874999999997</v>
          </cell>
          <cell r="P151">
            <v>638.80354166666655</v>
          </cell>
          <cell r="Q151">
            <v>498.87770833333343</v>
          </cell>
          <cell r="R151">
            <v>874.61745000000008</v>
          </cell>
          <cell r="S151">
            <v>0.73239583333333391</v>
          </cell>
          <cell r="T151">
            <v>0.44360416666666591</v>
          </cell>
          <cell r="U151">
            <v>0.43227083333333327</v>
          </cell>
          <cell r="V151">
            <v>1.6068541666666663</v>
          </cell>
          <cell r="W151">
            <v>3.6689583333333338</v>
          </cell>
          <cell r="X151">
            <v>5.7395556075062473</v>
          </cell>
          <cell r="Y151">
            <v>25.004020833333339</v>
          </cell>
          <cell r="Z151">
            <v>20.745645833333342</v>
          </cell>
          <cell r="AA151">
            <v>4.8254583333333292</v>
          </cell>
          <cell r="AB151">
            <v>29.779670270039166</v>
          </cell>
          <cell r="AC151">
            <v>13.947222158274327</v>
          </cell>
          <cell r="AD151">
            <v>48.070211499439267</v>
          </cell>
          <cell r="AE151">
            <v>8.2028960722472366</v>
          </cell>
          <cell r="AF151">
            <v>92.659313957326873</v>
          </cell>
          <cell r="AG151">
            <v>2143.6798958333334</v>
          </cell>
          <cell r="AH151">
            <v>3771.5258733832502</v>
          </cell>
          <cell r="AI151">
            <v>0</v>
          </cell>
          <cell r="AJ151">
            <v>257137</v>
          </cell>
          <cell r="AK151">
            <v>0</v>
          </cell>
          <cell r="AL151">
            <v>0</v>
          </cell>
          <cell r="AM151">
            <v>92330</v>
          </cell>
          <cell r="AN151">
            <v>39501</v>
          </cell>
          <cell r="AO151">
            <v>393.95354417705215</v>
          </cell>
          <cell r="AP151">
            <v>0</v>
          </cell>
          <cell r="AQ151">
            <v>68.178506162370581</v>
          </cell>
          <cell r="AR151">
            <v>0</v>
          </cell>
          <cell r="AS151">
            <v>0</v>
          </cell>
          <cell r="AT151">
            <v>24.480807794956291</v>
          </cell>
          <cell r="AU151">
            <v>10.473479786727699</v>
          </cell>
          <cell r="AV151">
            <v>157</v>
          </cell>
          <cell r="AW151">
            <v>393.95354417705215</v>
          </cell>
          <cell r="AX151">
            <v>3.4297487649368099</v>
          </cell>
          <cell r="AZ151">
            <v>0</v>
          </cell>
          <cell r="BA151">
            <v>4.5073072288403875</v>
          </cell>
          <cell r="BB151">
            <v>-1.0775584639035776</v>
          </cell>
          <cell r="BC151">
            <v>1.0072515685951855</v>
          </cell>
          <cell r="BD151">
            <v>80.319203267715039</v>
          </cell>
          <cell r="BE151">
            <v>131.41799991065614</v>
          </cell>
          <cell r="BF151">
            <v>77.95679766876124</v>
          </cell>
          <cell r="BG151">
            <v>1477.1818181818182</v>
          </cell>
          <cell r="BH151">
            <v>4.760153334220683</v>
          </cell>
          <cell r="BI151">
            <v>0.6158402768534541</v>
          </cell>
          <cell r="BJ151">
            <v>4.5699241315053901E-2</v>
          </cell>
          <cell r="BK151">
            <v>0.36782242779182744</v>
          </cell>
          <cell r="BL151">
            <v>0.13401610541727674</v>
          </cell>
          <cell r="BM151">
            <v>4.4994596033541862E-2</v>
          </cell>
          <cell r="BN151">
            <v>34.755468920537723</v>
          </cell>
          <cell r="BO151">
            <v>8.5592948223080008</v>
          </cell>
          <cell r="BP151">
            <v>34.561656329029674</v>
          </cell>
          <cell r="BQ151">
            <v>18.421421802209501</v>
          </cell>
          <cell r="BR151">
            <v>0.39472540929056299</v>
          </cell>
          <cell r="BS151">
            <v>0.47586450153068</v>
          </cell>
          <cell r="BT151">
            <v>0.41557247437774519</v>
          </cell>
          <cell r="BU151">
            <v>0.63412165579661905</v>
          </cell>
          <cell r="BV151">
            <v>1.0072515685951855</v>
          </cell>
          <cell r="BW151">
            <v>1.25549483183462</v>
          </cell>
          <cell r="BX151">
            <v>0.8180790388441509</v>
          </cell>
          <cell r="BY151">
            <v>0.78308744842273392</v>
          </cell>
          <cell r="BZ151">
            <v>3771.5259999999998</v>
          </cell>
          <cell r="CA151">
            <v>534.28238871545159</v>
          </cell>
          <cell r="CB151">
            <v>158.31475251095512</v>
          </cell>
          <cell r="CC151">
            <v>375.9676362044965</v>
          </cell>
          <cell r="CD151">
            <v>2.8694945167576154</v>
          </cell>
          <cell r="CE151">
            <v>2.3320271528180871</v>
          </cell>
          <cell r="CF151">
            <v>0</v>
          </cell>
          <cell r="CG151">
            <v>67.540000000000006</v>
          </cell>
          <cell r="CH151">
            <v>23.75</v>
          </cell>
          <cell r="CI151">
            <v>0</v>
          </cell>
          <cell r="CJ151">
            <v>0</v>
          </cell>
          <cell r="CK151">
            <v>12.67</v>
          </cell>
          <cell r="CL151">
            <v>45.34600434247244</v>
          </cell>
          <cell r="CM151">
            <v>1.205265964444346</v>
          </cell>
          <cell r="CN151">
            <v>2.579703146374829</v>
          </cell>
          <cell r="CO151">
            <v>100</v>
          </cell>
          <cell r="CP151">
            <v>1.8235494524580593</v>
          </cell>
          <cell r="CQ151">
            <v>1.0769363295764565</v>
          </cell>
          <cell r="CR151">
            <v>0.52926298290229445</v>
          </cell>
          <cell r="CS151">
            <v>59.089573660999726</v>
          </cell>
          <cell r="CT151">
            <v>17.946766175004857</v>
          </cell>
          <cell r="CU151">
            <v>0.92045783275665582</v>
          </cell>
          <cell r="CV151">
            <v>2143.6798958333334</v>
          </cell>
          <cell r="CW151">
            <v>12.67</v>
          </cell>
          <cell r="CX151">
            <v>67.540000000000006</v>
          </cell>
          <cell r="CY151">
            <v>23.75</v>
          </cell>
          <cell r="CZ151">
            <v>42.265900000000002</v>
          </cell>
          <cell r="DA151">
            <v>0.53</v>
          </cell>
          <cell r="DB151" t="e">
            <v>#DIV/0!</v>
          </cell>
          <cell r="DC151">
            <v>1.99</v>
          </cell>
          <cell r="DD151">
            <v>1.65</v>
          </cell>
          <cell r="DE151">
            <v>51.78117128349686</v>
          </cell>
          <cell r="DF151">
            <v>10.563333333333333</v>
          </cell>
          <cell r="DG151">
            <v>7.1766666666666667</v>
          </cell>
          <cell r="DH151">
            <v>3.63</v>
          </cell>
          <cell r="DI151">
            <v>13.113333333333332</v>
          </cell>
          <cell r="DJ151">
            <v>2.0066666666666664</v>
          </cell>
          <cell r="DK151">
            <v>7.0333333333333345E-2</v>
          </cell>
          <cell r="DL151">
            <v>1.1666666666666667E-2</v>
          </cell>
          <cell r="DM151">
            <v>1.8301362491817281</v>
          </cell>
          <cell r="DN151">
            <v>60.846666666666664</v>
          </cell>
          <cell r="DO151">
            <v>1.8066666666666666</v>
          </cell>
          <cell r="DP151">
            <v>13.646063666666668</v>
          </cell>
          <cell r="DQ151">
            <v>61.012354312354312</v>
          </cell>
          <cell r="DR151">
            <v>0.72</v>
          </cell>
          <cell r="DS151">
            <v>6.3066666666666675</v>
          </cell>
          <cell r="DT151">
            <v>2.7766666666666668</v>
          </cell>
          <cell r="DU151">
            <v>9.6333333333333326E-2</v>
          </cell>
          <cell r="DV151">
            <v>4.8666666666666664E-2</v>
          </cell>
          <cell r="DW151">
            <v>5.5666666666666663E-2</v>
          </cell>
          <cell r="DX151">
            <v>98.243333333333339</v>
          </cell>
          <cell r="DY151">
            <v>60.679020979020983</v>
          </cell>
          <cell r="DZ151">
            <v>0.43</v>
          </cell>
          <cell r="EA151">
            <v>6.6</v>
          </cell>
          <cell r="EB151">
            <v>3.7266666666666666</v>
          </cell>
          <cell r="EC151">
            <v>1.7566666666666666</v>
          </cell>
          <cell r="ED151">
            <v>0.31633333333333336</v>
          </cell>
          <cell r="EE151">
            <v>6.6000000000000003E-2</v>
          </cell>
          <cell r="EF151">
            <v>2.6636363636363636</v>
          </cell>
          <cell r="EG151">
            <v>0.9064814814919373</v>
          </cell>
          <cell r="EH151">
            <v>11</v>
          </cell>
          <cell r="EI151">
            <v>38.971450000460912</v>
          </cell>
          <cell r="EJ151">
            <v>40</v>
          </cell>
          <cell r="EK151">
            <v>1.2591230125122486</v>
          </cell>
          <cell r="EL151">
            <v>1.7729978869525334</v>
          </cell>
          <cell r="EM151">
            <v>11.8925</v>
          </cell>
          <cell r="EN151">
            <v>15.979201388888889</v>
          </cell>
          <cell r="EO151">
            <v>12.2709375</v>
          </cell>
          <cell r="EP151">
            <v>7.6314236111111109</v>
          </cell>
          <cell r="EQ151">
            <v>8.3438888888888894</v>
          </cell>
          <cell r="ER151">
            <v>13.648993055555556</v>
          </cell>
          <cell r="ES151">
            <v>15.147152777777778</v>
          </cell>
          <cell r="ET151">
            <v>4.5805902777777776</v>
          </cell>
          <cell r="EU151">
            <v>2981402.7234623954</v>
          </cell>
          <cell r="EV151">
            <v>1846989.7942500745</v>
          </cell>
          <cell r="EW151">
            <v>865032.31066289777</v>
          </cell>
          <cell r="EX151">
            <v>508758.66627635225</v>
          </cell>
          <cell r="EY151">
            <v>0</v>
          </cell>
          <cell r="EZ151">
            <v>323078.25</v>
          </cell>
          <cell r="FA151">
            <v>969234.75</v>
          </cell>
          <cell r="FB151">
            <v>0</v>
          </cell>
          <cell r="FC151">
            <v>149676</v>
          </cell>
          <cell r="FD151">
            <v>1485806.0346559007</v>
          </cell>
          <cell r="FF151">
            <v>604973</v>
          </cell>
          <cell r="FG151">
            <v>0</v>
          </cell>
          <cell r="FH151">
            <v>1.65</v>
          </cell>
          <cell r="FI151">
            <v>1.65</v>
          </cell>
          <cell r="FJ151">
            <v>1.8</v>
          </cell>
          <cell r="FK151">
            <v>1.8</v>
          </cell>
          <cell r="FL151">
            <v>1.8</v>
          </cell>
          <cell r="FM151">
            <v>1.3033333333333335</v>
          </cell>
          <cell r="FN151">
            <v>247246.80833333344</v>
          </cell>
          <cell r="FO151">
            <v>177840.8</v>
          </cell>
          <cell r="FP151">
            <v>96074.41</v>
          </cell>
          <cell r="FQ151">
            <v>2451.16</v>
          </cell>
          <cell r="FR151">
            <v>22.954083333333337</v>
          </cell>
          <cell r="FS151">
            <v>9.8729166666667728E-2</v>
          </cell>
          <cell r="FT151">
            <v>1.3628125</v>
          </cell>
          <cell r="FU151">
            <v>51.278895833333344</v>
          </cell>
          <cell r="FV151">
            <v>232713.91062499987</v>
          </cell>
          <cell r="FW151">
            <v>13840.485416666668</v>
          </cell>
          <cell r="FX151">
            <v>25</v>
          </cell>
          <cell r="FY151">
            <v>50</v>
          </cell>
          <cell r="GA151">
            <v>0</v>
          </cell>
          <cell r="GB151">
            <v>75.694520833333328</v>
          </cell>
          <cell r="GC151">
            <v>10.227465277777775</v>
          </cell>
          <cell r="GD151">
            <v>4810.765625</v>
          </cell>
          <cell r="GE151">
            <v>202.16524305555558</v>
          </cell>
          <cell r="GF151">
            <v>1161955.58</v>
          </cell>
          <cell r="GG151" t="str">
            <v xml:space="preserve"> </v>
          </cell>
          <cell r="GH151" t="str">
            <v xml:space="preserve"> </v>
          </cell>
          <cell r="GI151">
            <v>57.819901083361081</v>
          </cell>
          <cell r="GJ151">
            <v>1305.3333333483897</v>
          </cell>
          <cell r="GK151">
            <v>100.0000033571757</v>
          </cell>
          <cell r="GL151">
            <v>2.579703146374829</v>
          </cell>
          <cell r="GM151">
            <v>24.467544275239462</v>
          </cell>
          <cell r="GN151">
            <v>541.3378250350753</v>
          </cell>
          <cell r="GO151">
            <v>53.16860147602258</v>
          </cell>
          <cell r="GP151">
            <v>31.39986055498435</v>
          </cell>
          <cell r="GQ151">
            <v>15.431537968993062</v>
          </cell>
          <cell r="GR151">
            <v>75.79784627900132</v>
          </cell>
          <cell r="GS151">
            <v>23.021425599420773</v>
          </cell>
          <cell r="GT151">
            <v>1.1807281215779093</v>
          </cell>
          <cell r="GU151">
            <v>0.72807870370370376</v>
          </cell>
          <cell r="GV151">
            <v>5</v>
          </cell>
          <cell r="GW151">
            <v>1.3033333333333335</v>
          </cell>
          <cell r="GX151">
            <v>10.54</v>
          </cell>
          <cell r="GY151">
            <v>25.79</v>
          </cell>
          <cell r="GZ151">
            <v>70.466666666666669</v>
          </cell>
          <cell r="HA151">
            <v>63.188298611111136</v>
          </cell>
          <cell r="HB151">
            <v>133.46583333333331</v>
          </cell>
          <cell r="HC151">
            <v>88.521805555555545</v>
          </cell>
          <cell r="HD151">
            <v>18.401041666666671</v>
          </cell>
          <cell r="HE151">
            <v>50.19517771875001</v>
          </cell>
          <cell r="HF151">
            <v>5019.517771875001</v>
          </cell>
          <cell r="HG151">
            <v>17.904291004216567</v>
          </cell>
          <cell r="HH151">
            <v>0.10359229525579422</v>
          </cell>
          <cell r="HI151">
            <v>281950.16799999995</v>
          </cell>
          <cell r="HJ151">
            <v>1.1770340228341277E-2</v>
          </cell>
          <cell r="HL151">
            <v>370.78698167897238</v>
          </cell>
          <cell r="HM151">
            <v>1.3082338114658898</v>
          </cell>
          <cell r="HN151">
            <v>117.89296559043032</v>
          </cell>
          <cell r="HO151">
            <v>1.7566666666666606</v>
          </cell>
          <cell r="HP151">
            <v>445.33694090466429</v>
          </cell>
          <cell r="HQ151">
            <v>11.1868359375</v>
          </cell>
          <cell r="HR151">
            <v>198.51232071979393</v>
          </cell>
          <cell r="HS151">
            <v>6.658353101967232</v>
          </cell>
          <cell r="HT151">
            <v>157.14691139096877</v>
          </cell>
          <cell r="HU151">
            <v>50.316791170188687</v>
          </cell>
          <cell r="HV151">
            <v>11747.92366666666</v>
          </cell>
          <cell r="HW151">
            <v>151.13291666666674</v>
          </cell>
          <cell r="HX151">
            <v>485.11546875000005</v>
          </cell>
          <cell r="HY151">
            <v>790.50305461325809</v>
          </cell>
          <cell r="HZ151">
            <v>1573.348188296259</v>
          </cell>
          <cell r="IA151">
            <v>47.153541025682465</v>
          </cell>
          <cell r="IB151">
            <v>20.124158350772479</v>
          </cell>
          <cell r="IC151">
            <v>954.21567644494257</v>
          </cell>
          <cell r="ID151">
            <v>777.62537538019035</v>
          </cell>
          <cell r="IE151">
            <v>1.0496941301743643</v>
          </cell>
          <cell r="IF151">
            <v>1596</v>
          </cell>
          <cell r="IG151">
            <v>800</v>
          </cell>
          <cell r="IH151">
            <v>985</v>
          </cell>
          <cell r="II151">
            <v>16.535056736076449</v>
          </cell>
          <cell r="IJ151">
            <v>86.46</v>
          </cell>
          <cell r="IK151">
            <v>63.670000000000009</v>
          </cell>
          <cell r="IL151">
            <v>0</v>
          </cell>
          <cell r="IM151">
            <v>45.574355664231867</v>
          </cell>
          <cell r="IN151">
            <v>1160</v>
          </cell>
          <cell r="IO151">
            <v>28.009833321164884</v>
          </cell>
          <cell r="IP151">
            <v>0.68433838186452911</v>
          </cell>
          <cell r="IQ151">
            <v>0</v>
          </cell>
          <cell r="IR151">
            <v>2981.4027234623954</v>
          </cell>
          <cell r="IS151">
            <v>0</v>
          </cell>
          <cell r="IU151">
            <v>149.67599999999999</v>
          </cell>
          <cell r="IV151">
            <v>238.81</v>
          </cell>
        </row>
        <row r="152">
          <cell r="A152">
            <v>45072</v>
          </cell>
          <cell r="B152">
            <v>2468.1569774305549</v>
          </cell>
          <cell r="C152">
            <v>2.8657499999999962</v>
          </cell>
          <cell r="D152">
            <v>1134.9519166666669</v>
          </cell>
          <cell r="E152">
            <v>1.3984791666666583</v>
          </cell>
          <cell r="F152">
            <v>184.33041666666671</v>
          </cell>
          <cell r="G152">
            <v>177.98</v>
          </cell>
          <cell r="H152">
            <v>180.49229166666652</v>
          </cell>
          <cell r="I152">
            <v>174.41229166666656</v>
          </cell>
          <cell r="J152">
            <v>400.91937499999989</v>
          </cell>
          <cell r="K152">
            <v>471.31124999999997</v>
          </cell>
          <cell r="L152">
            <v>661.39416666666659</v>
          </cell>
          <cell r="M152">
            <v>448.05874999999997</v>
          </cell>
          <cell r="N152">
            <v>320.45791666666668</v>
          </cell>
          <cell r="O152">
            <v>411.00958333333341</v>
          </cell>
          <cell r="P152">
            <v>648.87729166666691</v>
          </cell>
          <cell r="Q152">
            <v>505.76083333333349</v>
          </cell>
          <cell r="R152">
            <v>813.2140624999995</v>
          </cell>
          <cell r="S152">
            <v>0.64287499999999986</v>
          </cell>
          <cell r="T152">
            <v>0.42404166666666659</v>
          </cell>
          <cell r="U152">
            <v>0.40510416666666654</v>
          </cell>
          <cell r="V152">
            <v>1.4707916666666665</v>
          </cell>
          <cell r="W152">
            <v>2.4395486111111109</v>
          </cell>
          <cell r="X152">
            <v>3.5642792518018034</v>
          </cell>
          <cell r="Y152">
            <v>23.861083333333315</v>
          </cell>
          <cell r="Z152">
            <v>19.785458333333331</v>
          </cell>
          <cell r="AA152">
            <v>3.7744791666666706</v>
          </cell>
          <cell r="AB152">
            <v>31.090240377289373</v>
          </cell>
          <cell r="AC152">
            <v>14.940290478338031</v>
          </cell>
          <cell r="AD152">
            <v>44.860602105321483</v>
          </cell>
          <cell r="AE152">
            <v>9.1088670390511126</v>
          </cell>
          <cell r="AF152">
            <v>95.248551260727126</v>
          </cell>
          <cell r="AG152">
            <v>2145.5229861111125</v>
          </cell>
          <cell r="AH152">
            <v>3454.3622516562382</v>
          </cell>
          <cell r="AI152">
            <v>0</v>
          </cell>
          <cell r="AJ152">
            <v>283864</v>
          </cell>
          <cell r="AK152">
            <v>0</v>
          </cell>
          <cell r="AL152">
            <v>0</v>
          </cell>
          <cell r="AM152">
            <v>45159</v>
          </cell>
          <cell r="AN152">
            <v>34339</v>
          </cell>
          <cell r="AO152">
            <v>370.27569881896113</v>
          </cell>
          <cell r="AP152">
            <v>0</v>
          </cell>
          <cell r="AQ152">
            <v>82.17551586082142</v>
          </cell>
          <cell r="AR152">
            <v>0</v>
          </cell>
          <cell r="AS152">
            <v>0</v>
          </cell>
          <cell r="AT152">
            <v>13.073035399905711</v>
          </cell>
          <cell r="AU152">
            <v>9.940764024831422</v>
          </cell>
          <cell r="AV152">
            <v>139</v>
          </cell>
          <cell r="AW152">
            <v>370.27569881896113</v>
          </cell>
          <cell r="AX152">
            <v>3.3897648929213533</v>
          </cell>
          <cell r="AZ152">
            <v>0</v>
          </cell>
          <cell r="BA152">
            <v>3.795544612107717</v>
          </cell>
          <cell r="BB152">
            <v>-0.40577971918636369</v>
          </cell>
          <cell r="BC152">
            <v>1.0271741856590262</v>
          </cell>
          <cell r="BD152">
            <v>71.13552018004772</v>
          </cell>
          <cell r="BE152">
            <v>111.97073342855516</v>
          </cell>
          <cell r="BF152">
            <v>77.094893227516508</v>
          </cell>
          <cell r="BG152">
            <v>1481.81</v>
          </cell>
          <cell r="BH152">
            <v>4.7320266823357953</v>
          </cell>
          <cell r="BI152">
            <v>0.68466662808618473</v>
          </cell>
          <cell r="BJ152">
            <v>4.5505870887635309E-2</v>
          </cell>
          <cell r="BK152">
            <v>0.2767292909475032</v>
          </cell>
          <cell r="BL152">
            <v>0.12820362722043152</v>
          </cell>
          <cell r="BM152">
            <v>5.1328343994018047E-2</v>
          </cell>
          <cell r="BN152">
            <v>34.777976516931936</v>
          </cell>
          <cell r="BO152">
            <v>8.7120124408946431</v>
          </cell>
          <cell r="BP152">
            <v>33.906681979519824</v>
          </cell>
          <cell r="BQ152">
            <v>19.149603265108571</v>
          </cell>
          <cell r="BR152">
            <v>0.42434401093951113</v>
          </cell>
          <cell r="BS152">
            <v>0.42765098904280308</v>
          </cell>
          <cell r="BT152">
            <v>0.39860605730483917</v>
          </cell>
          <cell r="BU152">
            <v>0.52598732622735711</v>
          </cell>
          <cell r="BV152">
            <v>1.0271741856590262</v>
          </cell>
          <cell r="BW152">
            <v>1.2850701344016675</v>
          </cell>
          <cell r="BX152">
            <v>0.82048111763657428</v>
          </cell>
          <cell r="BY152">
            <v>0.79172905830202278</v>
          </cell>
          <cell r="BZ152">
            <v>3454.3622293199996</v>
          </cell>
          <cell r="CA152">
            <v>530.80387224677565</v>
          </cell>
          <cell r="CB152">
            <v>142.11409807609135</v>
          </cell>
          <cell r="CC152">
            <v>388.68977417068436</v>
          </cell>
          <cell r="CD152">
            <v>2.6234653503371828</v>
          </cell>
          <cell r="CE152">
            <v>2.3463014607790367</v>
          </cell>
          <cell r="CF152">
            <v>0</v>
          </cell>
          <cell r="CG152">
            <v>67.89</v>
          </cell>
          <cell r="CH152">
            <v>23.4</v>
          </cell>
          <cell r="CI152">
            <v>0</v>
          </cell>
          <cell r="CJ152">
            <v>0</v>
          </cell>
          <cell r="CK152">
            <v>12.494999999999999</v>
          </cell>
          <cell r="CL152">
            <v>45.331102025074543</v>
          </cell>
          <cell r="CM152">
            <v>1.2059909318923192</v>
          </cell>
          <cell r="CN152">
            <v>2.3627648627359781</v>
          </cell>
          <cell r="CO152">
            <v>100</v>
          </cell>
          <cell r="CP152">
            <v>1.7886828780494062</v>
          </cell>
          <cell r="CQ152">
            <v>1.057881426942777</v>
          </cell>
          <cell r="CR152">
            <v>0.54320058792916992</v>
          </cell>
          <cell r="CS152">
            <v>58.333767922218428</v>
          </cell>
          <cell r="CT152">
            <v>17.782946151910242</v>
          </cell>
          <cell r="CU152">
            <v>0.97817915338783656</v>
          </cell>
          <cell r="CV152">
            <v>2145.5229861111125</v>
          </cell>
          <cell r="CW152">
            <v>12.494999999999999</v>
          </cell>
          <cell r="CX152">
            <v>67.89</v>
          </cell>
          <cell r="CY152">
            <v>23.4</v>
          </cell>
          <cell r="CZ152">
            <v>43.394412500000001</v>
          </cell>
          <cell r="DA152">
            <v>0.45</v>
          </cell>
          <cell r="DB152" t="e">
            <v>#DIV/0!</v>
          </cell>
          <cell r="DC152">
            <v>2.8050000000000002</v>
          </cell>
          <cell r="DD152">
            <v>2.2999999999999998</v>
          </cell>
          <cell r="DE152">
            <v>52.239063262319071</v>
          </cell>
          <cell r="DF152">
            <v>10.029999999999999</v>
          </cell>
          <cell r="DG152">
            <v>6.6466666666666674</v>
          </cell>
          <cell r="DH152">
            <v>3.5366666666666666</v>
          </cell>
          <cell r="DI152">
            <v>13.13</v>
          </cell>
          <cell r="DJ152">
            <v>2.0066666666666664</v>
          </cell>
          <cell r="DK152">
            <v>6.2E-2</v>
          </cell>
          <cell r="DL152">
            <v>1.2333333333333335E-2</v>
          </cell>
          <cell r="DM152">
            <v>1.9756688283253752</v>
          </cell>
          <cell r="DN152">
            <v>60.596666666666671</v>
          </cell>
          <cell r="DO152">
            <v>2.0233333333333334</v>
          </cell>
          <cell r="DP152">
            <v>13.676108666666666</v>
          </cell>
          <cell r="DQ152">
            <v>61.86689976689977</v>
          </cell>
          <cell r="DR152">
            <v>0.53666666666666663</v>
          </cell>
          <cell r="DS152">
            <v>4.8833333333333337</v>
          </cell>
          <cell r="DT152">
            <v>2.9133333333333336</v>
          </cell>
          <cell r="DU152">
            <v>4.5666666666666668E-2</v>
          </cell>
          <cell r="DV152">
            <v>4.8666666666666664E-2</v>
          </cell>
          <cell r="DW152">
            <v>7.0000000000000007E-2</v>
          </cell>
          <cell r="DX152">
            <v>98.34</v>
          </cell>
          <cell r="DY152">
            <v>60.749883449883463</v>
          </cell>
          <cell r="DZ152">
            <v>0.43</v>
          </cell>
          <cell r="EA152">
            <v>6.49</v>
          </cell>
          <cell r="EB152">
            <v>3.75</v>
          </cell>
          <cell r="EC152">
            <v>1.7766666666666666</v>
          </cell>
          <cell r="ED152">
            <v>0.33</v>
          </cell>
          <cell r="EE152">
            <v>5.8333333333333327E-2</v>
          </cell>
          <cell r="EF152">
            <v>2.6</v>
          </cell>
          <cell r="EG152">
            <v>0.85140046296874061</v>
          </cell>
          <cell r="EH152">
            <v>11</v>
          </cell>
          <cell r="EI152">
            <v>38.574106533300636</v>
          </cell>
          <cell r="EJ152">
            <v>30</v>
          </cell>
          <cell r="EK152">
            <v>1.359346611366175</v>
          </cell>
          <cell r="EL152">
            <v>1.6332848346603623</v>
          </cell>
          <cell r="EM152">
            <v>1.4121874999999999</v>
          </cell>
          <cell r="EN152">
            <v>0</v>
          </cell>
          <cell r="EO152">
            <v>0.47975694444444444</v>
          </cell>
          <cell r="EP152">
            <v>3.7105555555555556</v>
          </cell>
          <cell r="EQ152">
            <v>9.9241319444444436</v>
          </cell>
          <cell r="ER152">
            <v>12.95888888888889</v>
          </cell>
          <cell r="ES152">
            <v>7.6852430555555555</v>
          </cell>
          <cell r="ET152">
            <v>0.61736111111111114</v>
          </cell>
          <cell r="EU152">
            <v>2529929.0216838354</v>
          </cell>
          <cell r="EV152">
            <v>1753344.755314833</v>
          </cell>
          <cell r="EW152">
            <v>842562.79897434486</v>
          </cell>
          <cell r="EX152">
            <v>513697.67669750203</v>
          </cell>
          <cell r="EY152">
            <v>0</v>
          </cell>
          <cell r="EZ152">
            <v>371369.4</v>
          </cell>
          <cell r="FA152">
            <v>866528.6</v>
          </cell>
          <cell r="FB152">
            <v>0</v>
          </cell>
          <cell r="FC152">
            <v>137725</v>
          </cell>
          <cell r="FD152">
            <v>1279066.3884352874</v>
          </cell>
          <cell r="FF152">
            <v>497749.33333333355</v>
          </cell>
          <cell r="FG152">
            <v>0</v>
          </cell>
          <cell r="FH152">
            <v>2.2999999999999998</v>
          </cell>
          <cell r="FI152">
            <v>2.2999999999999998</v>
          </cell>
          <cell r="FJ152">
            <v>3.25</v>
          </cell>
          <cell r="FK152">
            <v>3.25</v>
          </cell>
          <cell r="FL152">
            <v>3.25</v>
          </cell>
          <cell r="FM152">
            <v>1.3733333333333333</v>
          </cell>
          <cell r="FN152">
            <v>228097.2341666666</v>
          </cell>
          <cell r="FO152">
            <v>183055.4</v>
          </cell>
          <cell r="FP152">
            <v>96074.41</v>
          </cell>
          <cell r="FQ152">
            <v>2490.52</v>
          </cell>
          <cell r="FR152">
            <v>22.475500000000018</v>
          </cell>
          <cell r="FS152">
            <v>9.8208333333334119E-2</v>
          </cell>
          <cell r="FT152">
            <v>1.3004166666666668</v>
          </cell>
          <cell r="FU152">
            <v>59.047062500000088</v>
          </cell>
          <cell r="FV152">
            <v>201438.34960416667</v>
          </cell>
          <cell r="FW152">
            <v>9206.3333333333376</v>
          </cell>
          <cell r="FX152">
            <v>30</v>
          </cell>
          <cell r="FY152">
            <v>40</v>
          </cell>
          <cell r="GA152">
            <v>0</v>
          </cell>
          <cell r="GB152">
            <v>82.921187499999945</v>
          </cell>
          <cell r="GC152">
            <v>9.7897222222222258</v>
          </cell>
          <cell r="GD152">
            <v>4459.0855208333296</v>
          </cell>
          <cell r="GE152">
            <v>202.73079861111106</v>
          </cell>
          <cell r="GF152">
            <v>1129948.1166666667</v>
          </cell>
          <cell r="GG152" t="str">
            <v xml:space="preserve"> </v>
          </cell>
          <cell r="GH152" t="str">
            <v xml:space="preserve"> </v>
          </cell>
          <cell r="GI152">
            <v>58.534331813843096</v>
          </cell>
          <cell r="GJ152">
            <v>1226.0166666749865</v>
          </cell>
          <cell r="GK152">
            <v>99.999999353390379</v>
          </cell>
          <cell r="GL152">
            <v>2.3627648627359781</v>
          </cell>
          <cell r="GM152">
            <v>16.473483611583827</v>
          </cell>
          <cell r="GN152">
            <v>538.19508474392558</v>
          </cell>
          <cell r="GO152">
            <v>52.767166294765978</v>
          </cell>
          <cell r="GP152">
            <v>31.208106177271723</v>
          </cell>
          <cell r="GQ152">
            <v>16.024727527962302</v>
          </cell>
          <cell r="GR152">
            <v>75.664892290684293</v>
          </cell>
          <cell r="GS152">
            <v>23.066308814295368</v>
          </cell>
          <cell r="GT152">
            <v>1.268798895020335</v>
          </cell>
          <cell r="GU152">
            <v>0.60564814814814816</v>
          </cell>
          <cell r="GV152">
            <v>7</v>
          </cell>
          <cell r="GW152">
            <v>1.3733333333333333</v>
          </cell>
          <cell r="GX152">
            <v>10.77</v>
          </cell>
          <cell r="GY152">
            <v>24.25</v>
          </cell>
          <cell r="GZ152">
            <v>72.933333333333337</v>
          </cell>
          <cell r="HA152">
            <v>64.058923611111155</v>
          </cell>
          <cell r="HB152">
            <v>124.29319444444458</v>
          </cell>
          <cell r="HC152">
            <v>93.023888888888905</v>
          </cell>
          <cell r="HD152">
            <v>19.916111111111107</v>
          </cell>
          <cell r="HE152">
            <v>57.803227173611134</v>
          </cell>
          <cell r="HF152">
            <v>5780.3227173611131</v>
          </cell>
          <cell r="HG152">
            <v>17.032322213950582</v>
          </cell>
          <cell r="HH152">
            <v>0.1005664512206294</v>
          </cell>
          <cell r="HI152">
            <v>167930.64199999985</v>
          </cell>
          <cell r="HJ152">
            <v>9.4986841193926246E-3</v>
          </cell>
          <cell r="HL152">
            <v>361.09834241757642</v>
          </cell>
          <cell r="HM152">
            <v>1.069025751046335</v>
          </cell>
          <cell r="HN152">
            <v>111.91562267967015</v>
          </cell>
          <cell r="HO152">
            <v>1.6599999999999966</v>
          </cell>
          <cell r="HP152">
            <v>445.88279463363352</v>
          </cell>
          <cell r="HQ152">
            <v>4.5985156249999992</v>
          </cell>
          <cell r="HR152">
            <v>197.64686023467718</v>
          </cell>
          <cell r="HS152">
            <v>7.8123480358800776</v>
          </cell>
          <cell r="HT152">
            <v>143.93176048567659</v>
          </cell>
          <cell r="HU152">
            <v>50.805264728324381</v>
          </cell>
          <cell r="HV152">
            <v>6997.1100833333276</v>
          </cell>
          <cell r="HW152">
            <v>179.30374999999992</v>
          </cell>
          <cell r="HX152">
            <v>483.47364583333342</v>
          </cell>
          <cell r="HY152">
            <v>732.38671493437857</v>
          </cell>
          <cell r="HZ152">
            <v>1584.7595652063587</v>
          </cell>
          <cell r="IA152">
            <v>52.992531374563207</v>
          </cell>
          <cell r="IB152">
            <v>21.971865823744849</v>
          </cell>
          <cell r="IC152">
            <v>1028.8863149184538</v>
          </cell>
          <cell r="ID152">
            <v>833.25040163160884</v>
          </cell>
          <cell r="IE152">
            <v>0.92459338353219622</v>
          </cell>
          <cell r="IF152">
            <v>1266</v>
          </cell>
          <cell r="IG152">
            <v>600</v>
          </cell>
          <cell r="IH152">
            <v>1035</v>
          </cell>
          <cell r="II152">
            <v>22.620207919264256</v>
          </cell>
          <cell r="IJ152">
            <v>86.66</v>
          </cell>
          <cell r="IK152">
            <v>64.98</v>
          </cell>
          <cell r="IL152">
            <v>0</v>
          </cell>
          <cell r="IM152">
            <v>55.984896407715695</v>
          </cell>
          <cell r="IN152">
            <v>985</v>
          </cell>
          <cell r="IO152">
            <v>28.023325476089795</v>
          </cell>
          <cell r="IP152">
            <v>0.66611427732434358</v>
          </cell>
          <cell r="IQ152">
            <v>0</v>
          </cell>
          <cell r="IR152">
            <v>2529.9290216838353</v>
          </cell>
          <cell r="IS152">
            <v>0</v>
          </cell>
          <cell r="IU152">
            <v>137.72499999999999</v>
          </cell>
          <cell r="IV152">
            <v>274.95999999999998</v>
          </cell>
        </row>
        <row r="153">
          <cell r="A153">
            <v>45073</v>
          </cell>
          <cell r="B153">
            <v>2479.7960034722228</v>
          </cell>
          <cell r="C153">
            <v>3.0546041666666448</v>
          </cell>
          <cell r="D153">
            <v>1126.9852986111109</v>
          </cell>
          <cell r="E153">
            <v>1.3975520833333257</v>
          </cell>
          <cell r="F153">
            <v>176.89604166666655</v>
          </cell>
          <cell r="G153">
            <v>176.73291666666657</v>
          </cell>
          <cell r="H153">
            <v>172.42875000000001</v>
          </cell>
          <cell r="I153">
            <v>166.96375</v>
          </cell>
          <cell r="J153">
            <v>412.12854166666693</v>
          </cell>
          <cell r="K153">
            <v>531.56312500000001</v>
          </cell>
          <cell r="L153">
            <v>782.72541666666643</v>
          </cell>
          <cell r="M153">
            <v>459.51875000000001</v>
          </cell>
          <cell r="N153">
            <v>317.47624999999999</v>
          </cell>
          <cell r="O153">
            <v>404.81354166666659</v>
          </cell>
          <cell r="P153">
            <v>609.43937500000004</v>
          </cell>
          <cell r="Q153">
            <v>512.91687500000012</v>
          </cell>
          <cell r="R153">
            <v>888.68353750000074</v>
          </cell>
          <cell r="S153">
            <v>0.71489583333333317</v>
          </cell>
          <cell r="T153">
            <v>0.40011458333333316</v>
          </cell>
          <cell r="U153">
            <v>0.54687500000000056</v>
          </cell>
          <cell r="V153">
            <v>1.660604166666662</v>
          </cell>
          <cell r="W153">
            <v>4.7876736111111136</v>
          </cell>
          <cell r="X153">
            <v>5.8558643303196298</v>
          </cell>
          <cell r="Y153">
            <v>25.190541666666693</v>
          </cell>
          <cell r="Z153">
            <v>20.657791666666682</v>
          </cell>
          <cell r="AA153">
            <v>5.1537708333333319</v>
          </cell>
          <cell r="AB153">
            <v>32.136471400050894</v>
          </cell>
          <cell r="AC153">
            <v>13.069001121910508</v>
          </cell>
          <cell r="AD153">
            <v>45.609684079241653</v>
          </cell>
          <cell r="AE153">
            <v>9.1848433987969447</v>
          </cell>
          <cell r="AF153">
            <v>111.73333268785238</v>
          </cell>
          <cell r="AG153">
            <v>2110.9930555555534</v>
          </cell>
          <cell r="AH153">
            <v>3673.8365367367974</v>
          </cell>
          <cell r="AI153">
            <v>0</v>
          </cell>
          <cell r="AJ153">
            <v>331905</v>
          </cell>
          <cell r="AK153">
            <v>0</v>
          </cell>
          <cell r="AL153">
            <v>0</v>
          </cell>
          <cell r="AM153">
            <v>78585</v>
          </cell>
          <cell r="AN153">
            <v>21112</v>
          </cell>
          <cell r="AO153">
            <v>394.29300306356453</v>
          </cell>
          <cell r="AP153">
            <v>0</v>
          </cell>
          <cell r="AQ153">
            <v>90.342887246368107</v>
          </cell>
          <cell r="AR153">
            <v>0</v>
          </cell>
          <cell r="AS153">
            <v>0</v>
          </cell>
          <cell r="AT153">
            <v>21.390445441484275</v>
          </cell>
          <cell r="AU153">
            <v>5.7465812071084299</v>
          </cell>
          <cell r="AV153">
            <v>135.5</v>
          </cell>
          <cell r="AW153">
            <v>394.29300306356453</v>
          </cell>
          <cell r="AX153">
            <v>3.6446319492208623</v>
          </cell>
          <cell r="AZ153">
            <v>0</v>
          </cell>
          <cell r="BA153">
            <v>4.1998639698621867</v>
          </cell>
          <cell r="BB153">
            <v>-0.55523202064132438</v>
          </cell>
          <cell r="BC153">
            <v>1.0137997299781352</v>
          </cell>
          <cell r="BD153">
            <v>68.322822784134402</v>
          </cell>
          <cell r="BE153">
            <v>115.23424116281535</v>
          </cell>
          <cell r="BF153">
            <v>78.466019071626235</v>
          </cell>
          <cell r="BG153">
            <v>1478.91</v>
          </cell>
          <cell r="BH153">
            <v>4.7598699171062764</v>
          </cell>
          <cell r="BI153">
            <v>0.57069441261257603</v>
          </cell>
          <cell r="BJ153">
            <v>4.6534679714579467E-2</v>
          </cell>
          <cell r="BK153">
            <v>0.4912836530645755</v>
          </cell>
          <cell r="BL153">
            <v>0.12715846362049305</v>
          </cell>
          <cell r="BM153">
            <v>4.6382323828334487E-2</v>
          </cell>
          <cell r="BN153">
            <v>34.208328304815907</v>
          </cell>
          <cell r="BO153">
            <v>9.2852361167180941</v>
          </cell>
          <cell r="BP153">
            <v>33.790248698854178</v>
          </cell>
          <cell r="BQ153">
            <v>18.901558817062792</v>
          </cell>
          <cell r="BR153">
            <v>0.42039298168306355</v>
          </cell>
          <cell r="BS153">
            <v>0.43318430318239431</v>
          </cell>
          <cell r="BT153">
            <v>0.41266588333693638</v>
          </cell>
          <cell r="BU153">
            <v>0.55815123492805374</v>
          </cell>
          <cell r="BV153">
            <v>1.0137997299781352</v>
          </cell>
          <cell r="BW153">
            <v>1.2889687047026475</v>
          </cell>
          <cell r="BX153">
            <v>0.82596665127802316</v>
          </cell>
          <cell r="BY153">
            <v>0.83159871010159436</v>
          </cell>
          <cell r="BZ153">
            <v>3673.8366092399997</v>
          </cell>
          <cell r="CA153">
            <v>542.55846635203807</v>
          </cell>
          <cell r="CB153">
            <v>158.58358562612855</v>
          </cell>
          <cell r="CC153">
            <v>383.97488072590954</v>
          </cell>
          <cell r="CD153">
            <v>2.6961085789885852</v>
          </cell>
          <cell r="CE153">
            <v>2.4429269092924066</v>
          </cell>
          <cell r="CF153">
            <v>0</v>
          </cell>
          <cell r="CG153">
            <v>67.760000000000005</v>
          </cell>
          <cell r="CH153">
            <v>23.63</v>
          </cell>
          <cell r="CI153">
            <v>0</v>
          </cell>
          <cell r="CJ153">
            <v>0</v>
          </cell>
          <cell r="CK153">
            <v>12.545</v>
          </cell>
          <cell r="CL153">
            <v>45.056799592860514</v>
          </cell>
          <cell r="CM153">
            <v>1.2194208399978219</v>
          </cell>
          <cell r="CN153">
            <v>2.5128841376470588</v>
          </cell>
          <cell r="CO153">
            <v>100</v>
          </cell>
          <cell r="CP153">
            <v>1.9712700517888266</v>
          </cell>
          <cell r="CQ153">
            <v>1.0941471860610998</v>
          </cell>
          <cell r="CR153">
            <v>0.57921471137093505</v>
          </cell>
          <cell r="CS153">
            <v>59.113452403517968</v>
          </cell>
          <cell r="CT153">
            <v>18.252221474173581</v>
          </cell>
          <cell r="CU153">
            <v>1.1003451939346898</v>
          </cell>
          <cell r="CV153">
            <v>2110.9930555555534</v>
          </cell>
          <cell r="CW153">
            <v>12.545</v>
          </cell>
          <cell r="CX153">
            <v>67.760000000000005</v>
          </cell>
          <cell r="CY153">
            <v>23.63</v>
          </cell>
          <cell r="CZ153">
            <v>42.913777499999995</v>
          </cell>
          <cell r="DA153">
            <v>0.45</v>
          </cell>
          <cell r="DB153" t="e">
            <v>#DIV/0!</v>
          </cell>
          <cell r="DC153">
            <v>1.9950000000000001</v>
          </cell>
          <cell r="DD153">
            <v>1.1000000000000001</v>
          </cell>
          <cell r="DE153">
            <v>51.624450226775814</v>
          </cell>
          <cell r="DF153">
            <v>9.4166666666666661</v>
          </cell>
          <cell r="DG153">
            <v>7.0966666666666667</v>
          </cell>
          <cell r="DH153">
            <v>3.49</v>
          </cell>
          <cell r="DI153">
            <v>13.266666666666666</v>
          </cell>
          <cell r="DJ153">
            <v>1.99</v>
          </cell>
          <cell r="DK153">
            <v>6.5000000000000002E-2</v>
          </cell>
          <cell r="DL153">
            <v>1.2999999999999999E-2</v>
          </cell>
          <cell r="DM153">
            <v>1.8710277659968744</v>
          </cell>
          <cell r="DN153">
            <v>62.013333333333335</v>
          </cell>
          <cell r="DO153">
            <v>1.6966666666666665</v>
          </cell>
          <cell r="DP153">
            <v>14.347187333333332</v>
          </cell>
          <cell r="DQ153">
            <v>62.104895104895114</v>
          </cell>
          <cell r="DR153">
            <v>0.82666666666666666</v>
          </cell>
          <cell r="DS153">
            <v>3.8866666666666667</v>
          </cell>
          <cell r="DT153">
            <v>3.15</v>
          </cell>
          <cell r="DU153">
            <v>7.3999999999999996E-2</v>
          </cell>
          <cell r="DV153">
            <v>5.4666666666666662E-2</v>
          </cell>
          <cell r="DW153">
            <v>6.7666666666666667E-2</v>
          </cell>
          <cell r="DX153">
            <v>98.213333333333338</v>
          </cell>
          <cell r="DY153">
            <v>59.940093240093255</v>
          </cell>
          <cell r="DZ153" t="e">
            <v>#DIV/0!</v>
          </cell>
          <cell r="EA153">
            <v>6.8233333333333333</v>
          </cell>
          <cell r="EB153">
            <v>3.76</v>
          </cell>
          <cell r="EC153">
            <v>1.8233333333333333</v>
          </cell>
          <cell r="ED153">
            <v>0.54599999999999993</v>
          </cell>
          <cell r="EE153">
            <v>5.7666666666666665E-2</v>
          </cell>
          <cell r="EF153">
            <v>2.6</v>
          </cell>
          <cell r="EG153">
            <v>0.90664351852319669</v>
          </cell>
          <cell r="EH153">
            <v>11</v>
          </cell>
          <cell r="EI153">
            <v>35.502696893491219</v>
          </cell>
          <cell r="EJ153">
            <v>30</v>
          </cell>
          <cell r="EK153">
            <v>1.3161872212732286</v>
          </cell>
          <cell r="EL153">
            <v>1.7497077715094029</v>
          </cell>
          <cell r="EM153">
            <v>8.7640624999999996</v>
          </cell>
          <cell r="EN153">
            <v>9.9099305555555564</v>
          </cell>
          <cell r="EO153">
            <v>1.9194791666666666</v>
          </cell>
          <cell r="EP153">
            <v>1.7399305555555555</v>
          </cell>
          <cell r="EQ153">
            <v>5.4884374999999999</v>
          </cell>
          <cell r="ER153">
            <v>8.1338194444444447</v>
          </cell>
          <cell r="ES153">
            <v>15.424166666666666</v>
          </cell>
          <cell r="ET153">
            <v>4.6543055555555553</v>
          </cell>
          <cell r="EU153">
            <v>2752249.2516410877</v>
          </cell>
          <cell r="EV153">
            <v>1939228.0640994499</v>
          </cell>
          <cell r="EW153">
            <v>788629.63608742435</v>
          </cell>
          <cell r="EX153">
            <v>554245.85548236023</v>
          </cell>
          <cell r="EY153">
            <v>0</v>
          </cell>
          <cell r="EZ153">
            <v>323617.25</v>
          </cell>
          <cell r="FA153">
            <v>970851.75</v>
          </cell>
          <cell r="FB153">
            <v>0</v>
          </cell>
          <cell r="FC153">
            <v>133570</v>
          </cell>
          <cell r="FD153">
            <v>1448568.0694221028</v>
          </cell>
          <cell r="FF153">
            <v>590463.33333333279</v>
          </cell>
          <cell r="FG153">
            <v>0</v>
          </cell>
          <cell r="FH153">
            <v>1.1000000000000001</v>
          </cell>
          <cell r="FI153">
            <v>1.1000000000000001</v>
          </cell>
          <cell r="FJ153">
            <v>2.35</v>
          </cell>
          <cell r="FK153">
            <v>2.35</v>
          </cell>
          <cell r="FL153">
            <v>2.35</v>
          </cell>
          <cell r="FM153">
            <v>1.33</v>
          </cell>
          <cell r="FN153">
            <v>250578.24562500016</v>
          </cell>
          <cell r="FO153">
            <v>176423</v>
          </cell>
          <cell r="FP153">
            <v>96074.41</v>
          </cell>
          <cell r="FQ153">
            <v>2334.5300000000002</v>
          </cell>
          <cell r="FR153">
            <v>23.338791666666673</v>
          </cell>
          <cell r="FS153">
            <v>9.8958333333334231E-2</v>
          </cell>
          <cell r="FT153">
            <v>1.3703541666666663</v>
          </cell>
          <cell r="FU153">
            <v>50.838395833333351</v>
          </cell>
          <cell r="FV153">
            <v>233887.53808333332</v>
          </cell>
          <cell r="FW153">
            <v>23127.123000000003</v>
          </cell>
          <cell r="FX153">
            <v>25</v>
          </cell>
          <cell r="FY153">
            <v>50</v>
          </cell>
          <cell r="GA153">
            <v>0</v>
          </cell>
          <cell r="GB153">
            <v>75.646500000000017</v>
          </cell>
          <cell r="GC153">
            <v>10.745729166666674</v>
          </cell>
          <cell r="GD153">
            <v>4679.6936111111136</v>
          </cell>
          <cell r="GE153">
            <v>199.01083333333349</v>
          </cell>
          <cell r="GF153">
            <v>955223.71562500065</v>
          </cell>
          <cell r="GG153">
            <v>0.78958333333333297</v>
          </cell>
          <cell r="GH153" t="str">
            <v xml:space="preserve"> </v>
          </cell>
          <cell r="GI153">
            <v>57.951274215443959</v>
          </cell>
          <cell r="GJ153">
            <v>1305.5666666734032</v>
          </cell>
          <cell r="GK153">
            <v>100.00000197350106</v>
          </cell>
          <cell r="GL153">
            <v>2.5128841376470588</v>
          </cell>
          <cell r="GM153">
            <v>32.177872725601816</v>
          </cell>
          <cell r="GN153">
            <v>549.87176077028278</v>
          </cell>
          <cell r="GO153">
            <v>54.086944285560548</v>
          </cell>
          <cell r="GP153">
            <v>30.020786770938653</v>
          </cell>
          <cell r="GQ153">
            <v>15.892268943500806</v>
          </cell>
          <cell r="GR153">
            <v>75.336372486996396</v>
          </cell>
          <cell r="GS153">
            <v>23.261306856299647</v>
          </cell>
          <cell r="GT153">
            <v>1.4023206567039679</v>
          </cell>
          <cell r="GU153">
            <v>0.61944444444444446</v>
          </cell>
          <cell r="GV153">
            <v>6</v>
          </cell>
          <cell r="GW153">
            <v>1.33</v>
          </cell>
          <cell r="GX153">
            <v>10.55</v>
          </cell>
          <cell r="GY153">
            <v>28.44</v>
          </cell>
          <cell r="GZ153">
            <v>70.599999999999994</v>
          </cell>
          <cell r="HA153">
            <v>65.186388888888914</v>
          </cell>
          <cell r="HB153">
            <v>130.61809027777781</v>
          </cell>
          <cell r="HC153">
            <v>104.6388541666666</v>
          </cell>
          <cell r="HD153">
            <v>17.928923611111117</v>
          </cell>
          <cell r="HE153">
            <v>50.191333468750024</v>
          </cell>
          <cell r="HF153">
            <v>5019.1333468750026</v>
          </cell>
          <cell r="HG153">
            <v>15.1753388460031</v>
          </cell>
          <cell r="HH153">
            <v>7.322443705361073E-2</v>
          </cell>
          <cell r="HI153">
            <v>285884.06049999991</v>
          </cell>
          <cell r="HJ153">
            <v>9.8423943871766995E-3</v>
          </cell>
          <cell r="HL153">
            <v>338.0377805811184</v>
          </cell>
          <cell r="HM153">
            <v>1.1025094149092336</v>
          </cell>
          <cell r="HN153">
            <v>123.78051472975221</v>
          </cell>
          <cell r="HO153">
            <v>1.7866666666666617</v>
          </cell>
          <cell r="HP153">
            <v>449.66148685806087</v>
          </cell>
          <cell r="HQ153">
            <v>7.0042664930555549</v>
          </cell>
          <cell r="HR153">
            <v>194.1563430351834</v>
          </cell>
          <cell r="HS153">
            <v>7.054460744041025</v>
          </cell>
          <cell r="HT153">
            <v>153.07652236403322</v>
          </cell>
          <cell r="HU153">
            <v>54.815524168585078</v>
          </cell>
          <cell r="HV153">
            <v>11911.835854166669</v>
          </cell>
          <cell r="HW153">
            <v>173.25536458333329</v>
          </cell>
          <cell r="HX153">
            <v>503.82273437499998</v>
          </cell>
          <cell r="HY153">
            <v>749.14853290824726</v>
          </cell>
          <cell r="HZ153">
            <v>1636.9475982025306</v>
          </cell>
          <cell r="IA153">
            <v>48.021461552751546</v>
          </cell>
          <cell r="IB153">
            <v>20.659270803435199</v>
          </cell>
          <cell r="IC153">
            <v>971.98288745088757</v>
          </cell>
          <cell r="ID153">
            <v>802.06987901352727</v>
          </cell>
          <cell r="IE153">
            <v>0.97081711826499006</v>
          </cell>
          <cell r="IF153">
            <v>1438</v>
          </cell>
          <cell r="IG153">
            <v>600</v>
          </cell>
          <cell r="IH153">
            <v>972</v>
          </cell>
          <cell r="II153">
            <v>18.035297650022731</v>
          </cell>
          <cell r="IJ153">
            <v>86.504999999999995</v>
          </cell>
          <cell r="IK153">
            <v>61.010000000000005</v>
          </cell>
          <cell r="IL153">
            <v>0</v>
          </cell>
          <cell r="IM153">
            <v>59.73528710561439</v>
          </cell>
          <cell r="IN153">
            <v>1070.5</v>
          </cell>
          <cell r="IO153">
            <v>28.003406175292291</v>
          </cell>
          <cell r="IP153">
            <v>0.65598997896059197</v>
          </cell>
          <cell r="IQ153">
            <v>0</v>
          </cell>
          <cell r="IR153">
            <v>2752.2492516410875</v>
          </cell>
          <cell r="IS153">
            <v>0</v>
          </cell>
          <cell r="IU153">
            <v>133.57</v>
          </cell>
          <cell r="IV153">
            <v>188.07</v>
          </cell>
        </row>
        <row r="154">
          <cell r="A154">
            <v>45074</v>
          </cell>
          <cell r="B154">
            <v>2476.1528923611095</v>
          </cell>
          <cell r="C154">
            <v>3.073104166666651</v>
          </cell>
          <cell r="D154">
            <v>1122.1202152777776</v>
          </cell>
          <cell r="E154">
            <v>1.3983333333333254</v>
          </cell>
          <cell r="F154">
            <v>190.43937500000001</v>
          </cell>
          <cell r="G154">
            <v>185.56291666666655</v>
          </cell>
          <cell r="H154">
            <v>188.94604166666664</v>
          </cell>
          <cell r="I154">
            <v>184.734375</v>
          </cell>
          <cell r="J154">
            <v>436.69437500000015</v>
          </cell>
          <cell r="K154">
            <v>557.33687500000019</v>
          </cell>
          <cell r="L154">
            <v>791.78229166666665</v>
          </cell>
          <cell r="M154">
            <v>483.15166666666676</v>
          </cell>
          <cell r="N154">
            <v>315.68124999999998</v>
          </cell>
          <cell r="O154">
            <v>410.76</v>
          </cell>
          <cell r="P154">
            <v>653.34833333333279</v>
          </cell>
          <cell r="Q154">
            <v>553.46833333333348</v>
          </cell>
          <cell r="R154">
            <v>839.88146250000011</v>
          </cell>
          <cell r="S154">
            <v>0.75260416666666774</v>
          </cell>
          <cell r="T154">
            <v>0.43395833333333306</v>
          </cell>
          <cell r="U154">
            <v>0.49316666666666525</v>
          </cell>
          <cell r="V154">
            <v>1.6784583333333327</v>
          </cell>
          <cell r="W154">
            <v>3.6187847222222183</v>
          </cell>
          <cell r="X154">
            <v>4.1107261666168036</v>
          </cell>
          <cell r="Y154">
            <v>24.1194375</v>
          </cell>
          <cell r="Z154">
            <v>19.962749999999986</v>
          </cell>
          <cell r="AA154">
            <v>4.5076875000000047</v>
          </cell>
          <cell r="AB154">
            <v>33.60904299228747</v>
          </cell>
          <cell r="AC154">
            <v>11.903061165277167</v>
          </cell>
          <cell r="AD154">
            <v>45.399884766877548</v>
          </cell>
          <cell r="AE154">
            <v>9.0880110755578123</v>
          </cell>
          <cell r="AF154">
            <v>122.90753901721676</v>
          </cell>
          <cell r="AG154">
            <v>2115.11</v>
          </cell>
          <cell r="AH154">
            <v>3334.6855959957634</v>
          </cell>
          <cell r="AI154">
            <v>0</v>
          </cell>
          <cell r="AJ154">
            <v>268359</v>
          </cell>
          <cell r="AK154">
            <v>0</v>
          </cell>
          <cell r="AL154">
            <v>0</v>
          </cell>
          <cell r="AM154">
            <v>141499</v>
          </cell>
          <cell r="AN154">
            <v>35854</v>
          </cell>
          <cell r="AO154">
            <v>382.00262269290317</v>
          </cell>
          <cell r="AP154">
            <v>0</v>
          </cell>
          <cell r="AQ154">
            <v>80.475052977180567</v>
          </cell>
          <cell r="AR154">
            <v>0</v>
          </cell>
          <cell r="AS154">
            <v>0</v>
          </cell>
          <cell r="AT154">
            <v>42.432486040036196</v>
          </cell>
          <cell r="AU154">
            <v>10.751838207191978</v>
          </cell>
          <cell r="AV154">
            <v>145</v>
          </cell>
          <cell r="AW154">
            <v>382.00262269290317</v>
          </cell>
          <cell r="AX154">
            <v>3.6659808749033251</v>
          </cell>
          <cell r="AZ154">
            <v>0</v>
          </cell>
          <cell r="BA154">
            <v>3.9769424415759365</v>
          </cell>
          <cell r="BB154">
            <v>-0.31096156667261132</v>
          </cell>
          <cell r="BC154">
            <v>1.0348256686505735</v>
          </cell>
          <cell r="BD154">
            <v>68.23778749606376</v>
          </cell>
          <cell r="BE154">
            <v>108.4823564902207</v>
          </cell>
          <cell r="BF154">
            <v>77.43644185912261</v>
          </cell>
          <cell r="BG154">
            <v>1491.923</v>
          </cell>
          <cell r="BH154">
            <v>4.7777506473173963</v>
          </cell>
          <cell r="BI154">
            <v>0.66724694405973384</v>
          </cell>
          <cell r="BJ154">
            <v>3.7490756909736862E-2</v>
          </cell>
          <cell r="BK154">
            <v>0.3564484855783705</v>
          </cell>
          <cell r="BL154">
            <v>0.12932237911723971</v>
          </cell>
          <cell r="BM154">
            <v>5.5593785752995728E-2</v>
          </cell>
          <cell r="BN154">
            <v>34.839190401637858</v>
          </cell>
          <cell r="BO154">
            <v>9.2436794725115909</v>
          </cell>
          <cell r="BP154">
            <v>33.673392545312218</v>
          </cell>
          <cell r="BQ154">
            <v>18.763034864816042</v>
          </cell>
          <cell r="BR154">
            <v>0.43620401035707834</v>
          </cell>
          <cell r="BS154">
            <v>0.45202203889925935</v>
          </cell>
          <cell r="BT154">
            <v>0.40879930149936777</v>
          </cell>
          <cell r="BU154">
            <v>0.53489642921659541</v>
          </cell>
          <cell r="BV154">
            <v>1.0348256686505735</v>
          </cell>
          <cell r="BW154">
            <v>1.3093868063783143</v>
          </cell>
          <cell r="BX154">
            <v>0.84075892529630303</v>
          </cell>
          <cell r="BY154">
            <v>0.791667670259529</v>
          </cell>
          <cell r="BZ154">
            <v>3334.6856000000002</v>
          </cell>
          <cell r="CA154">
            <v>541.19917436906883</v>
          </cell>
          <cell r="CB154">
            <v>150.60475324462087</v>
          </cell>
          <cell r="CC154">
            <v>390.59442112444799</v>
          </cell>
          <cell r="CD154">
            <v>2.8771934634464467</v>
          </cell>
          <cell r="CE154">
            <v>2.3612183289530306</v>
          </cell>
          <cell r="CF154">
            <v>0</v>
          </cell>
          <cell r="CG154">
            <v>67.3</v>
          </cell>
          <cell r="CH154">
            <v>23.1</v>
          </cell>
          <cell r="CI154">
            <v>0</v>
          </cell>
          <cell r="CJ154">
            <v>0</v>
          </cell>
          <cell r="CK154">
            <v>12.48</v>
          </cell>
          <cell r="CL154">
            <v>45.285298058314346</v>
          </cell>
          <cell r="CM154">
            <v>1.2082221888266906</v>
          </cell>
          <cell r="CN154">
            <v>2.2809067031463748</v>
          </cell>
          <cell r="CO154">
            <v>100</v>
          </cell>
          <cell r="CP154">
            <v>1.9108632610193312</v>
          </cell>
          <cell r="CQ154">
            <v>1.0993122567714673</v>
          </cell>
          <cell r="CR154">
            <v>0.65580535711252663</v>
          </cell>
          <cell r="CS154">
            <v>57.558926055370243</v>
          </cell>
          <cell r="CT154">
            <v>18.302684877350789</v>
          </cell>
          <cell r="CU154">
            <v>1.5748309264015763</v>
          </cell>
          <cell r="CV154">
            <v>2115.11</v>
          </cell>
          <cell r="CW154">
            <v>12.48</v>
          </cell>
          <cell r="CX154">
            <v>67.3</v>
          </cell>
          <cell r="CY154">
            <v>23.1</v>
          </cell>
          <cell r="CZ154">
            <v>42.079322500000004</v>
          </cell>
          <cell r="DA154">
            <v>0.52</v>
          </cell>
          <cell r="DB154" t="e">
            <v>#DIV/0!</v>
          </cell>
          <cell r="DC154">
            <v>2.2200000000000002</v>
          </cell>
          <cell r="DD154">
            <v>1.5</v>
          </cell>
          <cell r="DE154">
            <v>52.059895918035444</v>
          </cell>
          <cell r="DF154">
            <v>8.9499999999999993</v>
          </cell>
          <cell r="DG154">
            <v>6.28</v>
          </cell>
          <cell r="DH154">
            <v>3.5733333333333337</v>
          </cell>
          <cell r="DI154">
            <v>13.46</v>
          </cell>
          <cell r="DJ154">
            <v>2.0766666666666667</v>
          </cell>
          <cell r="DK154">
            <v>7.1999999999999995E-2</v>
          </cell>
          <cell r="DL154">
            <v>1.2333333333333335E-2</v>
          </cell>
          <cell r="DM154">
            <v>2.145279020556123</v>
          </cell>
          <cell r="DN154">
            <v>63.051666666666669</v>
          </cell>
          <cell r="DO154">
            <v>1.8316666666666668</v>
          </cell>
          <cell r="DP154">
            <v>13.968983666666666</v>
          </cell>
          <cell r="DQ154">
            <v>63.02703962703962</v>
          </cell>
          <cell r="DR154">
            <v>0.59</v>
          </cell>
          <cell r="DS154">
            <v>3.15</v>
          </cell>
          <cell r="DT154">
            <v>2.85</v>
          </cell>
          <cell r="DU154">
            <v>6.2E-2</v>
          </cell>
          <cell r="DV154">
            <v>5.7333333333333326E-2</v>
          </cell>
          <cell r="DW154">
            <v>4.5666666666666668E-2</v>
          </cell>
          <cell r="DX154">
            <v>98.126666666666665</v>
          </cell>
          <cell r="DY154">
            <v>60.967365967365971</v>
          </cell>
          <cell r="DZ154" t="e">
            <v>#DIV/0!</v>
          </cell>
          <cell r="EA154">
            <v>5.9933333333333323</v>
          </cell>
          <cell r="EB154">
            <v>3.61</v>
          </cell>
          <cell r="EC154">
            <v>1.84</v>
          </cell>
          <cell r="ED154">
            <v>0.35333333333333333</v>
          </cell>
          <cell r="EE154">
            <v>6.2666666666666662E-2</v>
          </cell>
          <cell r="EF154">
            <v>2.56</v>
          </cell>
          <cell r="EG154">
            <v>0.77547453703300562</v>
          </cell>
          <cell r="EH154">
            <v>10</v>
          </cell>
          <cell r="EI154">
            <v>56.669796764924186</v>
          </cell>
          <cell r="EJ154">
            <v>30</v>
          </cell>
          <cell r="EK154">
            <v>1.2206941696862585</v>
          </cell>
          <cell r="EL154">
            <v>1.7243596587019943</v>
          </cell>
          <cell r="EM154">
            <v>5.4952430555555551</v>
          </cell>
          <cell r="EN154">
            <v>0.53493055555555558</v>
          </cell>
          <cell r="EO154">
            <v>1.0873958333333333</v>
          </cell>
          <cell r="EP154">
            <v>0.79781250000000004</v>
          </cell>
          <cell r="EQ154">
            <v>2.0700347222222222</v>
          </cell>
          <cell r="ER154">
            <v>3.337361111111111</v>
          </cell>
          <cell r="ES154">
            <v>8.5026388888888889</v>
          </cell>
          <cell r="ET154">
            <v>0</v>
          </cell>
          <cell r="EU154">
            <v>2447366.743844314</v>
          </cell>
          <cell r="EV154">
            <v>1811759.094414443</v>
          </cell>
          <cell r="EW154">
            <v>641657.04814954381</v>
          </cell>
          <cell r="EX154">
            <v>489906.44333608274</v>
          </cell>
          <cell r="EY154">
            <v>0</v>
          </cell>
          <cell r="EZ154">
            <v>282622.75</v>
          </cell>
          <cell r="FA154">
            <v>847868.25</v>
          </cell>
          <cell r="FB154">
            <v>0</v>
          </cell>
          <cell r="FC154">
            <v>191465</v>
          </cell>
          <cell r="FD154">
            <v>1273858.6450562575</v>
          </cell>
          <cell r="FF154">
            <v>508319.33333333337</v>
          </cell>
          <cell r="FG154">
            <v>0</v>
          </cell>
          <cell r="FH154">
            <v>1.5</v>
          </cell>
          <cell r="FI154">
            <v>1.5</v>
          </cell>
          <cell r="FJ154">
            <v>1.3</v>
          </cell>
          <cell r="FK154">
            <v>1.3</v>
          </cell>
          <cell r="FL154">
            <v>1.3</v>
          </cell>
          <cell r="FM154">
            <v>1.2</v>
          </cell>
          <cell r="FN154">
            <v>237684.60749999995</v>
          </cell>
          <cell r="FO154">
            <v>176035</v>
          </cell>
          <cell r="FP154">
            <v>96074.41</v>
          </cell>
          <cell r="FQ154">
            <v>2345.56</v>
          </cell>
          <cell r="FR154">
            <v>22.471479166666661</v>
          </cell>
          <cell r="FS154">
            <v>9.6729166666667463E-2</v>
          </cell>
          <cell r="FT154">
            <v>1.3554374999999996</v>
          </cell>
          <cell r="FU154">
            <v>49.529020833333348</v>
          </cell>
          <cell r="FV154">
            <v>215012.88075000001</v>
          </cell>
          <cell r="FW154">
            <v>10764.811687499985</v>
          </cell>
          <cell r="FX154">
            <v>25</v>
          </cell>
          <cell r="FY154">
            <v>50</v>
          </cell>
          <cell r="GA154">
            <v>0</v>
          </cell>
          <cell r="GB154">
            <v>73.452666666666715</v>
          </cell>
          <cell r="GC154">
            <v>10.981319444444445</v>
          </cell>
          <cell r="GD154">
            <v>4177.6896180555532</v>
          </cell>
          <cell r="GE154">
            <v>194.59652777777779</v>
          </cell>
          <cell r="GF154">
            <v>763503.32520833367</v>
          </cell>
          <cell r="GG154">
            <v>1.6605128205128203</v>
          </cell>
          <cell r="GH154" t="str">
            <v xml:space="preserve"> </v>
          </cell>
          <cell r="GI154">
            <v>58.442927578812565</v>
          </cell>
          <cell r="GJ154">
            <v>1116.6833333275281</v>
          </cell>
          <cell r="GK154">
            <v>100.0000001200784</v>
          </cell>
          <cell r="GL154">
            <v>2.2809067031463748</v>
          </cell>
          <cell r="GM154">
            <v>24.357574562446644</v>
          </cell>
          <cell r="GN154">
            <v>547.7724436933895</v>
          </cell>
          <cell r="GO154">
            <v>52.124201577285156</v>
          </cell>
          <cell r="GP154">
            <v>29.986851930875307</v>
          </cell>
          <cell r="GQ154">
            <v>17.888946491839533</v>
          </cell>
          <cell r="GR154">
            <v>74.33054085837928</v>
          </cell>
          <cell r="GS154">
            <v>23.635751382596087</v>
          </cell>
          <cell r="GT154">
            <v>2.0337077590246344</v>
          </cell>
          <cell r="GU154">
            <v>0.52916666666666667</v>
          </cell>
          <cell r="GV154">
            <v>5</v>
          </cell>
          <cell r="GW154">
            <v>1.2</v>
          </cell>
          <cell r="GX154">
            <v>11.06</v>
          </cell>
          <cell r="GY154">
            <v>23.65</v>
          </cell>
          <cell r="GZ154">
            <v>68.599999999999994</v>
          </cell>
          <cell r="HA154">
            <v>72.628298611111106</v>
          </cell>
          <cell r="HB154">
            <v>154.79788194444436</v>
          </cell>
          <cell r="HC154">
            <v>111.34395833333335</v>
          </cell>
          <cell r="HD154">
            <v>19.846666666666678</v>
          </cell>
          <cell r="HE154">
            <v>49.129379159722248</v>
          </cell>
          <cell r="HF154">
            <v>4912.9379159722248</v>
          </cell>
          <cell r="HG154">
            <v>13.934768666107928</v>
          </cell>
          <cell r="HH154">
            <v>8.9083294356087889E-2</v>
          </cell>
          <cell r="HI154">
            <v>195721.65400000001</v>
          </cell>
          <cell r="HJ154">
            <v>6.8035938215687776E-3</v>
          </cell>
          <cell r="HL154">
            <v>275.08318637213983</v>
          </cell>
          <cell r="HM154">
            <v>0.76323525033056894</v>
          </cell>
          <cell r="HN154">
            <v>115.64419751581568</v>
          </cell>
          <cell r="HO154">
            <v>1.8733333333333348</v>
          </cell>
          <cell r="HP154">
            <v>453.4027876852677</v>
          </cell>
          <cell r="HQ154">
            <v>2.7281770833333332</v>
          </cell>
          <cell r="HR154">
            <v>187.83826990553897</v>
          </cell>
          <cell r="HS154">
            <v>7.6751173635089671</v>
          </cell>
          <cell r="HT154">
            <v>138.94523316649014</v>
          </cell>
          <cell r="HU154">
            <v>48.452285604667523</v>
          </cell>
          <cell r="HV154">
            <v>8155.0689166666652</v>
          </cell>
          <cell r="HW154">
            <v>187.42067708333332</v>
          </cell>
          <cell r="HX154">
            <v>525.27789062500005</v>
          </cell>
          <cell r="HY154">
            <v>733.91229049691299</v>
          </cell>
          <cell r="HZ154">
            <v>1710.6352055647426</v>
          </cell>
          <cell r="IA154">
            <v>52.789084587578508</v>
          </cell>
          <cell r="IB154">
            <v>22.760401757556405</v>
          </cell>
          <cell r="IC154">
            <v>1069.2642716547505</v>
          </cell>
          <cell r="ID154">
            <v>879.43969747484118</v>
          </cell>
          <cell r="IE154">
            <v>0.94369573071596324</v>
          </cell>
          <cell r="IF154">
            <v>1333</v>
          </cell>
          <cell r="IG154">
            <v>500</v>
          </cell>
          <cell r="IH154">
            <v>900</v>
          </cell>
          <cell r="II154">
            <v>18.376374577973589</v>
          </cell>
          <cell r="IJ154">
            <v>86.625</v>
          </cell>
          <cell r="IK154">
            <v>65.289999999999992</v>
          </cell>
          <cell r="IL154">
            <v>0</v>
          </cell>
          <cell r="IM154">
            <v>61.74550252727142</v>
          </cell>
          <cell r="IN154">
            <v>952</v>
          </cell>
          <cell r="IO154">
            <v>28.005216022187462</v>
          </cell>
          <cell r="IP154">
            <v>0.66962834517293024</v>
          </cell>
          <cell r="IQ154">
            <v>0</v>
          </cell>
          <cell r="IR154">
            <v>2447.366743844314</v>
          </cell>
          <cell r="IS154">
            <v>0</v>
          </cell>
          <cell r="IU154">
            <v>191.465</v>
          </cell>
          <cell r="IV154">
            <v>308.77999999999997</v>
          </cell>
        </row>
        <row r="155">
          <cell r="A155">
            <v>45075</v>
          </cell>
          <cell r="B155">
            <v>2439.9332341093864</v>
          </cell>
          <cell r="C155">
            <v>2.8308020833333196</v>
          </cell>
          <cell r="D155">
            <v>1122.7927152777777</v>
          </cell>
          <cell r="E155">
            <v>1.3354060182100751</v>
          </cell>
          <cell r="F155">
            <v>186.19604166666699</v>
          </cell>
          <cell r="G155">
            <v>191.56312500000001</v>
          </cell>
          <cell r="H155">
            <v>192.28</v>
          </cell>
          <cell r="I155">
            <v>183.76083333333344</v>
          </cell>
          <cell r="J155">
            <v>432.166875</v>
          </cell>
          <cell r="K155">
            <v>511.87854166666642</v>
          </cell>
          <cell r="L155">
            <v>722.8631249999994</v>
          </cell>
          <cell r="M155">
            <v>481.42270833333384</v>
          </cell>
          <cell r="N155">
            <v>321.94041666666675</v>
          </cell>
          <cell r="O155">
            <v>423.76979166666678</v>
          </cell>
          <cell r="P155">
            <v>645.25166666666655</v>
          </cell>
          <cell r="Q155">
            <v>539.25062499999979</v>
          </cell>
          <cell r="R155">
            <v>856.35931249999976</v>
          </cell>
          <cell r="S155">
            <v>0.66177215189873362</v>
          </cell>
          <cell r="T155">
            <v>0.40357594936708874</v>
          </cell>
          <cell r="U155">
            <v>0.4980178173719379</v>
          </cell>
          <cell r="V155">
            <v>1.5334388185653987</v>
          </cell>
          <cell r="W155">
            <v>4.7387188612099598</v>
          </cell>
          <cell r="X155">
            <v>4.4521891426627107</v>
          </cell>
          <cell r="Y155">
            <v>24.554104166666654</v>
          </cell>
          <cell r="Z155">
            <v>20.349354166666668</v>
          </cell>
          <cell r="AA155">
            <v>4.6409374999999997</v>
          </cell>
          <cell r="AB155">
            <v>30.319360512121062</v>
          </cell>
          <cell r="AC155">
            <v>16.58683454998981</v>
          </cell>
          <cell r="AD155">
            <v>46.193919777002115</v>
          </cell>
          <cell r="AE155">
            <v>6.8998851608870133</v>
          </cell>
          <cell r="AF155">
            <v>104.62141488575671</v>
          </cell>
          <cell r="AG155">
            <v>2100.4916849816846</v>
          </cell>
          <cell r="AH155">
            <v>3522.6346882473476</v>
          </cell>
          <cell r="AI155">
            <v>0</v>
          </cell>
          <cell r="AJ155">
            <v>201963.02521008402</v>
          </cell>
          <cell r="AK155">
            <v>0</v>
          </cell>
          <cell r="AL155">
            <v>0</v>
          </cell>
          <cell r="AM155">
            <v>166580</v>
          </cell>
          <cell r="AN155">
            <v>33721</v>
          </cell>
          <cell r="AO155">
            <v>364.53263963546675</v>
          </cell>
          <cell r="AP155">
            <v>0</v>
          </cell>
          <cell r="AQ155">
            <v>57.332946241600979</v>
          </cell>
          <cell r="AR155">
            <v>0</v>
          </cell>
          <cell r="AS155">
            <v>0</v>
          </cell>
          <cell r="AT155">
            <v>47.288468644155735</v>
          </cell>
          <cell r="AU155">
            <v>9.5726644924335176</v>
          </cell>
          <cell r="AV155">
            <v>136</v>
          </cell>
          <cell r="AW155">
            <v>364.53263963546675</v>
          </cell>
          <cell r="AX155">
            <v>3.4019608759965241</v>
          </cell>
          <cell r="AZ155">
            <v>0</v>
          </cell>
          <cell r="BA155">
            <v>4.2497717987023957</v>
          </cell>
          <cell r="BB155">
            <v>-0.84781092270587166</v>
          </cell>
          <cell r="BC155">
            <v>1.0060653633566252</v>
          </cell>
          <cell r="BD155">
            <v>71.513449721515215</v>
          </cell>
          <cell r="BE155">
            <v>124.92124258946762</v>
          </cell>
          <cell r="BF155">
            <v>75.458209094247067</v>
          </cell>
          <cell r="BG155">
            <v>1485.846</v>
          </cell>
          <cell r="BH155">
            <v>4.76946502878641</v>
          </cell>
          <cell r="BI155">
            <v>0.60184717551160005</v>
          </cell>
          <cell r="BJ155">
            <v>4.6761856580972476E-2</v>
          </cell>
          <cell r="BK155">
            <v>0.31102770335746455</v>
          </cell>
          <cell r="BL155">
            <v>0.12690195519580461</v>
          </cell>
          <cell r="BM155">
            <v>5.0048951148606274E-2</v>
          </cell>
          <cell r="BN155">
            <v>34.44106680727355</v>
          </cell>
          <cell r="BO155">
            <v>8.7036892207718175</v>
          </cell>
          <cell r="BP155">
            <v>34.253253149404316</v>
          </cell>
          <cell r="BQ155">
            <v>18.971778202131901</v>
          </cell>
          <cell r="BR155">
            <v>0.38968192441429628</v>
          </cell>
          <cell r="BS155">
            <v>0.41700108305306954</v>
          </cell>
          <cell r="BT155">
            <v>0.41407512968135429</v>
          </cell>
          <cell r="BU155">
            <v>0.64969018981930104</v>
          </cell>
          <cell r="BV155">
            <v>1.0060653633566252</v>
          </cell>
          <cell r="BW155">
            <v>1.2603667560714011</v>
          </cell>
          <cell r="BX155">
            <v>0.81084053677188483</v>
          </cell>
          <cell r="BY155">
            <v>0.84103944593285063</v>
          </cell>
          <cell r="BZ155">
            <v>3522.6343999999999</v>
          </cell>
          <cell r="CA155">
            <v>526.13267259717986</v>
          </cell>
          <cell r="CB155">
            <v>161.26621730218474</v>
          </cell>
          <cell r="CC155">
            <v>364.86645529499515</v>
          </cell>
          <cell r="CD155">
            <v>2.9077254152911221</v>
          </cell>
          <cell r="CE155">
            <v>2.2081363710594433</v>
          </cell>
          <cell r="CF155">
            <v>0</v>
          </cell>
          <cell r="CG155">
            <v>68.2</v>
          </cell>
          <cell r="CH155">
            <v>23.1</v>
          </cell>
          <cell r="CI155">
            <v>0</v>
          </cell>
          <cell r="CJ155">
            <v>0</v>
          </cell>
          <cell r="CK155">
            <v>12.78</v>
          </cell>
          <cell r="CL155">
            <v>45.318010954983997</v>
          </cell>
          <cell r="CM155">
            <v>1.2066281792317317</v>
          </cell>
          <cell r="CN155">
            <v>2.4094626538987689</v>
          </cell>
          <cell r="CO155">
            <v>100</v>
          </cell>
          <cell r="CP155">
            <v>1.8524645086583309</v>
          </cell>
          <cell r="CQ155">
            <v>1.0553395761705899</v>
          </cell>
          <cell r="CR155">
            <v>0.49415679116760319</v>
          </cell>
          <cell r="CS155">
            <v>56.353264546728049</v>
          </cell>
          <cell r="CT155">
            <v>17.598083981559796</v>
          </cell>
          <cell r="CU155">
            <v>1.506860565959226</v>
          </cell>
          <cell r="CV155">
            <v>2100.4916849816846</v>
          </cell>
          <cell r="CW155">
            <v>12.78</v>
          </cell>
          <cell r="CX155">
            <v>68.2</v>
          </cell>
          <cell r="CY155">
            <v>23.1</v>
          </cell>
          <cell r="CZ155">
            <v>41.733924999999999</v>
          </cell>
          <cell r="DA155">
            <v>0.55000000000000004</v>
          </cell>
          <cell r="DB155" t="e">
            <v>#DIV/0!</v>
          </cell>
          <cell r="DC155">
            <v>1.915</v>
          </cell>
          <cell r="DD155">
            <v>2.0750000000000002</v>
          </cell>
          <cell r="DE155">
            <v>52.096640826873376</v>
          </cell>
          <cell r="DF155">
            <v>9.7566666666666677</v>
          </cell>
          <cell r="DG155">
            <v>6.44</v>
          </cell>
          <cell r="DH155">
            <v>3.47</v>
          </cell>
          <cell r="DI155">
            <v>13.146666666666667</v>
          </cell>
          <cell r="DJ155">
            <v>2.0666666666666664</v>
          </cell>
          <cell r="DK155">
            <v>6.6000000000000003E-2</v>
          </cell>
          <cell r="DL155">
            <v>1.3666666666666666E-2</v>
          </cell>
          <cell r="DM155">
            <v>2.0416013994724209</v>
          </cell>
          <cell r="DN155">
            <v>60.573333333333331</v>
          </cell>
          <cell r="DO155">
            <v>1.9366666666666668</v>
          </cell>
          <cell r="DP155">
            <v>13.148831000000001</v>
          </cell>
          <cell r="DQ155">
            <v>62.890442890442891</v>
          </cell>
          <cell r="DR155">
            <v>0.52333333333333332</v>
          </cell>
          <cell r="DS155">
            <v>2.84</v>
          </cell>
          <cell r="DT155">
            <v>3.2</v>
          </cell>
          <cell r="DU155">
            <v>7.0333333333333345E-2</v>
          </cell>
          <cell r="DV155">
            <v>5.566666666666667E-2</v>
          </cell>
          <cell r="DW155">
            <v>6.2E-2</v>
          </cell>
          <cell r="DX155">
            <v>98.026666666666671</v>
          </cell>
          <cell r="DY155">
            <v>61.579953379953388</v>
          </cell>
          <cell r="DZ155">
            <v>0.59</v>
          </cell>
          <cell r="EA155">
            <v>5.43</v>
          </cell>
          <cell r="EB155">
            <v>3.5433333333333334</v>
          </cell>
          <cell r="EC155">
            <v>1.8166666666666667</v>
          </cell>
          <cell r="ED155">
            <v>0.33666666666666667</v>
          </cell>
          <cell r="EE155">
            <v>6.8000000000000005E-2</v>
          </cell>
          <cell r="EF155">
            <v>2.5499999999999998</v>
          </cell>
          <cell r="EG155">
            <v>0.85322916666336823</v>
          </cell>
          <cell r="EH155">
            <v>12</v>
          </cell>
          <cell r="EI155">
            <v>35.681029434970007</v>
          </cell>
          <cell r="EJ155">
            <v>40</v>
          </cell>
          <cell r="EK155">
            <v>1.1702315841689137</v>
          </cell>
          <cell r="EL155">
            <v>1.6317101131506699</v>
          </cell>
          <cell r="EM155">
            <v>11.68797153024911</v>
          </cell>
          <cell r="EN155">
            <v>9.0729893238434158</v>
          </cell>
          <cell r="EO155">
            <v>6.2070106761565835</v>
          </cell>
          <cell r="EP155">
            <v>2.3863701067615657</v>
          </cell>
          <cell r="EQ155">
            <v>3.5934163701067616</v>
          </cell>
          <cell r="ER155">
            <v>4.8363345195729535</v>
          </cell>
          <cell r="ES155">
            <v>13.295231316725978</v>
          </cell>
          <cell r="ET155">
            <v>1.04</v>
          </cell>
          <cell r="EU155">
            <v>2629251.0931952987</v>
          </cell>
          <cell r="EV155">
            <v>1725707.888750422</v>
          </cell>
          <cell r="EW155">
            <v>944084.26658181543</v>
          </cell>
          <cell r="EX155">
            <v>392725.50781057676</v>
          </cell>
          <cell r="EY155">
            <v>0</v>
          </cell>
          <cell r="EZ155">
            <v>296042.88996681134</v>
          </cell>
          <cell r="FA155">
            <v>888128.66990043409</v>
          </cell>
          <cell r="FB155">
            <v>0</v>
          </cell>
          <cell r="FC155">
            <v>128782</v>
          </cell>
          <cell r="FD155">
            <v>1284115.2163026987</v>
          </cell>
          <cell r="FF155">
            <v>575953.33333333279</v>
          </cell>
          <cell r="FG155">
            <v>0</v>
          </cell>
          <cell r="FH155">
            <v>2.0750000000000002</v>
          </cell>
          <cell r="FI155">
            <v>2.0750000000000002</v>
          </cell>
          <cell r="FJ155">
            <v>2.4</v>
          </cell>
          <cell r="FK155">
            <v>2.4</v>
          </cell>
          <cell r="FL155">
            <v>2.4</v>
          </cell>
          <cell r="FM155">
            <v>1.3666666666666669</v>
          </cell>
          <cell r="FN155">
            <v>240212.47647321396</v>
          </cell>
          <cell r="FO155">
            <v>173432.8</v>
          </cell>
          <cell r="FP155">
            <v>96074.41</v>
          </cell>
          <cell r="FQ155">
            <v>2321.14</v>
          </cell>
          <cell r="FR155">
            <v>21.931520833333341</v>
          </cell>
          <cell r="FS155">
            <v>9.6708333333334479E-2</v>
          </cell>
          <cell r="FT155">
            <v>1.3854791666666666</v>
          </cell>
          <cell r="FU155">
            <v>51.211458333333326</v>
          </cell>
          <cell r="FV155">
            <v>187339.89968749991</v>
          </cell>
          <cell r="FW155">
            <v>10625.625999999991</v>
          </cell>
          <cell r="FX155">
            <v>25</v>
          </cell>
          <cell r="FY155">
            <v>50</v>
          </cell>
          <cell r="GA155">
            <v>0</v>
          </cell>
          <cell r="GB155">
            <v>74.625166666666658</v>
          </cell>
          <cell r="GC155">
            <v>89.970498220640565</v>
          </cell>
          <cell r="GD155">
            <v>4242.9284697508911</v>
          </cell>
          <cell r="GE155">
            <v>192.21099644128108</v>
          </cell>
          <cell r="GF155">
            <v>627806.77437500027</v>
          </cell>
          <cell r="GG155">
            <v>1.2030434782608697</v>
          </cell>
          <cell r="GH155" t="str">
            <v xml:space="preserve"> </v>
          </cell>
          <cell r="GI155">
            <v>58.590971984993757</v>
          </cell>
          <cell r="GJ155">
            <v>1228.6499999952503</v>
          </cell>
          <cell r="GK155">
            <v>99.999991817279593</v>
          </cell>
          <cell r="GL155">
            <v>2.4094626538987689</v>
          </cell>
          <cell r="GM155">
            <v>32.369183952552326</v>
          </cell>
          <cell r="GN155">
            <v>533.42278397821542</v>
          </cell>
          <cell r="GO155">
            <v>54.452845761069938</v>
          </cell>
          <cell r="GP155">
            <v>31.021508319417489</v>
          </cell>
          <cell r="GQ155">
            <v>14.52564591951257</v>
          </cell>
          <cell r="GR155">
            <v>74.681423297951582</v>
          </cell>
          <cell r="GS155">
            <v>23.321629538781981</v>
          </cell>
          <cell r="GT155">
            <v>1.9969471632664406</v>
          </cell>
          <cell r="GU155">
            <v>0.61017361111111112</v>
          </cell>
          <cell r="GV155">
            <v>6</v>
          </cell>
          <cell r="GW155">
            <v>1.3666666666666669</v>
          </cell>
          <cell r="GX155">
            <v>10.43</v>
          </cell>
          <cell r="GY155">
            <v>26.12</v>
          </cell>
          <cell r="GZ155">
            <v>67.599999999999994</v>
          </cell>
          <cell r="HA155">
            <v>67.714065934065957</v>
          </cell>
          <cell r="HB155">
            <v>134.20146520146528</v>
          </cell>
          <cell r="HC155">
            <v>104.83758241758235</v>
          </cell>
          <cell r="HD155">
            <v>20.004578754578759</v>
          </cell>
          <cell r="HE155">
            <v>50.971248932384349</v>
          </cell>
          <cell r="HF155">
            <v>5097.1248932384351</v>
          </cell>
          <cell r="HG155">
            <v>19.230184606498192</v>
          </cell>
          <cell r="HH155">
            <v>7.812868173142852E-2</v>
          </cell>
          <cell r="HI155">
            <v>209835.58800000005</v>
          </cell>
          <cell r="HJ155">
            <v>7.9381128968814777E-3</v>
          </cell>
          <cell r="HL155">
            <v>404.7360018939662</v>
          </cell>
          <cell r="HM155">
            <v>0.90372610587015734</v>
          </cell>
          <cell r="HN155">
            <v>110.1515673670483</v>
          </cell>
          <cell r="HO155">
            <v>1.9733333333333292</v>
          </cell>
          <cell r="HP155">
            <v>438.396294685177</v>
          </cell>
          <cell r="HQ155">
            <v>6.514915480427045</v>
          </cell>
          <cell r="HR155">
            <v>197.79458031923664</v>
          </cell>
          <cell r="HS155">
            <v>7.5228486480862946</v>
          </cell>
          <cell r="HT155">
            <v>146.77644534363949</v>
          </cell>
          <cell r="HU155">
            <v>38.84098428895814</v>
          </cell>
          <cell r="HV155">
            <v>8743.1495000000068</v>
          </cell>
          <cell r="HW155">
            <v>188.4500000000001</v>
          </cell>
          <cell r="HX155">
            <v>509.81796874999992</v>
          </cell>
          <cell r="HY155">
            <v>746.38766885687392</v>
          </cell>
          <cell r="HZ155">
            <v>1636.5873687076828</v>
          </cell>
          <cell r="IA155">
            <v>49.233830739993586</v>
          </cell>
          <cell r="IB155">
            <v>21.546027509813317</v>
          </cell>
          <cell r="IC155">
            <v>997.407954006615</v>
          </cell>
          <cell r="ID155">
            <v>825.75004459681395</v>
          </cell>
          <cell r="IE155">
            <v>1.0637653195006553</v>
          </cell>
          <cell r="IF155">
            <v>1355</v>
          </cell>
          <cell r="IG155">
            <v>350</v>
          </cell>
          <cell r="IH155">
            <v>954</v>
          </cell>
          <cell r="II155">
            <v>24.481792049610135</v>
          </cell>
          <cell r="IJ155">
            <v>86.305000000000007</v>
          </cell>
          <cell r="IK155">
            <v>63.449999999999989</v>
          </cell>
          <cell r="IL155">
            <v>0</v>
          </cell>
          <cell r="IM155">
            <v>59.898782338237041</v>
          </cell>
          <cell r="IN155">
            <v>1023</v>
          </cell>
          <cell r="IO155">
            <v>28.010122357304652</v>
          </cell>
          <cell r="IP155">
            <v>0.65547534538355723</v>
          </cell>
          <cell r="IQ155">
            <v>0</v>
          </cell>
          <cell r="IR155">
            <v>2629.2510931952988</v>
          </cell>
          <cell r="IS155">
            <v>0</v>
          </cell>
          <cell r="IU155">
            <v>128.78200000000001</v>
          </cell>
          <cell r="IV155">
            <v>241.113</v>
          </cell>
        </row>
        <row r="156">
          <cell r="A156">
            <v>45076</v>
          </cell>
          <cell r="B156">
            <v>2281.8689967532455</v>
          </cell>
          <cell r="C156">
            <v>2.6941516709511619</v>
          </cell>
          <cell r="D156">
            <v>1030.7398888888893</v>
          </cell>
          <cell r="E156">
            <v>1.2752473958333304</v>
          </cell>
          <cell r="F156">
            <v>197.36500000000001</v>
          </cell>
          <cell r="G156">
            <v>219.1652083333334</v>
          </cell>
          <cell r="H156">
            <v>216.75666666666697</v>
          </cell>
          <cell r="I156">
            <v>195.36729166666649</v>
          </cell>
          <cell r="J156">
            <v>380.97520833333346</v>
          </cell>
          <cell r="K156">
            <v>453.76937500000014</v>
          </cell>
          <cell r="L156">
            <v>615.82875000000001</v>
          </cell>
          <cell r="M156">
            <v>430.10374999999999</v>
          </cell>
          <cell r="N156">
            <v>311.29312499999997</v>
          </cell>
          <cell r="O156">
            <v>405.79708333333269</v>
          </cell>
          <cell r="P156">
            <v>560.99729166666646</v>
          </cell>
          <cell r="Q156">
            <v>484.32270833333314</v>
          </cell>
          <cell r="R156">
            <v>840.60473750000017</v>
          </cell>
          <cell r="S156">
            <v>0.59232375979112295</v>
          </cell>
          <cell r="T156">
            <v>0.39067885117493462</v>
          </cell>
          <cell r="U156">
            <v>0.4785378590078328</v>
          </cell>
          <cell r="V156">
            <v>1.4602349869451712</v>
          </cell>
          <cell r="W156">
            <v>4.3850373134328366</v>
          </cell>
          <cell r="X156">
            <v>4.1069201880807071</v>
          </cell>
          <cell r="Y156">
            <v>24.346291666666673</v>
          </cell>
          <cell r="Z156">
            <v>19.049479166666675</v>
          </cell>
          <cell r="AA156">
            <v>4.2719375000000008</v>
          </cell>
          <cell r="AB156">
            <v>31.882635565676427</v>
          </cell>
          <cell r="AC156">
            <v>7.6266993919585619</v>
          </cell>
          <cell r="AD156">
            <v>55.463413211723392</v>
          </cell>
          <cell r="AE156">
            <v>5.0272518306416307</v>
          </cell>
          <cell r="AF156">
            <v>102.90591316873603</v>
          </cell>
          <cell r="AG156">
            <v>2097.8642731277537</v>
          </cell>
          <cell r="AH156">
            <v>2203.1775727818922</v>
          </cell>
          <cell r="AI156">
            <v>0</v>
          </cell>
          <cell r="AJ156">
            <v>68133</v>
          </cell>
          <cell r="AK156">
            <v>0</v>
          </cell>
          <cell r="AL156">
            <v>0</v>
          </cell>
          <cell r="AM156">
            <v>158587</v>
          </cell>
          <cell r="AN156">
            <v>18422</v>
          </cell>
          <cell r="AO156">
            <v>406.78319160092792</v>
          </cell>
          <cell r="AP156">
            <v>0</v>
          </cell>
          <cell r="AQ156">
            <v>30.924879066361555</v>
          </cell>
          <cell r="AR156">
            <v>0</v>
          </cell>
          <cell r="AS156">
            <v>0</v>
          </cell>
          <cell r="AT156">
            <v>71.98103410237448</v>
          </cell>
          <cell r="AU156">
            <v>8.3615593348379278</v>
          </cell>
          <cell r="AV156">
            <v>96.5</v>
          </cell>
          <cell r="AW156">
            <v>406.78319160092792</v>
          </cell>
          <cell r="AX156">
            <v>3.4255726180913948</v>
          </cell>
          <cell r="AZ156">
            <v>0</v>
          </cell>
          <cell r="BA156">
            <v>4.3938630425800058</v>
          </cell>
          <cell r="BB156">
            <v>-0.96829042448861102</v>
          </cell>
          <cell r="BC156">
            <v>1.0128513016440877</v>
          </cell>
          <cell r="BD156">
            <v>78.550840537565009</v>
          </cell>
          <cell r="BE156">
            <v>128.26652745222219</v>
          </cell>
          <cell r="BF156">
            <v>76.524174472279327</v>
          </cell>
          <cell r="BG156">
            <v>1474.1</v>
          </cell>
          <cell r="BH156">
            <v>4.7454652752460822</v>
          </cell>
          <cell r="BI156">
            <v>0.80143980131243187</v>
          </cell>
          <cell r="BJ156">
            <v>4.2102898286547584E-2</v>
          </cell>
          <cell r="BK156">
            <v>0.5771919886985053</v>
          </cell>
          <cell r="BL156">
            <v>0.13111570360918703</v>
          </cell>
          <cell r="BM156">
            <v>6.071671071819177E-2</v>
          </cell>
          <cell r="BN156">
            <v>34.813062796208534</v>
          </cell>
          <cell r="BO156">
            <v>7.7642932008749543</v>
          </cell>
          <cell r="BP156">
            <v>34.440383248268326</v>
          </cell>
          <cell r="BQ156">
            <v>19.030132154575281</v>
          </cell>
          <cell r="BR156">
            <v>0.43788552679547948</v>
          </cell>
          <cell r="BS156">
            <v>0.40954247174626324</v>
          </cell>
          <cell r="BT156">
            <v>0.41041013488880795</v>
          </cell>
          <cell r="BU156">
            <v>0.57828928180823924</v>
          </cell>
          <cell r="BV156">
            <v>1.0128513016440877</v>
          </cell>
          <cell r="BW156">
            <v>1.2393685362598557</v>
          </cell>
          <cell r="BX156">
            <v>0.79730582660202143</v>
          </cell>
          <cell r="BY156">
            <v>0.79973796937659503</v>
          </cell>
          <cell r="BZ156">
            <v>2203.1775999999995</v>
          </cell>
          <cell r="CA156">
            <v>554.79687262487937</v>
          </cell>
          <cell r="CB156">
            <v>151.75253125171713</v>
          </cell>
          <cell r="CC156">
            <v>403.04434137316224</v>
          </cell>
          <cell r="CD156">
            <v>2.9521697071234718</v>
          </cell>
          <cell r="CE156">
            <v>2.5222737043226635</v>
          </cell>
          <cell r="CF156">
            <v>0</v>
          </cell>
          <cell r="CG156">
            <v>67.34</v>
          </cell>
          <cell r="CH156">
            <v>23.45</v>
          </cell>
          <cell r="CI156">
            <v>0</v>
          </cell>
          <cell r="CJ156">
            <v>0</v>
          </cell>
          <cell r="CK156">
            <v>12.46</v>
          </cell>
          <cell r="CL156">
            <v>43.897086745684234</v>
          </cell>
          <cell r="CM156">
            <v>1.2780555023923443</v>
          </cell>
          <cell r="CN156">
            <v>1.5069614227086181</v>
          </cell>
          <cell r="CO156">
            <v>80.972222222222229</v>
          </cell>
          <cell r="CP156">
            <v>2.0667431153107096</v>
          </cell>
          <cell r="CQ156">
            <v>1.1149086581338155</v>
          </cell>
          <cell r="CR156">
            <v>0.24392084464687</v>
          </cell>
          <cell r="CS156">
            <v>56.950259898592918</v>
          </cell>
          <cell r="CT156">
            <v>18.445172465323367</v>
          </cell>
          <cell r="CU156">
            <v>1.1287421083630411</v>
          </cell>
          <cell r="CV156">
            <v>2097.8642731277537</v>
          </cell>
          <cell r="CW156">
            <v>12.46</v>
          </cell>
          <cell r="CX156">
            <v>67.34</v>
          </cell>
          <cell r="CY156">
            <v>23.45</v>
          </cell>
          <cell r="CZ156">
            <v>43.608705000000008</v>
          </cell>
          <cell r="DA156">
            <v>0.52</v>
          </cell>
          <cell r="DB156" t="e">
            <v>#DIV/0!</v>
          </cell>
          <cell r="DC156">
            <v>1.63</v>
          </cell>
          <cell r="DD156">
            <v>2.5249999999999999</v>
          </cell>
          <cell r="DE156">
            <v>52.024971540087819</v>
          </cell>
          <cell r="DF156">
            <v>9.4649999999999999</v>
          </cell>
          <cell r="DG156">
            <v>6.3449999999999998</v>
          </cell>
          <cell r="DH156">
            <v>3.4</v>
          </cell>
          <cell r="DI156">
            <v>13.12</v>
          </cell>
          <cell r="DJ156">
            <v>2.0049999999999999</v>
          </cell>
          <cell r="DK156">
            <v>6.8500000000000005E-2</v>
          </cell>
          <cell r="DL156">
            <v>1.2E-2</v>
          </cell>
          <cell r="DM156">
            <v>2.0678075352469518</v>
          </cell>
          <cell r="DN156">
            <v>63.77</v>
          </cell>
          <cell r="DO156">
            <v>1.96</v>
          </cell>
          <cell r="DP156">
            <v>13.721950500000002</v>
          </cell>
          <cell r="DQ156">
            <v>60.221678321678326</v>
          </cell>
          <cell r="DR156">
            <v>0.6</v>
          </cell>
          <cell r="DS156">
            <v>5.7149999999999999</v>
          </cell>
          <cell r="DT156">
            <v>3.855</v>
          </cell>
          <cell r="DU156">
            <v>0.11899999999999999</v>
          </cell>
          <cell r="DV156">
            <v>7.4499999999999997E-2</v>
          </cell>
          <cell r="DW156">
            <v>5.1999999999999998E-2</v>
          </cell>
          <cell r="DX156">
            <v>97.484999999999999</v>
          </cell>
          <cell r="DY156">
            <v>61.090909090909101</v>
          </cell>
          <cell r="DZ156" t="e">
            <v>#DIV/0!</v>
          </cell>
          <cell r="EA156">
            <v>5.9550000000000001</v>
          </cell>
          <cell r="EB156">
            <v>3.4049999999999998</v>
          </cell>
          <cell r="EC156">
            <v>1.72</v>
          </cell>
          <cell r="ED156">
            <v>0.32400000000000001</v>
          </cell>
          <cell r="EE156">
            <v>6.6000000000000003E-2</v>
          </cell>
          <cell r="EF156">
            <v>2.6375000000000002</v>
          </cell>
          <cell r="EG156">
            <v>0.69468750001396984</v>
          </cell>
          <cell r="EH156">
            <v>8</v>
          </cell>
          <cell r="EI156">
            <v>57.013859913885014</v>
          </cell>
          <cell r="EJ156">
            <v>35</v>
          </cell>
          <cell r="EK156">
            <v>1.3947508079552757</v>
          </cell>
          <cell r="EL156">
            <v>1.4409054372093297</v>
          </cell>
          <cell r="EM156">
            <v>31.951791044776119</v>
          </cell>
          <cell r="EN156">
            <v>27.79660447761194</v>
          </cell>
          <cell r="EO156">
            <v>25.567611940298509</v>
          </cell>
          <cell r="EP156">
            <v>22.651417910447762</v>
          </cell>
          <cell r="EQ156">
            <v>28.693917910447762</v>
          </cell>
          <cell r="ER156">
            <v>33.329253731343286</v>
          </cell>
          <cell r="ES156">
            <v>27.874328358208956</v>
          </cell>
          <cell r="ET156">
            <v>21.712276119402986</v>
          </cell>
          <cell r="EU156">
            <v>2003292.5444819415</v>
          </cell>
          <cell r="EV156">
            <v>1151574.3880265562</v>
          </cell>
          <cell r="EW156">
            <v>275470.0647901363</v>
          </cell>
          <cell r="EX156">
            <v>181580.17201560966</v>
          </cell>
          <cell r="EY156">
            <v>0</v>
          </cell>
          <cell r="EZ156">
            <v>195528.75</v>
          </cell>
          <cell r="FA156">
            <v>586586.25</v>
          </cell>
          <cell r="FB156">
            <v>0</v>
          </cell>
          <cell r="FC156">
            <v>130235</v>
          </cell>
          <cell r="FD156">
            <v>896215.61579167238</v>
          </cell>
          <cell r="FF156">
            <v>338621.33333333308</v>
          </cell>
          <cell r="FG156">
            <v>0</v>
          </cell>
          <cell r="FH156">
            <v>2.5249999999999999</v>
          </cell>
          <cell r="FI156">
            <v>2.5249999999999999</v>
          </cell>
          <cell r="FJ156">
            <v>3.55</v>
          </cell>
          <cell r="FK156">
            <v>3.55</v>
          </cell>
          <cell r="FL156">
            <v>3.55</v>
          </cell>
          <cell r="FM156">
            <v>1.2649999999999999</v>
          </cell>
          <cell r="FN156">
            <v>227447.56126005357</v>
          </cell>
          <cell r="FO156">
            <v>169455.6</v>
          </cell>
          <cell r="FP156">
            <v>96074.41</v>
          </cell>
          <cell r="FQ156">
            <v>1966.73</v>
          </cell>
          <cell r="FR156">
            <v>17.630916666666664</v>
          </cell>
          <cell r="FS156">
            <v>9.3375000000000818E-2</v>
          </cell>
          <cell r="FT156">
            <v>1.2391249999999985</v>
          </cell>
          <cell r="FU156">
            <v>40.97508333333333</v>
          </cell>
          <cell r="FV156">
            <v>208803.69525606465</v>
          </cell>
          <cell r="FW156">
            <v>9618.4964791666753</v>
          </cell>
          <cell r="FX156">
            <v>25</v>
          </cell>
          <cell r="FY156">
            <v>50</v>
          </cell>
          <cell r="GA156">
            <v>0</v>
          </cell>
          <cell r="GB156">
            <v>59.938500000000005</v>
          </cell>
          <cell r="GC156">
            <v>10.063464912280699</v>
          </cell>
          <cell r="GD156">
            <v>3973.0981666666657</v>
          </cell>
          <cell r="GE156">
            <v>171.60055970149241</v>
          </cell>
          <cell r="GF156">
            <v>898690.33416666684</v>
          </cell>
          <cell r="GG156" t="str">
            <v xml:space="preserve"> </v>
          </cell>
          <cell r="GH156" t="str">
            <v xml:space="preserve"> </v>
          </cell>
          <cell r="GI156">
            <v>56.82679336792129</v>
          </cell>
          <cell r="GJ156">
            <v>1000.3500000201166</v>
          </cell>
          <cell r="GK156">
            <v>100.00000123540234</v>
          </cell>
          <cell r="GL156">
            <v>1.8610844328476928</v>
          </cell>
          <cell r="GM156">
            <v>32.028111748688481</v>
          </cell>
          <cell r="GN156">
            <v>561.90497050172621</v>
          </cell>
          <cell r="GO156">
            <v>60.332777778397364</v>
          </cell>
          <cell r="GP156">
            <v>32.546636210415599</v>
          </cell>
          <cell r="GQ156">
            <v>7.1205860111870551</v>
          </cell>
          <cell r="GR156">
            <v>74.421266601475054</v>
          </cell>
          <cell r="GS156">
            <v>24.103719631768232</v>
          </cell>
          <cell r="GT156">
            <v>1.4750137667567063</v>
          </cell>
          <cell r="GU156">
            <v>0.54568287037037033</v>
          </cell>
          <cell r="GV156">
            <v>8</v>
          </cell>
          <cell r="GW156">
            <v>1.2649999999999999</v>
          </cell>
          <cell r="GX156">
            <v>10.56</v>
          </cell>
          <cell r="GY156">
            <v>26.45</v>
          </cell>
          <cell r="GZ156">
            <v>65.900000000000006</v>
          </cell>
          <cell r="HA156">
            <v>62.439692982456137</v>
          </cell>
          <cell r="HB156">
            <v>110.92017543859647</v>
          </cell>
          <cell r="HC156">
            <v>109.93105263157902</v>
          </cell>
          <cell r="HD156">
            <v>17.930131578947368</v>
          </cell>
          <cell r="HE156">
            <v>42.206497029850745</v>
          </cell>
          <cell r="HF156">
            <v>4220.6497029850743</v>
          </cell>
          <cell r="HG156">
            <v>30.962823330107167</v>
          </cell>
          <cell r="HH156">
            <v>0.18129371394035043</v>
          </cell>
          <cell r="HI156">
            <v>180188.79149999985</v>
          </cell>
          <cell r="HJ156">
            <v>1.4598801320656416E-2</v>
          </cell>
          <cell r="HL156">
            <v>118.0585991957727</v>
          </cell>
          <cell r="HM156">
            <v>1.7771496062399705</v>
          </cell>
          <cell r="HN156">
            <v>73.504748171907977</v>
          </cell>
          <cell r="HO156">
            <v>2.5150000000000006</v>
          </cell>
          <cell r="HP156">
            <v>464.21978624114212</v>
          </cell>
          <cell r="HQ156">
            <v>27.447150186567164</v>
          </cell>
          <cell r="HR156">
            <v>178.34682223074543</v>
          </cell>
          <cell r="HS156">
            <v>8.902684868568036</v>
          </cell>
          <cell r="HT156">
            <v>91.799065532578837</v>
          </cell>
          <cell r="HU156">
            <v>17.958478550994361</v>
          </cell>
          <cell r="HV156">
            <v>7507.8663124999957</v>
          </cell>
          <cell r="HW156">
            <v>207.1635416666667</v>
          </cell>
          <cell r="HX156">
            <v>455.38591145833323</v>
          </cell>
          <cell r="HY156">
            <v>909.27420886571508</v>
          </cell>
          <cell r="HZ156">
            <v>2477.6675006493833</v>
          </cell>
          <cell r="IA156">
            <v>76.914181631775165</v>
          </cell>
          <cell r="IB156">
            <v>34.44968977428573</v>
          </cell>
          <cell r="IC156">
            <v>1491.4328268037279</v>
          </cell>
          <cell r="ID156">
            <v>1296.6201829700453</v>
          </cell>
          <cell r="IE156">
            <v>0.9886994166970472</v>
          </cell>
          <cell r="IF156">
            <v>982</v>
          </cell>
          <cell r="IG156">
            <v>750</v>
          </cell>
          <cell r="IH156">
            <v>1052</v>
          </cell>
          <cell r="II156">
            <v>20.443858411470679</v>
          </cell>
          <cell r="IJ156">
            <v>86.61</v>
          </cell>
          <cell r="IK156">
            <v>62.989999999999995</v>
          </cell>
          <cell r="IL156">
            <v>0</v>
          </cell>
          <cell r="IM156">
            <v>66.465498805725503</v>
          </cell>
          <cell r="IN156">
            <v>943</v>
          </cell>
          <cell r="IO156">
            <v>32.006326111985302</v>
          </cell>
          <cell r="IP156">
            <v>0.92321200070298481</v>
          </cell>
          <cell r="IQ156">
            <v>0.19027777777777777</v>
          </cell>
          <cell r="IR156">
            <v>2003.2925444819416</v>
          </cell>
          <cell r="IS156">
            <v>0</v>
          </cell>
          <cell r="IU156">
            <v>130.23500000000001</v>
          </cell>
          <cell r="IV156">
            <v>182.73</v>
          </cell>
        </row>
        <row r="157">
          <cell r="A157">
            <v>45077</v>
          </cell>
          <cell r="B157">
            <v>2459.5179131944433</v>
          </cell>
          <cell r="C157">
            <v>3.0679062499999823</v>
          </cell>
          <cell r="D157">
            <v>1116.6291249999997</v>
          </cell>
          <cell r="E157">
            <v>1.3989374999999913</v>
          </cell>
          <cell r="F157">
            <v>179.28083333333331</v>
          </cell>
          <cell r="G157">
            <v>186.09270833333329</v>
          </cell>
          <cell r="H157">
            <v>185.16958333333326</v>
          </cell>
          <cell r="I157">
            <v>176.97916666666657</v>
          </cell>
          <cell r="J157">
            <v>402.02312499999994</v>
          </cell>
          <cell r="K157">
            <v>556.39895833333344</v>
          </cell>
          <cell r="L157">
            <v>819.27979166666591</v>
          </cell>
          <cell r="M157">
            <v>476.30124999999941</v>
          </cell>
          <cell r="N157">
            <v>307.53145833333349</v>
          </cell>
          <cell r="O157">
            <v>421.6606249999997</v>
          </cell>
          <cell r="P157">
            <v>626.52312499999982</v>
          </cell>
          <cell r="Q157">
            <v>547.79916666666645</v>
          </cell>
          <cell r="R157">
            <v>869.81859999999983</v>
          </cell>
          <cell r="S157">
            <v>0.67754166666666704</v>
          </cell>
          <cell r="T157">
            <v>0.39764583333333259</v>
          </cell>
          <cell r="U157">
            <v>0.59854166666666708</v>
          </cell>
          <cell r="V157">
            <v>1.6723541666666615</v>
          </cell>
          <cell r="W157">
            <v>3.8751736111111126</v>
          </cell>
          <cell r="X157">
            <v>5.7613366402029591</v>
          </cell>
          <cell r="Y157">
            <v>25.01885416666666</v>
          </cell>
          <cell r="Z157">
            <v>20.538250000000026</v>
          </cell>
          <cell r="AA157">
            <v>4.6222083333333321</v>
          </cell>
          <cell r="AB157">
            <v>35.525261992821264</v>
          </cell>
          <cell r="AC157">
            <v>5.9889084184558312</v>
          </cell>
          <cell r="AD157">
            <v>53.454963346337166</v>
          </cell>
          <cell r="AE157">
            <v>5.0308662423857422</v>
          </cell>
          <cell r="AF157">
            <v>65.272083352583024</v>
          </cell>
          <cell r="AG157">
            <v>2130.2610069444445</v>
          </cell>
          <cell r="AH157">
            <v>3787.7908487230179</v>
          </cell>
          <cell r="AI157">
            <v>0</v>
          </cell>
          <cell r="AJ157">
            <v>143422</v>
          </cell>
          <cell r="AK157">
            <v>0</v>
          </cell>
          <cell r="AL157">
            <v>0</v>
          </cell>
          <cell r="AM157">
            <v>103815</v>
          </cell>
          <cell r="AN157">
            <v>24085</v>
          </cell>
          <cell r="AO157">
            <v>397.70097148441818</v>
          </cell>
          <cell r="AP157">
            <v>0</v>
          </cell>
          <cell r="AQ157">
            <v>37.864287054907486</v>
          </cell>
          <cell r="AR157">
            <v>0</v>
          </cell>
          <cell r="AS157">
            <v>0</v>
          </cell>
          <cell r="AT157">
            <v>27.407796297675535</v>
          </cell>
          <cell r="AU157">
            <v>6.3585876205703924</v>
          </cell>
          <cell r="AV157">
            <v>157</v>
          </cell>
          <cell r="AW157">
            <v>397.70097148441818</v>
          </cell>
          <cell r="AX157">
            <v>3.5107961511936328</v>
          </cell>
          <cell r="AZ157">
            <v>0</v>
          </cell>
          <cell r="BA157">
            <v>4.5013878956681035</v>
          </cell>
          <cell r="BB157">
            <v>-0.99059174447447074</v>
          </cell>
          <cell r="BC157">
            <v>0.95653860284213377</v>
          </cell>
          <cell r="BD157">
            <v>68.157014829512747</v>
          </cell>
          <cell r="BE157">
            <v>128.21558705815715</v>
          </cell>
          <cell r="BF157">
            <v>76.654060622035118</v>
          </cell>
          <cell r="BG157">
            <v>1462.57</v>
          </cell>
          <cell r="BH157">
            <v>4.7122862927755378</v>
          </cell>
          <cell r="BI157">
            <v>0.47947862483378662</v>
          </cell>
          <cell r="BJ157">
            <v>5.4255824876052551E-2</v>
          </cell>
          <cell r="BK157">
            <v>0.64843510069215615</v>
          </cell>
          <cell r="BL157">
            <v>0.14236896639743962</v>
          </cell>
          <cell r="BM157">
            <v>3.13349325823154E-2</v>
          </cell>
          <cell r="BN157">
            <v>34.808327143207492</v>
          </cell>
          <cell r="BO157">
            <v>6.5677983128033608</v>
          </cell>
          <cell r="BP157">
            <v>36.403282933224318</v>
          </cell>
          <cell r="BQ157">
            <v>17.684859094051369</v>
          </cell>
          <cell r="BR157">
            <v>0.30430698030848707</v>
          </cell>
          <cell r="BS157">
            <v>0.50485703297370821</v>
          </cell>
          <cell r="BT157">
            <v>0.4072040443626096</v>
          </cell>
          <cell r="BU157">
            <v>0.63111071766957005</v>
          </cell>
          <cell r="BV157">
            <v>0.95653860284213377</v>
          </cell>
          <cell r="BW157">
            <v>1.1370166917321169</v>
          </cell>
          <cell r="BX157">
            <v>0.7651342495522403</v>
          </cell>
          <cell r="BY157">
            <v>0.83192223704912271</v>
          </cell>
          <cell r="BZ157">
            <v>3787.7908200800007</v>
          </cell>
          <cell r="CA157">
            <v>526.93842519948066</v>
          </cell>
          <cell r="CB157">
            <v>153.07818117956262</v>
          </cell>
          <cell r="CC157">
            <v>373.86024401991807</v>
          </cell>
          <cell r="CD157">
            <v>2.7808955024322279</v>
          </cell>
          <cell r="CE157">
            <v>2.072790065742276</v>
          </cell>
          <cell r="CF157">
            <v>0</v>
          </cell>
          <cell r="CG157">
            <v>67.91</v>
          </cell>
          <cell r="CH157">
            <v>23.35</v>
          </cell>
          <cell r="CI157">
            <v>0</v>
          </cell>
          <cell r="CJ157">
            <v>0</v>
          </cell>
          <cell r="CK157">
            <v>12.365</v>
          </cell>
          <cell r="CL157">
            <v>45.082430886876899</v>
          </cell>
          <cell r="CM157">
            <v>1.21815900413456</v>
          </cell>
          <cell r="CN157">
            <v>2.5908281943091658</v>
          </cell>
          <cell r="CO157">
            <v>100</v>
          </cell>
          <cell r="CP157">
            <v>2.1870586400249468</v>
          </cell>
          <cell r="CQ157">
            <v>1.054914620067589</v>
          </cell>
          <cell r="CR157">
            <v>0.26882289110109708</v>
          </cell>
          <cell r="CS157">
            <v>58.230599249015981</v>
          </cell>
          <cell r="CT157">
            <v>17.629208678730521</v>
          </cell>
          <cell r="CU157">
            <v>0.79425269428861056</v>
          </cell>
          <cell r="CV157">
            <v>2130.2610069444445</v>
          </cell>
          <cell r="CW157">
            <v>12.365</v>
          </cell>
          <cell r="CX157">
            <v>67.91</v>
          </cell>
          <cell r="CY157">
            <v>23.35</v>
          </cell>
          <cell r="CZ157">
            <v>43.522247500000006</v>
          </cell>
          <cell r="DA157">
            <v>0.54</v>
          </cell>
          <cell r="DB157" t="e">
            <v>#DIV/0!</v>
          </cell>
          <cell r="DC157">
            <v>1.88</v>
          </cell>
          <cell r="DD157">
            <v>2.2999999999999998</v>
          </cell>
          <cell r="DE157">
            <v>51.952626443324107</v>
          </cell>
          <cell r="DF157">
            <v>9.92</v>
          </cell>
          <cell r="DG157">
            <v>6.63</v>
          </cell>
          <cell r="DH157">
            <v>3.55</v>
          </cell>
          <cell r="DI157">
            <v>12.986666666666666</v>
          </cell>
          <cell r="DJ157">
            <v>1.9466666666666665</v>
          </cell>
          <cell r="DK157">
            <v>7.0000000000000007E-2</v>
          </cell>
          <cell r="DL157">
            <v>1.2333333333333335E-2</v>
          </cell>
          <cell r="DM157">
            <v>1.9647543536723733</v>
          </cell>
          <cell r="DN157">
            <v>64.626666666666665</v>
          </cell>
          <cell r="DO157">
            <v>2.0233333333333334</v>
          </cell>
          <cell r="DP157">
            <v>14.475612</v>
          </cell>
          <cell r="DQ157">
            <v>61.819813519813522</v>
          </cell>
          <cell r="DR157">
            <v>0.72</v>
          </cell>
          <cell r="DS157">
            <v>4.54</v>
          </cell>
          <cell r="DT157">
            <v>3.1166666666666667</v>
          </cell>
          <cell r="DU157">
            <v>7.7333333333333323E-2</v>
          </cell>
          <cell r="DV157">
            <v>5.0666666666666665E-2</v>
          </cell>
          <cell r="DW157">
            <v>5.8333333333333327E-2</v>
          </cell>
          <cell r="DX157">
            <v>97.643333333333331</v>
          </cell>
          <cell r="DY157">
            <v>60.289510489510491</v>
          </cell>
          <cell r="DZ157">
            <v>0.65</v>
          </cell>
          <cell r="EA157">
            <v>6.78</v>
          </cell>
          <cell r="EB157">
            <v>3.3666666666666667</v>
          </cell>
          <cell r="EC157">
            <v>1.84</v>
          </cell>
          <cell r="ED157">
            <v>0.35399999999999993</v>
          </cell>
          <cell r="EE157">
            <v>6.3333333333333339E-2</v>
          </cell>
          <cell r="EF157">
            <v>2.67</v>
          </cell>
          <cell r="EG157">
            <v>0.93114583332499024</v>
          </cell>
          <cell r="EH157">
            <v>10</v>
          </cell>
          <cell r="EI157">
            <v>44.406835466300038</v>
          </cell>
          <cell r="EJ157">
            <v>40</v>
          </cell>
          <cell r="EK157">
            <v>1.2355668952878236</v>
          </cell>
          <cell r="EL157">
            <v>1.6376833566687616</v>
          </cell>
          <cell r="EM157">
            <v>16.267118055555557</v>
          </cell>
          <cell r="EN157">
            <v>11.685972222222222</v>
          </cell>
          <cell r="EO157">
            <v>7.1807638888888885</v>
          </cell>
          <cell r="EP157">
            <v>1.7934375</v>
          </cell>
          <cell r="EQ157">
            <v>10.293958333333334</v>
          </cell>
          <cell r="ER157">
            <v>15.409270833333334</v>
          </cell>
          <cell r="ES157">
            <v>18.557708333333334</v>
          </cell>
          <cell r="ET157">
            <v>1.1145138888888888</v>
          </cell>
          <cell r="EU157">
            <v>3376144.4473040947</v>
          </cell>
          <cell r="EV157">
            <v>2243728.3370488943</v>
          </cell>
          <cell r="EW157">
            <v>378251.49689804943</v>
          </cell>
          <cell r="EX157">
            <v>317742.82622390159</v>
          </cell>
          <cell r="EY157">
            <v>0</v>
          </cell>
          <cell r="EZ157">
            <v>319319.5</v>
          </cell>
          <cell r="FA157">
            <v>957958.5</v>
          </cell>
          <cell r="FB157">
            <v>0</v>
          </cell>
          <cell r="FC157">
            <v>175395</v>
          </cell>
          <cell r="FD157">
            <v>1506408.0889255772</v>
          </cell>
          <cell r="FF157">
            <v>587326.3333333336</v>
          </cell>
          <cell r="FG157">
            <v>0</v>
          </cell>
          <cell r="FH157">
            <v>2.2999999999999998</v>
          </cell>
          <cell r="FI157">
            <v>2.2999999999999998</v>
          </cell>
          <cell r="FJ157">
            <v>4.0999999999999996</v>
          </cell>
          <cell r="FK157">
            <v>4.0999999999999996</v>
          </cell>
          <cell r="FL157">
            <v>4.0999999999999996</v>
          </cell>
          <cell r="FM157">
            <v>1.2766666666666666</v>
          </cell>
          <cell r="FN157">
            <v>247917.68249999997</v>
          </cell>
          <cell r="FO157">
            <v>184253.8</v>
          </cell>
          <cell r="FP157">
            <v>96074.41</v>
          </cell>
          <cell r="FQ157">
            <v>2354.35</v>
          </cell>
          <cell r="FR157">
            <v>22.661374999999996</v>
          </cell>
          <cell r="FS157">
            <v>9.7979166666667644E-2</v>
          </cell>
          <cell r="FT157">
            <v>1.3485416666666663</v>
          </cell>
          <cell r="FU157">
            <v>50.497416666666666</v>
          </cell>
          <cell r="FV157">
            <v>236166.09887499973</v>
          </cell>
          <cell r="FW157">
            <v>15228.848979166673</v>
          </cell>
          <cell r="FX157">
            <v>25</v>
          </cell>
          <cell r="FY157">
            <v>50</v>
          </cell>
          <cell r="GA157">
            <v>0</v>
          </cell>
          <cell r="GB157">
            <v>74.605312499999997</v>
          </cell>
          <cell r="GC157">
            <v>10.789131944444444</v>
          </cell>
          <cell r="GD157">
            <v>4360.254166666673</v>
          </cell>
          <cell r="GE157">
            <v>194.81802083333318</v>
          </cell>
          <cell r="GF157">
            <v>961736.00386892224</v>
          </cell>
          <cell r="GG157">
            <v>0.76</v>
          </cell>
          <cell r="GH157" t="str">
            <v xml:space="preserve"> </v>
          </cell>
          <cell r="GI157">
            <v>56.847366120876138</v>
          </cell>
          <cell r="GJ157">
            <v>1340.8499999879859</v>
          </cell>
          <cell r="GK157">
            <v>99.999999243806798</v>
          </cell>
          <cell r="GL157">
            <v>2.5908281943091658</v>
          </cell>
          <cell r="GM157">
            <v>26.25970988272524</v>
          </cell>
          <cell r="GN157">
            <v>533.75266758903399</v>
          </cell>
          <cell r="GO157">
            <v>62.295232928330812</v>
          </cell>
          <cell r="GP157">
            <v>30.04773204245793</v>
          </cell>
          <cell r="GQ157">
            <v>7.6570350292112579</v>
          </cell>
          <cell r="GR157">
            <v>75.965446287495055</v>
          </cell>
          <cell r="GS157">
            <v>22.998401566299798</v>
          </cell>
          <cell r="GT157">
            <v>1.036152146205146</v>
          </cell>
          <cell r="GU157">
            <v>0.63464120370370369</v>
          </cell>
          <cell r="GV157">
            <v>7</v>
          </cell>
          <cell r="GW157">
            <v>1.2766666666666666</v>
          </cell>
          <cell r="GX157">
            <v>11.1</v>
          </cell>
          <cell r="GY157">
            <v>24.85</v>
          </cell>
          <cell r="GZ157">
            <v>66.266666666666666</v>
          </cell>
          <cell r="HA157">
            <v>68.179444444444442</v>
          </cell>
          <cell r="HB157">
            <v>128.7405902777777</v>
          </cell>
          <cell r="HC157">
            <v>119.21684027777776</v>
          </cell>
          <cell r="HD157">
            <v>18.654062499999998</v>
          </cell>
          <cell r="HE157">
            <v>49.670838513888867</v>
          </cell>
          <cell r="HF157">
            <v>4967.0838513888866</v>
          </cell>
          <cell r="HG157">
            <v>15.812793695115321</v>
          </cell>
          <cell r="HH157">
            <v>0.11362707032706168</v>
          </cell>
          <cell r="HI157">
            <v>278609.11750000005</v>
          </cell>
          <cell r="HJ157">
            <v>1.0703581954965704E-2</v>
          </cell>
          <cell r="HL157">
            <v>162.11035753656608</v>
          </cell>
          <cell r="HM157">
            <v>1.2088617829382082</v>
          </cell>
          <cell r="HN157">
            <v>143.10000727400725</v>
          </cell>
          <cell r="HO157">
            <v>2.3566666666666691</v>
          </cell>
          <cell r="HP157">
            <v>440.50122231180865</v>
          </cell>
          <cell r="HQ157">
            <v>10.287842881944446</v>
          </cell>
          <cell r="HR157">
            <v>190.27322526656206</v>
          </cell>
          <cell r="HS157">
            <v>5.6358141138924989</v>
          </cell>
          <cell r="HT157">
            <v>157.82461869679241</v>
          </cell>
          <cell r="HU157">
            <v>31.425114681484771</v>
          </cell>
          <cell r="HV157">
            <v>11608.713229166668</v>
          </cell>
          <cell r="HW157">
            <v>181.88057291666661</v>
          </cell>
          <cell r="HX157">
            <v>519.68968749999976</v>
          </cell>
          <cell r="HY157">
            <v>891.32282698298877</v>
          </cell>
          <cell r="HZ157">
            <v>1570.8429049101107</v>
          </cell>
          <cell r="IA157">
            <v>48.644132519121975</v>
          </cell>
          <cell r="IB157">
            <v>20.037744144608155</v>
          </cell>
          <cell r="IC157">
            <v>935.03203752499087</v>
          </cell>
          <cell r="ID157">
            <v>782.60473477118819</v>
          </cell>
          <cell r="IE157">
            <v>1.0383147620321798</v>
          </cell>
          <cell r="IF157">
            <v>1484</v>
          </cell>
          <cell r="IG157">
            <v>800</v>
          </cell>
          <cell r="IH157">
            <v>983</v>
          </cell>
          <cell r="II157">
            <v>17.609072545619579</v>
          </cell>
          <cell r="IJ157">
            <v>86.685000000000002</v>
          </cell>
          <cell r="IK157">
            <v>64.050000000000011</v>
          </cell>
          <cell r="IL157">
            <v>0</v>
          </cell>
          <cell r="IM157">
            <v>52.093205411171787</v>
          </cell>
          <cell r="IN157">
            <v>1589</v>
          </cell>
          <cell r="IO157">
            <v>32.003097127673158</v>
          </cell>
          <cell r="IP157">
            <v>0.65130312553740632</v>
          </cell>
          <cell r="IQ157">
            <v>0</v>
          </cell>
          <cell r="IR157">
            <v>3376.1444473040947</v>
          </cell>
          <cell r="IS157">
            <v>0</v>
          </cell>
          <cell r="IU157">
            <v>175.39500000000001</v>
          </cell>
          <cell r="IV157">
            <v>235.4</v>
          </cell>
        </row>
        <row r="158">
          <cell r="A158">
            <v>45078</v>
          </cell>
          <cell r="B158">
            <v>2461.7849218750016</v>
          </cell>
          <cell r="C158">
            <v>3.0795729166666659</v>
          </cell>
          <cell r="D158">
            <v>1123.2700208333333</v>
          </cell>
          <cell r="E158">
            <v>1.398218749999991</v>
          </cell>
          <cell r="F158">
            <v>163.32645833333342</v>
          </cell>
          <cell r="G158">
            <v>174.10479166666673</v>
          </cell>
          <cell r="H158">
            <v>168.80229166666686</v>
          </cell>
          <cell r="I158">
            <v>160.66791666666668</v>
          </cell>
          <cell r="J158">
            <v>406.18583333333328</v>
          </cell>
          <cell r="K158">
            <v>536.41791666666688</v>
          </cell>
          <cell r="L158">
            <v>802.94562500000052</v>
          </cell>
          <cell r="M158">
            <v>504.07875000000001</v>
          </cell>
          <cell r="N158">
            <v>320.4941666666665</v>
          </cell>
          <cell r="O158">
            <v>424.41645833333348</v>
          </cell>
          <cell r="P158">
            <v>619.52625</v>
          </cell>
          <cell r="Q158">
            <v>547.50020833333315</v>
          </cell>
          <cell r="R158">
            <v>872.16233749999947</v>
          </cell>
          <cell r="S158">
            <v>0.68852083333333347</v>
          </cell>
          <cell r="T158">
            <v>0.43123958333333406</v>
          </cell>
          <cell r="U158">
            <v>0.56620833333333354</v>
          </cell>
          <cell r="V158">
            <v>1.6843958333333369</v>
          </cell>
          <cell r="W158">
            <v>3.8451041666666672</v>
          </cell>
          <cell r="X158">
            <v>6.7246257198159967</v>
          </cell>
          <cell r="Y158">
            <v>25.159812499999983</v>
          </cell>
          <cell r="Z158">
            <v>21.422312499999997</v>
          </cell>
          <cell r="AA158">
            <v>4.5491458333333332</v>
          </cell>
          <cell r="AB158">
            <v>36.119952264836868</v>
          </cell>
          <cell r="AC158">
            <v>7.0479407340215756</v>
          </cell>
          <cell r="AD158">
            <v>51.797567479155916</v>
          </cell>
          <cell r="AE158">
            <v>5.0345395219856419</v>
          </cell>
          <cell r="AF158">
            <v>70.962423128164886</v>
          </cell>
          <cell r="AG158">
            <v>2142.1732291666649</v>
          </cell>
          <cell r="AH158">
            <v>3837.8903649910208</v>
          </cell>
          <cell r="AI158">
            <v>0</v>
          </cell>
          <cell r="AJ158">
            <v>167532</v>
          </cell>
          <cell r="AK158">
            <v>0</v>
          </cell>
          <cell r="AL158">
            <v>0</v>
          </cell>
          <cell r="AM158">
            <v>104814</v>
          </cell>
          <cell r="AN158">
            <v>40601</v>
          </cell>
          <cell r="AO158">
            <v>387.62823461306954</v>
          </cell>
          <cell r="AP158">
            <v>0</v>
          </cell>
          <cell r="AQ158">
            <v>43.65210677413188</v>
          </cell>
          <cell r="AR158">
            <v>0</v>
          </cell>
          <cell r="AS158">
            <v>0</v>
          </cell>
          <cell r="AT158">
            <v>27.310316354033013</v>
          </cell>
          <cell r="AU158">
            <v>10.578989011869544</v>
          </cell>
          <cell r="AV158">
            <v>163</v>
          </cell>
          <cell r="AW158">
            <v>387.62823461306954</v>
          </cell>
          <cell r="AX158">
            <v>3.5147384687089223</v>
          </cell>
          <cell r="AZ158">
            <v>0</v>
          </cell>
          <cell r="BA158">
            <v>4.3782360758518584</v>
          </cell>
          <cell r="BB158">
            <v>-0.86349760714293611</v>
          </cell>
          <cell r="BC158">
            <v>1.0026981416746734</v>
          </cell>
          <cell r="BD158">
            <v>75.235254474202236</v>
          </cell>
          <cell r="BE158">
            <v>124.56790497587511</v>
          </cell>
          <cell r="BF158">
            <v>76.902370641374347</v>
          </cell>
          <cell r="BG158">
            <v>1470.14</v>
          </cell>
          <cell r="BH158">
            <v>4.6644061656909717</v>
          </cell>
          <cell r="BI158">
            <v>0.52979646895825439</v>
          </cell>
          <cell r="BJ158">
            <v>5.100656657780786E-2</v>
          </cell>
          <cell r="BK158">
            <v>0.45373876270390262</v>
          </cell>
          <cell r="BL158">
            <v>0.14288684395289653</v>
          </cell>
          <cell r="BM158">
            <v>4.2382710352675018E-2</v>
          </cell>
          <cell r="BN158">
            <v>34.824917584561781</v>
          </cell>
          <cell r="BO158">
            <v>7.4524820695662894</v>
          </cell>
          <cell r="BP158">
            <v>34.750324136063462</v>
          </cell>
          <cell r="BQ158">
            <v>18.941659081275294</v>
          </cell>
          <cell r="BR158">
            <v>0.34189687296469512</v>
          </cell>
          <cell r="BS158">
            <v>0.47072647099783477</v>
          </cell>
          <cell r="BT158">
            <v>0.40353241240951726</v>
          </cell>
          <cell r="BU158">
            <v>0.62999293949135315</v>
          </cell>
          <cell r="BV158">
            <v>1.0026981416746734</v>
          </cell>
          <cell r="BW158">
            <v>1.2172916241967611</v>
          </cell>
          <cell r="BX158">
            <v>0.78768888516115199</v>
          </cell>
          <cell r="BY158">
            <v>0.89211505404848856</v>
          </cell>
          <cell r="BZ158">
            <v>3837.8903498</v>
          </cell>
          <cell r="CA158">
            <v>541.4164019390538</v>
          </cell>
          <cell r="CB158">
            <v>168.08507001254836</v>
          </cell>
          <cell r="CC158">
            <v>373.33133192650541</v>
          </cell>
          <cell r="CD158">
            <v>2.8022059163415678</v>
          </cell>
          <cell r="CE158">
            <v>2.1553544786484151</v>
          </cell>
          <cell r="CF158">
            <v>0</v>
          </cell>
          <cell r="CG158">
            <v>67.5</v>
          </cell>
          <cell r="CH158">
            <v>23.7</v>
          </cell>
          <cell r="CI158">
            <v>0</v>
          </cell>
          <cell r="CJ158">
            <v>0</v>
          </cell>
          <cell r="CK158">
            <v>12.63</v>
          </cell>
          <cell r="CL158">
            <v>45.988268031997272</v>
          </cell>
          <cell r="CM158">
            <v>1.1744676257523545</v>
          </cell>
          <cell r="CN158">
            <v>2.6250959984952118</v>
          </cell>
          <cell r="CO158">
            <v>100</v>
          </cell>
          <cell r="CP158">
            <v>2.0701857190500967</v>
          </cell>
          <cell r="CQ158">
            <v>1.0802102640278501</v>
          </cell>
          <cell r="CR158">
            <v>0.36434248563097538</v>
          </cell>
          <cell r="CS158">
            <v>57.749884510164584</v>
          </cell>
          <cell r="CT158">
            <v>18.086942390277606</v>
          </cell>
          <cell r="CU158">
            <v>1.0655437409321533</v>
          </cell>
          <cell r="CV158">
            <v>2142.1732291666649</v>
          </cell>
          <cell r="CW158">
            <v>12.63</v>
          </cell>
          <cell r="CX158">
            <v>67.5</v>
          </cell>
          <cell r="CY158">
            <v>23.7</v>
          </cell>
          <cell r="CZ158">
            <v>43.068750000000001</v>
          </cell>
          <cell r="DA158">
            <v>0.53</v>
          </cell>
          <cell r="DB158" t="e">
            <v>#DIV/0!</v>
          </cell>
          <cell r="DC158">
            <v>2.375</v>
          </cell>
          <cell r="DD158">
            <v>2.0750000000000002</v>
          </cell>
          <cell r="DE158">
            <v>52.581198388175125</v>
          </cell>
          <cell r="DF158">
            <v>9.9033333333333324</v>
          </cell>
          <cell r="DG158">
            <v>6.3666666666666671</v>
          </cell>
          <cell r="DH158">
            <v>3.5033333333333334</v>
          </cell>
          <cell r="DI158">
            <v>12.756666666666668</v>
          </cell>
          <cell r="DJ158">
            <v>1.9233333333333331</v>
          </cell>
          <cell r="DK158">
            <v>6.7000000000000004E-2</v>
          </cell>
          <cell r="DL158">
            <v>1.1666666666666667E-2</v>
          </cell>
          <cell r="DM158">
            <v>2.0042189170798097</v>
          </cell>
          <cell r="DN158">
            <v>63.87</v>
          </cell>
          <cell r="DO158">
            <v>1.7666666666666666</v>
          </cell>
          <cell r="DP158">
            <v>14.134410000000001</v>
          </cell>
          <cell r="DQ158">
            <v>60.567599067599069</v>
          </cell>
          <cell r="DR158">
            <v>0.7</v>
          </cell>
          <cell r="DS158">
            <v>6.6366666666666667</v>
          </cell>
          <cell r="DT158">
            <v>2.9233333333333333</v>
          </cell>
          <cell r="DU158">
            <v>9.8333333333333342E-2</v>
          </cell>
          <cell r="DV158">
            <v>5.0666666666666665E-2</v>
          </cell>
          <cell r="DW158">
            <v>6.3333333333333339E-2</v>
          </cell>
          <cell r="DX158">
            <v>98.27</v>
          </cell>
          <cell r="DY158">
            <v>60.892540792540792</v>
          </cell>
          <cell r="DZ158" t="e">
            <v>#DIV/0!</v>
          </cell>
          <cell r="EA158">
            <v>6.3133333333333335</v>
          </cell>
          <cell r="EB158">
            <v>3.48</v>
          </cell>
          <cell r="EC158">
            <v>1.7433333333333334</v>
          </cell>
          <cell r="ED158">
            <v>0.34733333333333333</v>
          </cell>
          <cell r="EE158">
            <v>6.7000000000000004E-2</v>
          </cell>
          <cell r="EF158">
            <v>2.5299999999999998</v>
          </cell>
          <cell r="EG158">
            <v>0.92738425925927004</v>
          </cell>
          <cell r="EH158">
            <v>10</v>
          </cell>
          <cell r="EI158">
            <v>40.973624190634716</v>
          </cell>
          <cell r="EJ158">
            <v>45</v>
          </cell>
          <cell r="EK158">
            <v>1.2450243414428466</v>
          </cell>
          <cell r="EL158">
            <v>1.8705816068763956</v>
          </cell>
          <cell r="EM158">
            <v>17.357430555555556</v>
          </cell>
          <cell r="EN158">
            <v>16.909513888888888</v>
          </cell>
          <cell r="EO158">
            <v>7.7354513888888885</v>
          </cell>
          <cell r="EP158">
            <v>7.8640625000000002</v>
          </cell>
          <cell r="EQ158">
            <v>10.123611111111112</v>
          </cell>
          <cell r="ER158">
            <v>15.022986111111111</v>
          </cell>
          <cell r="ES158">
            <v>25.816319444444446</v>
          </cell>
          <cell r="ET158">
            <v>4.9626388888888888</v>
          </cell>
          <cell r="EU158">
            <v>3290785.1168641089</v>
          </cell>
          <cell r="EV158">
            <v>2294760.2970506176</v>
          </cell>
          <cell r="EW158">
            <v>447767.32964133506</v>
          </cell>
          <cell r="EX158">
            <v>319852.62118499161</v>
          </cell>
          <cell r="EY158">
            <v>0</v>
          </cell>
          <cell r="EZ158">
            <v>325645.25</v>
          </cell>
          <cell r="FA158">
            <v>976935.75</v>
          </cell>
          <cell r="FB158">
            <v>0</v>
          </cell>
          <cell r="FC158">
            <v>161699</v>
          </cell>
          <cell r="FD158">
            <v>1487674.6609315099</v>
          </cell>
          <cell r="FF158">
            <v>652729</v>
          </cell>
          <cell r="FG158">
            <v>0</v>
          </cell>
          <cell r="FH158">
            <v>2.0750000000000002</v>
          </cell>
          <cell r="FI158">
            <v>2.0750000000000002</v>
          </cell>
          <cell r="FJ158">
            <v>2.75</v>
          </cell>
          <cell r="FK158">
            <v>2.75</v>
          </cell>
          <cell r="FL158">
            <v>2.75</v>
          </cell>
          <cell r="FM158">
            <v>1.17</v>
          </cell>
          <cell r="FN158">
            <v>254166.82854166644</v>
          </cell>
          <cell r="FO158">
            <v>184001</v>
          </cell>
          <cell r="FP158">
            <v>96074.41</v>
          </cell>
          <cell r="FQ158">
            <v>2520.9899999999998</v>
          </cell>
          <cell r="FR158">
            <v>22.788270833333335</v>
          </cell>
          <cell r="FS158">
            <v>9.7666666666667637E-2</v>
          </cell>
          <cell r="FT158">
            <v>1.3359999999999972</v>
          </cell>
          <cell r="FU158">
            <v>50.253583333333353</v>
          </cell>
          <cell r="FV158">
            <v>247261.79104166661</v>
          </cell>
          <cell r="FW158">
            <v>17388.165604166676</v>
          </cell>
          <cell r="FX158">
            <v>25</v>
          </cell>
          <cell r="FY158">
            <v>50</v>
          </cell>
          <cell r="GA158">
            <v>0</v>
          </cell>
          <cell r="GB158">
            <v>74.475520833333348</v>
          </cell>
          <cell r="GC158">
            <v>10.916631944444438</v>
          </cell>
          <cell r="GD158">
            <v>4577.7034722222197</v>
          </cell>
          <cell r="GE158">
            <v>195.06149305555553</v>
          </cell>
          <cell r="GF158">
            <v>1014940.4018750004</v>
          </cell>
          <cell r="GG158" t="str">
            <v xml:space="preserve"> </v>
          </cell>
          <cell r="GH158" t="str">
            <v xml:space="preserve"> </v>
          </cell>
          <cell r="GI158">
            <v>57.443972039308036</v>
          </cell>
          <cell r="GJ158">
            <v>1335.4333333333489</v>
          </cell>
          <cell r="GK158">
            <v>99.999999604183046</v>
          </cell>
          <cell r="GL158">
            <v>2.6250959984952118</v>
          </cell>
          <cell r="GM158">
            <v>26.03195302521981</v>
          </cell>
          <cell r="GN158">
            <v>547.82596573819069</v>
          </cell>
          <cell r="GO158">
            <v>58.900135457604719</v>
          </cell>
          <cell r="GP158">
            <v>30.733730934599144</v>
          </cell>
          <cell r="GQ158">
            <v>10.366133607796153</v>
          </cell>
          <cell r="GR158">
            <v>75.095064077380329</v>
          </cell>
          <cell r="GS158">
            <v>23.519356086724621</v>
          </cell>
          <cell r="GT158">
            <v>1.3855798358950442</v>
          </cell>
          <cell r="GU158">
            <v>0.6977199074074073</v>
          </cell>
          <cell r="GV158">
            <v>6</v>
          </cell>
          <cell r="GW158">
            <v>1.17</v>
          </cell>
          <cell r="GX158">
            <v>10.54</v>
          </cell>
          <cell r="GY158">
            <v>26.1</v>
          </cell>
          <cell r="GZ158">
            <v>70.466666666666654</v>
          </cell>
          <cell r="HA158">
            <v>66.117916666666702</v>
          </cell>
          <cell r="HB158">
            <v>127.28125</v>
          </cell>
          <cell r="HC158">
            <v>111.51496527777778</v>
          </cell>
          <cell r="HD158">
            <v>18.516979166666676</v>
          </cell>
          <cell r="HE158">
            <v>49.323446090277812</v>
          </cell>
          <cell r="HF158">
            <v>4932.3446090277812</v>
          </cell>
          <cell r="HG158">
            <v>13.725887949424823</v>
          </cell>
          <cell r="HH158">
            <v>9.9862405338545637E-2</v>
          </cell>
          <cell r="HI158">
            <v>329830.16149999993</v>
          </cell>
          <cell r="HJ158">
            <v>1.1267578858536303E-2</v>
          </cell>
          <cell r="HL158">
            <v>191.90028413200073</v>
          </cell>
          <cell r="HM158">
            <v>1.271387678285165</v>
          </cell>
          <cell r="HN158">
            <v>146.35471227856161</v>
          </cell>
          <cell r="HO158">
            <v>1.730000000000004</v>
          </cell>
          <cell r="HP158">
            <v>450.6289349864677</v>
          </cell>
          <cell r="HQ158">
            <v>13.224001736111113</v>
          </cell>
          <cell r="HR158">
            <v>193.35464009019952</v>
          </cell>
          <cell r="HS158">
            <v>5.8756385854343822</v>
          </cell>
          <cell r="HT158">
            <v>159.91209854129252</v>
          </cell>
          <cell r="HU158">
            <v>31.633775721592578</v>
          </cell>
          <cell r="HV158">
            <v>13742.923395833326</v>
          </cell>
          <cell r="HW158">
            <v>166.72536458333343</v>
          </cell>
          <cell r="HX158">
            <v>520.19565104166668</v>
          </cell>
          <cell r="HY158">
            <v>857.44635826036892</v>
          </cell>
          <cell r="HZ158">
            <v>1589.4158782240945</v>
          </cell>
          <cell r="IA158">
            <v>47.943266352380675</v>
          </cell>
          <cell r="IB158">
            <v>19.776173022643803</v>
          </cell>
          <cell r="IC158">
            <v>923.67679906570129</v>
          </cell>
          <cell r="ID158">
            <v>776.72734086132948</v>
          </cell>
          <cell r="IE158">
            <v>1.0335253519008705</v>
          </cell>
          <cell r="IF158">
            <v>1480</v>
          </cell>
          <cell r="IG158">
            <v>750</v>
          </cell>
          <cell r="IH158">
            <v>987</v>
          </cell>
          <cell r="II158">
            <v>17.360621484076031</v>
          </cell>
          <cell r="IJ158">
            <v>86.474999999999994</v>
          </cell>
          <cell r="IK158">
            <v>63.360000000000007</v>
          </cell>
          <cell r="IL158">
            <v>0</v>
          </cell>
          <cell r="IM158">
            <v>47.165990118040718</v>
          </cell>
          <cell r="IN158">
            <v>1549</v>
          </cell>
          <cell r="IO158">
            <v>32.005553192900003</v>
          </cell>
          <cell r="IP158">
            <v>0.64280106390443392</v>
          </cell>
          <cell r="IQ158">
            <v>0</v>
          </cell>
          <cell r="IR158">
            <v>3290.7851168641091</v>
          </cell>
          <cell r="IS158">
            <v>0</v>
          </cell>
          <cell r="IU158">
            <v>161.69900000000001</v>
          </cell>
          <cell r="IV158">
            <v>183.63</v>
          </cell>
        </row>
        <row r="159">
          <cell r="A159">
            <v>45079</v>
          </cell>
          <cell r="B159">
            <v>2494.6430034722225</v>
          </cell>
          <cell r="C159">
            <v>3.0475520833333318</v>
          </cell>
          <cell r="D159">
            <v>1133.6551736111105</v>
          </cell>
          <cell r="E159">
            <v>1.3982395833333254</v>
          </cell>
          <cell r="F159">
            <v>150.26833333333332</v>
          </cell>
          <cell r="G159">
            <v>158.831875</v>
          </cell>
          <cell r="H159">
            <v>149.03562500000001</v>
          </cell>
          <cell r="I159">
            <v>143.76395833333339</v>
          </cell>
          <cell r="J159">
            <v>412.35479166666653</v>
          </cell>
          <cell r="K159">
            <v>532.79687500000023</v>
          </cell>
          <cell r="L159">
            <v>755.29666666666674</v>
          </cell>
          <cell r="M159">
            <v>500.36708333333354</v>
          </cell>
          <cell r="N159">
            <v>329.32937499999997</v>
          </cell>
          <cell r="O159">
            <v>428.67833333333328</v>
          </cell>
          <cell r="P159">
            <v>650.96583333333308</v>
          </cell>
          <cell r="Q159">
            <v>511.9187500000005</v>
          </cell>
          <cell r="R159">
            <v>861.66969519832992</v>
          </cell>
          <cell r="S159">
            <v>0.72639583333333213</v>
          </cell>
          <cell r="T159">
            <v>0.45590624999999935</v>
          </cell>
          <cell r="U159">
            <v>0.47174999999999923</v>
          </cell>
          <cell r="V159">
            <v>1.6523958333333373</v>
          </cell>
          <cell r="W159">
            <v>3.4345070422535224</v>
          </cell>
          <cell r="X159">
            <v>6.7903886037004568</v>
          </cell>
          <cell r="Y159">
            <v>24.844279749478083</v>
          </cell>
          <cell r="Z159">
            <v>21.469194915254246</v>
          </cell>
          <cell r="AA159">
            <v>4.509352818371605</v>
          </cell>
          <cell r="AB159">
            <v>32.56961708807912</v>
          </cell>
          <cell r="AC159">
            <v>8.6956369088489431</v>
          </cell>
          <cell r="AD159">
            <v>53.698480790290681</v>
          </cell>
          <cell r="AE159">
            <v>5.0362652127812542</v>
          </cell>
          <cell r="AF159">
            <v>73.374935233682336</v>
          </cell>
          <cell r="AG159">
            <v>2153.3129929577472</v>
          </cell>
          <cell r="AH159">
            <v>4003.7514045415378</v>
          </cell>
          <cell r="AI159">
            <v>0</v>
          </cell>
          <cell r="AJ159">
            <v>149737</v>
          </cell>
          <cell r="AK159">
            <v>0</v>
          </cell>
          <cell r="AL159">
            <v>0</v>
          </cell>
          <cell r="AM159">
            <v>144038</v>
          </cell>
          <cell r="AN159">
            <v>38814</v>
          </cell>
          <cell r="AO159">
            <v>378.50269405681433</v>
          </cell>
          <cell r="AP159">
            <v>0</v>
          </cell>
          <cell r="AQ159">
            <v>37.399175141131451</v>
          </cell>
          <cell r="AR159">
            <v>0</v>
          </cell>
          <cell r="AS159">
            <v>0</v>
          </cell>
          <cell r="AT159">
            <v>35.975760092550885</v>
          </cell>
          <cell r="AU159">
            <v>9.6944080883674442</v>
          </cell>
          <cell r="AV159">
            <v>171</v>
          </cell>
          <cell r="AW159">
            <v>378.50269405681433</v>
          </cell>
          <cell r="AX159">
            <v>3.2770361465175082</v>
          </cell>
          <cell r="AZ159">
            <v>0</v>
          </cell>
          <cell r="BA159">
            <v>3.8527630917852833</v>
          </cell>
          <cell r="BB159">
            <v>-0.57572694526777513</v>
          </cell>
          <cell r="BC159">
            <v>1.0661498179724973</v>
          </cell>
          <cell r="BD159">
            <v>70.183769879174434</v>
          </cell>
          <cell r="BE159">
            <v>117.56852593400893</v>
          </cell>
          <cell r="BF159">
            <v>74.800285004694857</v>
          </cell>
          <cell r="BG159">
            <v>1477.7860000000001</v>
          </cell>
          <cell r="BH159">
            <v>4.7132384606382791</v>
          </cell>
          <cell r="BI159">
            <v>0.48192152732500804</v>
          </cell>
          <cell r="BJ159">
            <v>4.7830516408378869E-2</v>
          </cell>
          <cell r="BK159">
            <v>0.40131872210241237</v>
          </cell>
          <cell r="BL159">
            <v>0.13695342461173249</v>
          </cell>
          <cell r="BM159">
            <v>3.8067338716418396E-2</v>
          </cell>
          <cell r="BN159">
            <v>36.544846030392698</v>
          </cell>
          <cell r="BO159">
            <v>6.8292020663022219</v>
          </cell>
          <cell r="BP159">
            <v>34.308157129244194</v>
          </cell>
          <cell r="BQ159">
            <v>18.686594112041728</v>
          </cell>
          <cell r="BR159">
            <v>0.43122423391343601</v>
          </cell>
          <cell r="BS159">
            <v>0.42649355534379857</v>
          </cell>
          <cell r="BT159">
            <v>0.40366868950298401</v>
          </cell>
          <cell r="BU159">
            <v>0.51594513265459652</v>
          </cell>
          <cell r="BV159">
            <v>1.0661498179724973</v>
          </cell>
          <cell r="BW159">
            <v>1.2652164277602991</v>
          </cell>
          <cell r="BX159">
            <v>0.81901768192666269</v>
          </cell>
          <cell r="BY159">
            <v>0.81782311048698519</v>
          </cell>
          <cell r="BZ159">
            <v>4003.7512000000006</v>
          </cell>
          <cell r="CA159">
            <v>535.1261080247931</v>
          </cell>
          <cell r="CB159">
            <v>170.04475136464453</v>
          </cell>
          <cell r="CC159">
            <v>365.08135666014857</v>
          </cell>
          <cell r="CD159">
            <v>2.9169702286723429</v>
          </cell>
          <cell r="CE159">
            <v>2.4305005068720029</v>
          </cell>
          <cell r="CF159">
            <v>0</v>
          </cell>
          <cell r="CG159">
            <v>67.16</v>
          </cell>
          <cell r="CH159">
            <v>24.1</v>
          </cell>
          <cell r="CI159">
            <v>0</v>
          </cell>
          <cell r="CJ159">
            <v>0</v>
          </cell>
          <cell r="CK159">
            <v>12.635</v>
          </cell>
          <cell r="CL159">
            <v>46.356260398667565</v>
          </cell>
          <cell r="CM159">
            <v>1.1572059337830958</v>
          </cell>
          <cell r="CN159">
            <v>2.738543912448701</v>
          </cell>
          <cell r="CO159">
            <v>100</v>
          </cell>
          <cell r="CP159">
            <v>2.0171737856685064</v>
          </cell>
          <cell r="CQ159">
            <v>1.0753530772551103</v>
          </cell>
          <cell r="CR159">
            <v>0.18450928359389249</v>
          </cell>
          <cell r="CS159">
            <v>55.917671625649916</v>
          </cell>
          <cell r="CT159">
            <v>18.106790001130772</v>
          </cell>
          <cell r="CU159">
            <v>0.77582337791416545</v>
          </cell>
          <cell r="CV159">
            <v>2153.3129929577472</v>
          </cell>
          <cell r="CW159">
            <v>12.635</v>
          </cell>
          <cell r="CX159">
            <v>67.16</v>
          </cell>
          <cell r="CY159">
            <v>24.1</v>
          </cell>
          <cell r="CZ159">
            <v>42.202934999999997</v>
          </cell>
          <cell r="DA159">
            <v>0.54</v>
          </cell>
          <cell r="DB159" t="e">
            <v>#DIV/0!</v>
          </cell>
          <cell r="DC159">
            <v>2.63</v>
          </cell>
          <cell r="DD159">
            <v>1.325</v>
          </cell>
          <cell r="DE159">
            <v>52.793147937333991</v>
          </cell>
          <cell r="DF159">
            <v>9.64</v>
          </cell>
          <cell r="DG159">
            <v>6.14</v>
          </cell>
          <cell r="DH159">
            <v>3.3433333333333333</v>
          </cell>
          <cell r="DI159">
            <v>12.926666666666668</v>
          </cell>
          <cell r="DJ159">
            <v>1.8666666666666665</v>
          </cell>
          <cell r="DK159">
            <v>6.9000000000000006E-2</v>
          </cell>
          <cell r="DL159">
            <v>1.1666666666666667E-2</v>
          </cell>
          <cell r="DM159">
            <v>2.1091771781570681</v>
          </cell>
          <cell r="DN159">
            <v>63.93666666666666</v>
          </cell>
          <cell r="DO159">
            <v>1.8</v>
          </cell>
          <cell r="DP159">
            <v>14.302933333333334</v>
          </cell>
          <cell r="DQ159">
            <v>62.007692307692309</v>
          </cell>
          <cell r="DR159">
            <v>0.62333333333333329</v>
          </cell>
          <cell r="DS159">
            <v>3.0566666666666666</v>
          </cell>
          <cell r="DT159">
            <v>3.4566666666666666</v>
          </cell>
          <cell r="DU159">
            <v>0.11399999999999999</v>
          </cell>
          <cell r="DV159">
            <v>5.3999999999999999E-2</v>
          </cell>
          <cell r="DW159">
            <v>7.4666666666666659E-2</v>
          </cell>
          <cell r="DX159">
            <v>97.896666666666661</v>
          </cell>
          <cell r="DY159">
            <v>61.342657342657354</v>
          </cell>
          <cell r="DZ159">
            <v>0.71</v>
          </cell>
          <cell r="EA159">
            <v>5.5866666666666669</v>
          </cell>
          <cell r="EB159">
            <v>3.37</v>
          </cell>
          <cell r="EC159">
            <v>1.8466666666666667</v>
          </cell>
          <cell r="ED159">
            <v>0.35133333333333333</v>
          </cell>
          <cell r="EE159">
            <v>6.9666666666666668E-2</v>
          </cell>
          <cell r="EF159">
            <v>2.4454545454545458</v>
          </cell>
          <cell r="EG159">
            <v>0.93590277778275777</v>
          </cell>
          <cell r="EH159">
            <v>11</v>
          </cell>
          <cell r="EI159">
            <v>45.521110349974315</v>
          </cell>
          <cell r="EJ159">
            <v>35</v>
          </cell>
          <cell r="EK159">
            <v>1.2692516678737136</v>
          </cell>
          <cell r="EL159">
            <v>2.0145708665433792</v>
          </cell>
          <cell r="EM159">
            <v>12.631760563380281</v>
          </cell>
          <cell r="EN159">
            <v>23.871161971830986</v>
          </cell>
          <cell r="EO159">
            <v>36.825845070422538</v>
          </cell>
          <cell r="EP159">
            <v>11.530035211267606</v>
          </cell>
          <cell r="EQ159">
            <v>14.438415492957747</v>
          </cell>
          <cell r="ER159">
            <v>21.081126760563379</v>
          </cell>
          <cell r="ES159">
            <v>23.995985915492959</v>
          </cell>
          <cell r="ET159">
            <v>5.7066197183098595</v>
          </cell>
          <cell r="EU159">
            <v>3535471.8551449878</v>
          </cell>
          <cell r="EV159">
            <v>2144361.6812446816</v>
          </cell>
          <cell r="EW159">
            <v>572514.88499008201</v>
          </cell>
          <cell r="EX159">
            <v>331584.31398404413</v>
          </cell>
          <cell r="EY159">
            <v>0</v>
          </cell>
          <cell r="EZ159">
            <v>324155</v>
          </cell>
          <cell r="FA159">
            <v>972465</v>
          </cell>
          <cell r="FB159">
            <v>0</v>
          </cell>
          <cell r="FC159">
            <v>189553</v>
          </cell>
          <cell r="FD159">
            <v>1515430.6155332036</v>
          </cell>
          <cell r="FF159">
            <v>690250.3333333343</v>
          </cell>
          <cell r="FG159">
            <v>0</v>
          </cell>
          <cell r="FH159">
            <v>1.325</v>
          </cell>
          <cell r="FI159">
            <v>1.325</v>
          </cell>
          <cell r="FJ159">
            <v>3.85</v>
          </cell>
          <cell r="FK159">
            <v>3.85</v>
          </cell>
          <cell r="FL159">
            <v>3.85</v>
          </cell>
          <cell r="FM159">
            <v>1.3666666666666665</v>
          </cell>
          <cell r="FN159">
            <v>257434.63479166661</v>
          </cell>
          <cell r="FO159">
            <v>189865.5</v>
          </cell>
          <cell r="FP159">
            <v>96074.41</v>
          </cell>
          <cell r="FQ159">
            <v>2475.17</v>
          </cell>
          <cell r="FR159">
            <v>22.93177083333331</v>
          </cell>
          <cell r="FS159">
            <v>9.8854166666667451E-2</v>
          </cell>
          <cell r="FT159">
            <v>1.421979166666667</v>
          </cell>
          <cell r="FU159">
            <v>49.124208333333335</v>
          </cell>
          <cell r="FV159">
            <v>249447.18020833324</v>
          </cell>
          <cell r="FW159">
            <v>14922.889666666671</v>
          </cell>
          <cell r="FX159">
            <v>25</v>
          </cell>
          <cell r="FY159">
            <v>50</v>
          </cell>
          <cell r="GA159">
            <v>0</v>
          </cell>
          <cell r="GB159">
            <v>73.576812500000003</v>
          </cell>
          <cell r="GC159">
            <v>10.458591549295772</v>
          </cell>
          <cell r="GD159">
            <v>4875.3261971830989</v>
          </cell>
          <cell r="GE159">
            <v>199.90760563380289</v>
          </cell>
          <cell r="GF159">
            <v>978556.06625000085</v>
          </cell>
          <cell r="GG159" t="str">
            <v xml:space="preserve"> </v>
          </cell>
          <cell r="GH159" t="str">
            <v xml:space="preserve"> </v>
          </cell>
          <cell r="GI159">
            <v>57.692756790350032</v>
          </cell>
          <cell r="GJ159">
            <v>1347.7000000071712</v>
          </cell>
          <cell r="GK159">
            <v>99.999994891252825</v>
          </cell>
          <cell r="GL159">
            <v>2.738543912448701</v>
          </cell>
          <cell r="GM159">
            <v>22.945882019144822</v>
          </cell>
          <cell r="GN159">
            <v>542.54083273889125</v>
          </cell>
          <cell r="GO159">
            <v>61.554822573811016</v>
          </cell>
          <cell r="GP159">
            <v>32.814806708735361</v>
          </cell>
          <cell r="GQ159">
            <v>5.6303707174536246</v>
          </cell>
          <cell r="GR159">
            <v>74.755960651941677</v>
          </cell>
          <cell r="GS159">
            <v>24.206846270698428</v>
          </cell>
          <cell r="GT159">
            <v>1.0371930773598932</v>
          </cell>
          <cell r="GU159">
            <v>0.65685185185185191</v>
          </cell>
          <cell r="GV159">
            <v>7</v>
          </cell>
          <cell r="GW159">
            <v>1.3666666666666665</v>
          </cell>
          <cell r="GX159">
            <v>11.12</v>
          </cell>
          <cell r="GY159">
            <v>24.71</v>
          </cell>
          <cell r="GZ159">
            <v>68.86666666666666</v>
          </cell>
          <cell r="HA159">
            <v>63.661971830985905</v>
          </cell>
          <cell r="HB159">
            <v>131.17630281690134</v>
          </cell>
          <cell r="HC159">
            <v>92.893591549295735</v>
          </cell>
          <cell r="HD159">
            <v>18.820492957746477</v>
          </cell>
          <cell r="HE159">
            <v>48.431007433098578</v>
          </cell>
          <cell r="HF159">
            <v>4843.1007433098575</v>
          </cell>
          <cell r="HG159">
            <v>18.863143476588178</v>
          </cell>
          <cell r="HH159">
            <v>0.17379789144493982</v>
          </cell>
          <cell r="HI159">
            <v>337808.45699999988</v>
          </cell>
          <cell r="HJ159">
            <v>2.2795389840487436E-2</v>
          </cell>
          <cell r="HL159">
            <v>245.44142273934273</v>
          </cell>
          <cell r="HM159">
            <v>2.538260073547729</v>
          </cell>
          <cell r="HN159">
            <v>136.76262278160522</v>
          </cell>
          <cell r="HO159">
            <v>2.1033333333333388</v>
          </cell>
          <cell r="HP159">
            <v>445.43840950709455</v>
          </cell>
          <cell r="HQ159">
            <v>18.76011883802817</v>
          </cell>
          <cell r="HR159">
            <v>199.1355169884896</v>
          </cell>
          <cell r="HS159">
            <v>5.632501831366528</v>
          </cell>
          <cell r="HT159">
            <v>166.82297518923073</v>
          </cell>
          <cell r="HU159">
            <v>32.794053031388977</v>
          </cell>
          <cell r="HV159">
            <v>14075.352374999995</v>
          </cell>
          <cell r="HW159">
            <v>150.47494791666668</v>
          </cell>
          <cell r="HX159">
            <v>515.21346354166678</v>
          </cell>
          <cell r="HY159">
            <v>883.03980390356628</v>
          </cell>
          <cell r="HZ159">
            <v>1543.1605538724698</v>
          </cell>
          <cell r="IA159">
            <v>47.421900316945667</v>
          </cell>
          <cell r="IB159">
            <v>18.956917208672458</v>
          </cell>
          <cell r="IC159">
            <v>897.23001306354752</v>
          </cell>
          <cell r="ID159">
            <v>758.88272779055319</v>
          </cell>
          <cell r="IE159">
            <v>0.91961382215758047</v>
          </cell>
          <cell r="IF159">
            <v>1639.9</v>
          </cell>
          <cell r="IG159">
            <v>750</v>
          </cell>
          <cell r="IH159">
            <v>851</v>
          </cell>
          <cell r="II159">
            <v>16.304183165533868</v>
          </cell>
          <cell r="IJ159">
            <v>86.4</v>
          </cell>
          <cell r="IK159">
            <v>64.169999999999987</v>
          </cell>
          <cell r="IL159">
            <v>0</v>
          </cell>
          <cell r="IM159">
            <v>51.193514818334549</v>
          </cell>
          <cell r="IN159">
            <v>1664.5</v>
          </cell>
          <cell r="IO159">
            <v>32.009788636703874</v>
          </cell>
          <cell r="IP159">
            <v>0.62214155564911222</v>
          </cell>
          <cell r="IQ159">
            <v>0</v>
          </cell>
          <cell r="IR159">
            <v>3535.4718551449878</v>
          </cell>
          <cell r="IS159">
            <v>0</v>
          </cell>
          <cell r="IU159">
            <v>189.553</v>
          </cell>
          <cell r="IV159">
            <v>247.96</v>
          </cell>
        </row>
        <row r="160">
          <cell r="A160">
            <v>45080</v>
          </cell>
          <cell r="B160">
            <v>2465.8019606819785</v>
          </cell>
          <cell r="C160">
            <v>2.8075156576200362</v>
          </cell>
          <cell r="D160">
            <v>1122.2873834377176</v>
          </cell>
          <cell r="E160">
            <v>1.3868684759916499</v>
          </cell>
          <cell r="F160">
            <v>150.56096033402932</v>
          </cell>
          <cell r="G160">
            <v>152.05929018789149</v>
          </cell>
          <cell r="H160">
            <v>152.91252609603347</v>
          </cell>
          <cell r="I160">
            <v>144.10062630480169</v>
          </cell>
          <cell r="J160">
            <v>397.62171189979085</v>
          </cell>
          <cell r="K160">
            <v>487.9275574112732</v>
          </cell>
          <cell r="L160">
            <v>682.90334029227529</v>
          </cell>
          <cell r="M160">
            <v>476.51294363256773</v>
          </cell>
          <cell r="N160">
            <v>333.09540709812114</v>
          </cell>
          <cell r="O160">
            <v>439.48371607515668</v>
          </cell>
          <cell r="P160">
            <v>654.69185803757841</v>
          </cell>
          <cell r="Q160">
            <v>497.15302713987478</v>
          </cell>
          <cell r="R160">
            <v>819.09135281837189</v>
          </cell>
          <cell r="S160">
            <v>0.66466527196652625</v>
          </cell>
          <cell r="T160">
            <v>0.40050209205020937</v>
          </cell>
          <cell r="U160">
            <v>0.36006276150627631</v>
          </cell>
          <cell r="V160">
            <v>1.4238284518828437</v>
          </cell>
          <cell r="W160">
            <v>1.6379370629370646</v>
          </cell>
          <cell r="X160">
            <v>4.7655481172462437</v>
          </cell>
          <cell r="Y160">
            <v>24.200563674321508</v>
          </cell>
          <cell r="Z160">
            <v>20.315699373695217</v>
          </cell>
          <cell r="AA160">
            <v>3.6075365344467691</v>
          </cell>
          <cell r="AB160">
            <v>34.851986061506643</v>
          </cell>
          <cell r="AC160">
            <v>11.925423846641813</v>
          </cell>
          <cell r="AD160">
            <v>48.269245809327671</v>
          </cell>
          <cell r="AE160">
            <v>4.9533442825238749</v>
          </cell>
          <cell r="AF160">
            <v>89.725539371846509</v>
          </cell>
          <cell r="AG160">
            <v>2164.2632752613235</v>
          </cell>
          <cell r="AH160">
            <v>3697.5314088119981</v>
          </cell>
          <cell r="AI160">
            <v>0</v>
          </cell>
          <cell r="AJ160">
            <v>177109</v>
          </cell>
          <cell r="AK160">
            <v>0</v>
          </cell>
          <cell r="AL160">
            <v>0</v>
          </cell>
          <cell r="AM160">
            <v>154654</v>
          </cell>
          <cell r="AN160">
            <v>14760</v>
          </cell>
          <cell r="AO160">
            <v>391.99449055158442</v>
          </cell>
          <cell r="AP160">
            <v>0</v>
          </cell>
          <cell r="AQ160">
            <v>47.899255048357901</v>
          </cell>
          <cell r="AR160">
            <v>0</v>
          </cell>
          <cell r="AS160">
            <v>0</v>
          </cell>
          <cell r="AT160">
            <v>41.826284323488601</v>
          </cell>
          <cell r="AU160">
            <v>3.9918525005152907</v>
          </cell>
          <cell r="AV160">
            <v>151</v>
          </cell>
          <cell r="AW160">
            <v>391.99449055158442</v>
          </cell>
          <cell r="AX160">
            <v>3.6309076320551146</v>
          </cell>
          <cell r="AZ160">
            <v>0</v>
          </cell>
          <cell r="BA160">
            <v>4.5138984276640999</v>
          </cell>
          <cell r="BB160">
            <v>-0.8829907956089853</v>
          </cell>
          <cell r="BC160">
            <v>0.99984899442415054</v>
          </cell>
          <cell r="BD160">
            <v>71.389752093467521</v>
          </cell>
          <cell r="BE160">
            <v>124.31873473766137</v>
          </cell>
          <cell r="BF160">
            <v>76.39399734998014</v>
          </cell>
          <cell r="BG160">
            <v>1480.5450000000001</v>
          </cell>
          <cell r="BH160">
            <v>4.7334897360703811</v>
          </cell>
          <cell r="BI160">
            <v>0.5273501140436625</v>
          </cell>
          <cell r="BJ160">
            <v>4.9995899858803095E-2</v>
          </cell>
          <cell r="BK160">
            <v>0.53882358531552088</v>
          </cell>
          <cell r="BL160">
            <v>0.13710200119474314</v>
          </cell>
          <cell r="BM160">
            <v>4.0823639622026717E-2</v>
          </cell>
          <cell r="BN160">
            <v>35.177664277180405</v>
          </cell>
          <cell r="BO160">
            <v>6.6978014011078519</v>
          </cell>
          <cell r="BP160">
            <v>35.207128000434452</v>
          </cell>
          <cell r="BQ160">
            <v>18.668790594113172</v>
          </cell>
          <cell r="BR160">
            <v>0.36964212012599101</v>
          </cell>
          <cell r="BS160">
            <v>0.47449196263712401</v>
          </cell>
          <cell r="BT160">
            <v>0.41059329857716947</v>
          </cell>
          <cell r="BU160">
            <v>0.64602829368958392</v>
          </cell>
          <cell r="BV160">
            <v>0.99984899442415054</v>
          </cell>
          <cell r="BW160">
            <v>1.1901624161350199</v>
          </cell>
          <cell r="BX160">
            <v>0.77760819541933479</v>
          </cell>
          <cell r="BY160">
            <v>0.86781579233192119</v>
          </cell>
          <cell r="BZ160">
            <v>3697.5311999999999</v>
          </cell>
          <cell r="CA160">
            <v>539.74162282622217</v>
          </cell>
          <cell r="CB160">
            <v>158.39530927237996</v>
          </cell>
          <cell r="CC160">
            <v>381.34631355384221</v>
          </cell>
          <cell r="CD160">
            <v>2.8771106104763131</v>
          </cell>
          <cell r="CE160">
            <v>2.2689357442399851</v>
          </cell>
          <cell r="CF160">
            <v>0</v>
          </cell>
          <cell r="CG160">
            <v>67.84</v>
          </cell>
          <cell r="CH160">
            <v>23.28</v>
          </cell>
          <cell r="CI160">
            <v>0</v>
          </cell>
          <cell r="CJ160">
            <v>0</v>
          </cell>
          <cell r="CK160">
            <v>12.67</v>
          </cell>
          <cell r="CL160">
            <v>45.636578595516944</v>
          </cell>
          <cell r="CM160">
            <v>1.1912247385219932</v>
          </cell>
          <cell r="CN160">
            <v>2.5290911080711354</v>
          </cell>
          <cell r="CO160">
            <v>100</v>
          </cell>
          <cell r="CP160">
            <v>2.0988169250804085</v>
          </cell>
          <cell r="CQ160">
            <v>1.0750538659877917</v>
          </cell>
          <cell r="CR160">
            <v>0.4570368409869151</v>
          </cell>
          <cell r="CS160">
            <v>56.995700568102791</v>
          </cell>
          <cell r="CT160">
            <v>17.803746952510426</v>
          </cell>
          <cell r="CU160">
            <v>1.5945498293669202</v>
          </cell>
          <cell r="CV160">
            <v>2164.2632752613235</v>
          </cell>
          <cell r="CW160">
            <v>12.67</v>
          </cell>
          <cell r="CX160">
            <v>67.84</v>
          </cell>
          <cell r="CY160">
            <v>23.28</v>
          </cell>
          <cell r="CZ160">
            <v>41.262405000000001</v>
          </cell>
          <cell r="DA160">
            <v>0.52</v>
          </cell>
          <cell r="DB160" t="e">
            <v>#DIV/0!</v>
          </cell>
          <cell r="DC160">
            <v>2.1</v>
          </cell>
          <cell r="DD160">
            <v>2.35</v>
          </cell>
          <cell r="DE160">
            <v>51.036181131529965</v>
          </cell>
          <cell r="DF160">
            <v>9.5466666666666669</v>
          </cell>
          <cell r="DG160">
            <v>6.9633333333333338</v>
          </cell>
          <cell r="DH160">
            <v>3.3766666666666669</v>
          </cell>
          <cell r="DI160">
            <v>14.116666666666667</v>
          </cell>
          <cell r="DJ160">
            <v>2</v>
          </cell>
          <cell r="DK160">
            <v>7.1000000000000008E-2</v>
          </cell>
          <cell r="DL160">
            <v>1.2999999999999999E-2</v>
          </cell>
          <cell r="DM160">
            <v>2.0283843260803676</v>
          </cell>
          <cell r="DN160">
            <v>60.143333333333338</v>
          </cell>
          <cell r="DO160">
            <v>1.75</v>
          </cell>
          <cell r="DP160">
            <v>13.264333333333335</v>
          </cell>
          <cell r="DQ160">
            <v>60.162703962703965</v>
          </cell>
          <cell r="DR160">
            <v>0.66333333333333322</v>
          </cell>
          <cell r="DS160">
            <v>5.1100000000000003</v>
          </cell>
          <cell r="DT160">
            <v>3.8633333333333333</v>
          </cell>
          <cell r="DU160">
            <v>9.5666666666666678E-2</v>
          </cell>
          <cell r="DV160">
            <v>0.14566666666666664</v>
          </cell>
          <cell r="DW160">
            <v>6.3666666666666663E-2</v>
          </cell>
          <cell r="DX160">
            <v>98.206666666666663</v>
          </cell>
          <cell r="DY160">
            <v>61.64289044289044</v>
          </cell>
          <cell r="DZ160">
            <v>0.97499999999999998</v>
          </cell>
          <cell r="EA160">
            <v>5.05</v>
          </cell>
          <cell r="EB160">
            <v>3.3233333333333328</v>
          </cell>
          <cell r="EC160">
            <v>1.8633333333333333</v>
          </cell>
          <cell r="ED160">
            <v>0.38766666666666666</v>
          </cell>
          <cell r="EE160">
            <v>6.7000000000000004E-2</v>
          </cell>
          <cell r="EF160">
            <v>2.62</v>
          </cell>
          <cell r="EG160">
            <v>0.83056712963298196</v>
          </cell>
          <cell r="EH160">
            <v>10</v>
          </cell>
          <cell r="EI160">
            <v>43.585029356594184</v>
          </cell>
          <cell r="EJ160">
            <v>40</v>
          </cell>
          <cell r="EK160">
            <v>1.311142762933063</v>
          </cell>
          <cell r="EL160">
            <v>2.0125375672499239</v>
          </cell>
          <cell r="EM160">
            <v>6.4956794425087105</v>
          </cell>
          <cell r="EN160">
            <v>12.768222996515679</v>
          </cell>
          <cell r="EO160">
            <v>2.1197560975609755</v>
          </cell>
          <cell r="EP160">
            <v>4.7608710801393732</v>
          </cell>
          <cell r="EQ160">
            <v>4.7143554006968644</v>
          </cell>
          <cell r="ER160">
            <v>7.0942857142857143</v>
          </cell>
          <cell r="ES160">
            <v>16.129965156794427</v>
          </cell>
          <cell r="ET160">
            <v>0.51101045296167247</v>
          </cell>
          <cell r="EU160">
            <v>2950248.1036079177</v>
          </cell>
          <cell r="EV160">
            <v>2130176.3485407508</v>
          </cell>
          <cell r="EW160">
            <v>728889.76196675538</v>
          </cell>
          <cell r="EX160">
            <v>302751.66580724192</v>
          </cell>
          <cell r="EY160">
            <v>0</v>
          </cell>
          <cell r="EZ160">
            <v>319734.5</v>
          </cell>
          <cell r="FA160">
            <v>959203.5</v>
          </cell>
          <cell r="FB160">
            <v>0</v>
          </cell>
          <cell r="FC160">
            <v>167610</v>
          </cell>
          <cell r="FD160">
            <v>1449411.8590425886</v>
          </cell>
          <cell r="FF160">
            <v>592145.75799721817</v>
          </cell>
          <cell r="FG160">
            <v>0</v>
          </cell>
          <cell r="FH160">
            <v>2.35</v>
          </cell>
          <cell r="FI160">
            <v>2.35</v>
          </cell>
          <cell r="FJ160">
            <v>3.85</v>
          </cell>
          <cell r="FK160">
            <v>3.85</v>
          </cell>
          <cell r="FL160">
            <v>3.85</v>
          </cell>
          <cell r="FM160">
            <v>1.0933333333333333</v>
          </cell>
          <cell r="FN160">
            <v>236577.99749478072</v>
          </cell>
          <cell r="FO160">
            <v>185064.7</v>
          </cell>
          <cell r="FP160">
            <v>96074.41</v>
          </cell>
          <cell r="FQ160">
            <v>2519.11</v>
          </cell>
          <cell r="FR160">
            <v>21.880187891440499</v>
          </cell>
          <cell r="FS160">
            <v>9.801670146137885E-2</v>
          </cell>
          <cell r="FT160">
            <v>1.6165135699373681</v>
          </cell>
          <cell r="FU160">
            <v>54.910041753653424</v>
          </cell>
          <cell r="FV160">
            <v>217533.0033402924</v>
          </cell>
          <cell r="FW160">
            <v>10553.15200417537</v>
          </cell>
          <cell r="FX160">
            <v>25</v>
          </cell>
          <cell r="FY160">
            <v>50</v>
          </cell>
          <cell r="GA160">
            <v>0</v>
          </cell>
          <cell r="GB160">
            <v>78.34120833333337</v>
          </cell>
          <cell r="GC160">
            <v>8.9550522648083586</v>
          </cell>
          <cell r="GD160">
            <v>4651.9967247386758</v>
          </cell>
          <cell r="GE160">
            <v>205.82442508710801</v>
          </cell>
          <cell r="GF160">
            <v>879808.91579281271</v>
          </cell>
          <cell r="GG160">
            <v>1.2948</v>
          </cell>
          <cell r="GH160" t="str">
            <v xml:space="preserve"> </v>
          </cell>
          <cell r="GI160">
            <v>57.181584014071952</v>
          </cell>
          <cell r="GJ160">
            <v>1196.016666671494</v>
          </cell>
          <cell r="GK160">
            <v>99.999994352664658</v>
          </cell>
          <cell r="GL160">
            <v>2.5290911080711354</v>
          </cell>
          <cell r="GM160">
            <v>11.071023336116124</v>
          </cell>
          <cell r="GN160">
            <v>545.70803062775224</v>
          </cell>
          <cell r="GO160">
            <v>57.804194922261509</v>
          </cell>
          <cell r="GP160">
            <v>29.608405801810626</v>
          </cell>
          <cell r="GQ160">
            <v>12.587399275927863</v>
          </cell>
          <cell r="GR160">
            <v>74.607564134903342</v>
          </cell>
          <cell r="GS160">
            <v>23.305164764381917</v>
          </cell>
          <cell r="GT160">
            <v>2.0872711007147404</v>
          </cell>
          <cell r="GU160">
            <v>0.59293981481481484</v>
          </cell>
          <cell r="GV160">
            <v>6</v>
          </cell>
          <cell r="GW160">
            <v>1.0933333333333333</v>
          </cell>
          <cell r="GX160">
            <v>10.07</v>
          </cell>
          <cell r="GY160">
            <v>24.98</v>
          </cell>
          <cell r="GZ160">
            <v>68</v>
          </cell>
          <cell r="HA160">
            <v>59.598989547038315</v>
          </cell>
          <cell r="HB160">
            <v>123.65679442508713</v>
          </cell>
          <cell r="HC160">
            <v>78.741358885017405</v>
          </cell>
          <cell r="HD160">
            <v>17.904738675958175</v>
          </cell>
          <cell r="HE160">
            <v>53.651240477351884</v>
          </cell>
          <cell r="HF160">
            <v>5365.1240477351885</v>
          </cell>
          <cell r="HG160">
            <v>15.819292019556375</v>
          </cell>
          <cell r="HH160">
            <v>0.11280514172678496</v>
          </cell>
          <cell r="HI160">
            <v>227943.93349999981</v>
          </cell>
          <cell r="HJ160">
            <v>8.9512568949841696E-3</v>
          </cell>
          <cell r="HL160">
            <v>312.48050467781371</v>
          </cell>
          <cell r="HM160">
            <v>1.008377918524739</v>
          </cell>
          <cell r="HN160">
            <v>135.85791378471012</v>
          </cell>
          <cell r="HO160">
            <v>1.7933333333333366</v>
          </cell>
          <cell r="HP160">
            <v>452.01106666264354</v>
          </cell>
          <cell r="HQ160">
            <v>6.8242682926829268</v>
          </cell>
          <cell r="HR160">
            <v>201.88998873387797</v>
          </cell>
          <cell r="HS160">
            <v>6.843152902529881</v>
          </cell>
          <cell r="HT160">
            <v>154.06380870049992</v>
          </cell>
          <cell r="HU160">
            <v>29.942472442474479</v>
          </cell>
          <cell r="HV160">
            <v>9497.6638958333169</v>
          </cell>
          <cell r="HW160">
            <v>149.90835073068899</v>
          </cell>
          <cell r="HX160">
            <v>496.17369519832977</v>
          </cell>
          <cell r="HY160">
            <v>797.89669847749053</v>
          </cell>
          <cell r="HZ160">
            <v>1535.5845054738872</v>
          </cell>
          <cell r="IA160">
            <v>50.05087977317833</v>
          </cell>
          <cell r="IB160">
            <v>20.526880101442053</v>
          </cell>
          <cell r="IC160">
            <v>960.30416805110849</v>
          </cell>
          <cell r="ID160">
            <v>796.60289564027062</v>
          </cell>
          <cell r="IE160">
            <v>1.0566215922667535</v>
          </cell>
          <cell r="IF160">
            <v>1497</v>
          </cell>
          <cell r="IG160">
            <v>700</v>
          </cell>
          <cell r="IH160">
            <v>873</v>
          </cell>
          <cell r="II160">
            <v>21.695958380156338</v>
          </cell>
          <cell r="IJ160">
            <v>86.42</v>
          </cell>
          <cell r="IK160">
            <v>64.95</v>
          </cell>
          <cell r="IL160">
            <v>0</v>
          </cell>
          <cell r="IM160">
            <v>53.105338686806171</v>
          </cell>
          <cell r="IN160">
            <v>1264.5</v>
          </cell>
          <cell r="IO160">
            <v>30.001792964034085</v>
          </cell>
          <cell r="IP160">
            <v>0.6409682222559745</v>
          </cell>
          <cell r="IQ160">
            <v>0</v>
          </cell>
          <cell r="IR160">
            <v>2950.2481036079175</v>
          </cell>
          <cell r="IS160">
            <v>0</v>
          </cell>
          <cell r="IU160">
            <v>167.61</v>
          </cell>
          <cell r="IV160">
            <v>208.03</v>
          </cell>
        </row>
        <row r="161">
          <cell r="A161">
            <v>45081</v>
          </cell>
          <cell r="B161">
            <v>2286.583855902777</v>
          </cell>
          <cell r="C161">
            <v>2.5079479166666632</v>
          </cell>
          <cell r="D161">
            <v>1116.3391597222223</v>
          </cell>
          <cell r="E161">
            <v>1.2620729166666629</v>
          </cell>
          <cell r="F161">
            <v>192.13437500000001</v>
          </cell>
          <cell r="G161">
            <v>185.12270833333358</v>
          </cell>
          <cell r="H161">
            <v>190.3210416666669</v>
          </cell>
          <cell r="I161">
            <v>177.12270833333329</v>
          </cell>
          <cell r="J161">
            <v>408.52833333333325</v>
          </cell>
          <cell r="K161">
            <v>444.7245833333335</v>
          </cell>
          <cell r="L161">
            <v>615.98750000000052</v>
          </cell>
          <cell r="M161">
            <v>451.38812500000012</v>
          </cell>
          <cell r="N161">
            <v>328.13687499999986</v>
          </cell>
          <cell r="O161">
            <v>422.43270833333332</v>
          </cell>
          <cell r="P161">
            <v>616.13895833333322</v>
          </cell>
          <cell r="Q161">
            <v>506.20416666666699</v>
          </cell>
          <cell r="R161">
            <v>771.90373749999969</v>
          </cell>
          <cell r="S161">
            <v>0.55931249999999966</v>
          </cell>
          <cell r="T161">
            <v>0.37219791666666674</v>
          </cell>
          <cell r="U161">
            <v>0.31914583333333379</v>
          </cell>
          <cell r="V161">
            <v>1.2492916666666689</v>
          </cell>
          <cell r="W161">
            <v>0.94742160278745657</v>
          </cell>
          <cell r="X161">
            <v>1.3375024497335275</v>
          </cell>
          <cell r="Y161">
            <v>23.327624999999987</v>
          </cell>
          <cell r="Z161">
            <v>18.612354166666648</v>
          </cell>
          <cell r="AA161">
            <v>2.7936041666666713</v>
          </cell>
          <cell r="AB161">
            <v>38.155947181532497</v>
          </cell>
          <cell r="AC161">
            <v>12.56421847771402</v>
          </cell>
          <cell r="AD161">
            <v>43.340041366202698</v>
          </cell>
          <cell r="AE161">
            <v>5.9397929745507927</v>
          </cell>
          <cell r="AF161">
            <v>124.44611997795261</v>
          </cell>
          <cell r="AG161">
            <v>2163.7976388888897</v>
          </cell>
          <cell r="AH161">
            <v>2559.1958998514665</v>
          </cell>
          <cell r="AI161">
            <v>0</v>
          </cell>
          <cell r="AJ161">
            <v>271548</v>
          </cell>
          <cell r="AK161">
            <v>0</v>
          </cell>
          <cell r="AL161">
            <v>0</v>
          </cell>
          <cell r="AM161">
            <v>46934</v>
          </cell>
          <cell r="AN161">
            <v>28880</v>
          </cell>
          <cell r="AO161">
            <v>392.438788156562</v>
          </cell>
          <cell r="AP161">
            <v>0</v>
          </cell>
          <cell r="AQ161">
            <v>106.10676580708824</v>
          </cell>
          <cell r="AR161">
            <v>0</v>
          </cell>
          <cell r="AS161">
            <v>0</v>
          </cell>
          <cell r="AT161">
            <v>18.339354170864375</v>
          </cell>
          <cell r="AU161">
            <v>11.284794572262394</v>
          </cell>
          <cell r="AV161">
            <v>115</v>
          </cell>
          <cell r="AW161">
            <v>392.438788156562</v>
          </cell>
          <cell r="AX161">
            <v>4.0639238227247949</v>
          </cell>
          <cell r="AZ161">
            <v>0</v>
          </cell>
          <cell r="BA161">
            <v>4.4239451137207695</v>
          </cell>
          <cell r="BB161">
            <v>-0.36002129099597457</v>
          </cell>
          <cell r="BC161">
            <v>0.98701212879987921</v>
          </cell>
          <cell r="BD161">
            <v>66.309023245506069</v>
          </cell>
          <cell r="BE161">
            <v>108.85895766507223</v>
          </cell>
          <cell r="BF161">
            <v>81.704731386114815</v>
          </cell>
          <cell r="BG161">
            <v>1466.625</v>
          </cell>
          <cell r="BH161">
            <v>4.6970466849745005</v>
          </cell>
          <cell r="BI161">
            <v>0.7440937622597098</v>
          </cell>
          <cell r="BJ161">
            <v>4.9288544527265596E-2</v>
          </cell>
          <cell r="BK161">
            <v>0.46340215770890542</v>
          </cell>
          <cell r="BL161">
            <v>0.13628979992153786</v>
          </cell>
          <cell r="BM161">
            <v>5.4459003530796406E-2</v>
          </cell>
          <cell r="BN161">
            <v>34.059328756375045</v>
          </cell>
          <cell r="BO161">
            <v>8.2829336994899965</v>
          </cell>
          <cell r="BP161">
            <v>34.516011769321302</v>
          </cell>
          <cell r="BQ161">
            <v>19.175481365241268</v>
          </cell>
          <cell r="BR161">
            <v>0.38569242840329543</v>
          </cell>
          <cell r="BS161">
            <v>0.43547508826990983</v>
          </cell>
          <cell r="BT161">
            <v>0.40352961945861116</v>
          </cell>
          <cell r="BU161">
            <v>0.62897410749313465</v>
          </cell>
          <cell r="BV161">
            <v>0.98701212879987921</v>
          </cell>
          <cell r="BW161">
            <v>1.227232843777557</v>
          </cell>
          <cell r="BX161">
            <v>0.78875918245293819</v>
          </cell>
          <cell r="BY161">
            <v>0.84066300510003911</v>
          </cell>
          <cell r="BZ161">
            <v>2559.1959999999999</v>
          </cell>
          <cell r="CA161">
            <v>559.40075470310421</v>
          </cell>
          <cell r="CB161">
            <v>126.43212734077132</v>
          </cell>
          <cell r="CC161">
            <v>432.96862736233294</v>
          </cell>
          <cell r="CD161">
            <v>2.9955035481516696</v>
          </cell>
          <cell r="CE161">
            <v>2.3264921373101641</v>
          </cell>
          <cell r="CF161">
            <v>0</v>
          </cell>
          <cell r="CG161">
            <v>67.8</v>
          </cell>
          <cell r="CH161">
            <v>23.6</v>
          </cell>
          <cell r="CI161">
            <v>0</v>
          </cell>
          <cell r="CJ161">
            <v>0</v>
          </cell>
          <cell r="CK161">
            <v>12.34</v>
          </cell>
          <cell r="CL161">
            <v>44.378548908435114</v>
          </cell>
          <cell r="CM161">
            <v>1.2533409149165042</v>
          </cell>
          <cell r="CN161">
            <v>1.7504760601915184</v>
          </cell>
          <cell r="CO161">
            <v>100</v>
          </cell>
          <cell r="CP161">
            <v>2.1154469942230332</v>
          </cell>
          <cell r="CQ161">
            <v>1.1308669700765259</v>
          </cell>
          <cell r="CR161">
            <v>0.81760985842523515</v>
          </cell>
          <cell r="CS161">
            <v>62.07866112554764</v>
          </cell>
          <cell r="CT161">
            <v>18.354208356619559</v>
          </cell>
          <cell r="CU161">
            <v>1.2718619039476087</v>
          </cell>
          <cell r="CV161">
            <v>2163.7976388888897</v>
          </cell>
          <cell r="CW161">
            <v>12.34</v>
          </cell>
          <cell r="CX161">
            <v>67.8</v>
          </cell>
          <cell r="CY161">
            <v>23.6</v>
          </cell>
          <cell r="CZ161">
            <v>41.196217500000003</v>
          </cell>
          <cell r="DA161">
            <v>0.5</v>
          </cell>
          <cell r="DB161">
            <v>0</v>
          </cell>
          <cell r="DC161">
            <v>0</v>
          </cell>
          <cell r="DD161">
            <v>2.2869999999999999</v>
          </cell>
          <cell r="DE161">
            <v>51.826118067978534</v>
          </cell>
          <cell r="DF161">
            <v>9.11</v>
          </cell>
          <cell r="DG161">
            <v>6.7866666666666662</v>
          </cell>
          <cell r="DH161">
            <v>3.64</v>
          </cell>
          <cell r="DI161">
            <v>13.15</v>
          </cell>
          <cell r="DJ161">
            <v>1.95</v>
          </cell>
          <cell r="DK161">
            <v>6.9333333333333344E-2</v>
          </cell>
          <cell r="DL161">
            <v>1.2999999999999999E-2</v>
          </cell>
          <cell r="DM161">
            <v>1.9494706281456879</v>
          </cell>
          <cell r="DN161">
            <v>64.48</v>
          </cell>
          <cell r="DO161">
            <v>1.8366666666666667</v>
          </cell>
          <cell r="DP161">
            <v>14.502737666666667</v>
          </cell>
          <cell r="DQ161">
            <v>60.037062937062935</v>
          </cell>
          <cell r="DR161">
            <v>0.53333333333333333</v>
          </cell>
          <cell r="DS161">
            <v>5.1066666666666665</v>
          </cell>
          <cell r="DT161">
            <v>4.083333333333333</v>
          </cell>
          <cell r="DU161">
            <v>7.8E-2</v>
          </cell>
          <cell r="DV161">
            <v>5.5666666666666663E-2</v>
          </cell>
          <cell r="DW161">
            <v>6.3666666666666663E-2</v>
          </cell>
          <cell r="DX161">
            <v>98.096666666666664</v>
          </cell>
          <cell r="DY161">
            <v>60.222144522144525</v>
          </cell>
          <cell r="DZ161">
            <v>0.91333333333333344</v>
          </cell>
          <cell r="EA161">
            <v>6.6933333333333325</v>
          </cell>
          <cell r="EB161">
            <v>3.75</v>
          </cell>
          <cell r="EC161">
            <v>1.8333333333333333</v>
          </cell>
          <cell r="ED161">
            <v>0.51266666666666671</v>
          </cell>
          <cell r="EE161">
            <v>6.1666666666666668E-2</v>
          </cell>
          <cell r="EF161">
            <v>2.588888888888889</v>
          </cell>
          <cell r="EG161">
            <v>0.71843750001426088</v>
          </cell>
          <cell r="EH161">
            <v>9</v>
          </cell>
          <cell r="EI161">
            <v>40.215726160694999</v>
          </cell>
          <cell r="EJ161">
            <v>38</v>
          </cell>
          <cell r="EK161">
            <v>1.2867981781501754</v>
          </cell>
          <cell r="EL161">
            <v>1.7623323371353026</v>
          </cell>
          <cell r="EM161">
            <v>3.2041319444444443</v>
          </cell>
          <cell r="EN161">
            <v>7.892743055555556</v>
          </cell>
          <cell r="EO161">
            <v>0</v>
          </cell>
          <cell r="EP161">
            <v>2.3404861111111113</v>
          </cell>
          <cell r="EQ161">
            <v>1.5279513888888889</v>
          </cell>
          <cell r="ER161">
            <v>3.8892361111111109</v>
          </cell>
          <cell r="ES161">
            <v>2.6949999999999998</v>
          </cell>
          <cell r="ET161">
            <v>0</v>
          </cell>
          <cell r="EU161">
            <v>1831148.8336362627</v>
          </cell>
          <cell r="EV161">
            <v>1612117.0163957269</v>
          </cell>
          <cell r="EW161">
            <v>530847.53234588332</v>
          </cell>
          <cell r="EX161">
            <v>250960.65057915114</v>
          </cell>
          <cell r="EY161">
            <v>0</v>
          </cell>
          <cell r="EZ161">
            <v>257164.25</v>
          </cell>
          <cell r="FA161">
            <v>771492.75</v>
          </cell>
          <cell r="FB161">
            <v>0</v>
          </cell>
          <cell r="FC161">
            <v>107041</v>
          </cell>
          <cell r="FD161">
            <v>1004327.7768951209</v>
          </cell>
          <cell r="FF161">
            <v>327527.66666666709</v>
          </cell>
          <cell r="FG161">
            <v>0</v>
          </cell>
          <cell r="FH161">
            <v>2.2869999999999999</v>
          </cell>
          <cell r="FI161">
            <v>2.2869999999999999</v>
          </cell>
          <cell r="FJ161">
            <v>3.85</v>
          </cell>
          <cell r="FK161">
            <v>3.85</v>
          </cell>
          <cell r="FL161">
            <v>3.85</v>
          </cell>
          <cell r="FM161">
            <v>1.21</v>
          </cell>
          <cell r="FN161">
            <v>197369.23270833338</v>
          </cell>
          <cell r="FO161">
            <v>178711.7</v>
          </cell>
          <cell r="FP161">
            <v>96074.41</v>
          </cell>
          <cell r="FQ161">
            <v>2285.69</v>
          </cell>
          <cell r="FR161">
            <v>20.179187500000008</v>
          </cell>
          <cell r="FS161">
            <v>9.7645833333334348E-2</v>
          </cell>
          <cell r="FT161">
            <v>1.5586041666666652</v>
          </cell>
          <cell r="FU161">
            <v>63.672333333333334</v>
          </cell>
          <cell r="FV161">
            <v>164770.91952083327</v>
          </cell>
          <cell r="FW161">
            <v>5218.1386250000023</v>
          </cell>
          <cell r="FX161">
            <v>25</v>
          </cell>
          <cell r="FY161">
            <v>50</v>
          </cell>
          <cell r="GA161">
            <v>0</v>
          </cell>
          <cell r="GB161">
            <v>85.507770833333325</v>
          </cell>
          <cell r="GC161">
            <v>9.4600000000000009</v>
          </cell>
          <cell r="GD161">
            <v>3724.8023263888867</v>
          </cell>
          <cell r="GE161">
            <v>196.62059027777775</v>
          </cell>
          <cell r="GF161">
            <v>973074.12474789901</v>
          </cell>
          <cell r="GG161" t="str">
            <v xml:space="preserve"> </v>
          </cell>
          <cell r="GH161" t="str">
            <v xml:space="preserve"> </v>
          </cell>
          <cell r="GI161">
            <v>57.627896525728552</v>
          </cell>
          <cell r="GJ161">
            <v>1034.5500000205357</v>
          </cell>
          <cell r="GK161">
            <v>100.00000391328126</v>
          </cell>
          <cell r="GL161">
            <v>1.7504760601915181</v>
          </cell>
          <cell r="GM161">
            <v>6.9056553538130983</v>
          </cell>
          <cell r="GN161">
            <v>566.2524088501915</v>
          </cell>
          <cell r="GO161">
            <v>52.054297435247221</v>
          </cell>
          <cell r="GP161">
            <v>27.82697263548356</v>
          </cell>
          <cell r="GQ161">
            <v>20.118729929269225</v>
          </cell>
          <cell r="GR161">
            <v>75.979273259195253</v>
          </cell>
          <cell r="GS161">
            <v>22.464070372965864</v>
          </cell>
          <cell r="GT161">
            <v>1.5566563678388805</v>
          </cell>
          <cell r="GU161">
            <v>0.47638888888888892</v>
          </cell>
          <cell r="GV161">
            <v>9</v>
          </cell>
          <cell r="GW161">
            <v>1.21</v>
          </cell>
          <cell r="GX161">
            <v>9.6999999999999993</v>
          </cell>
          <cell r="GY161">
            <v>23.57</v>
          </cell>
          <cell r="GZ161">
            <v>70.86666666666666</v>
          </cell>
          <cell r="HA161">
            <v>63.816458333333316</v>
          </cell>
          <cell r="HB161">
            <v>126.97583333333331</v>
          </cell>
          <cell r="HC161">
            <v>92.069166666666689</v>
          </cell>
          <cell r="HD161">
            <v>19.235034722222231</v>
          </cell>
          <cell r="HE161">
            <v>61.99817546875002</v>
          </cell>
          <cell r="HF161">
            <v>6199.8175468750023</v>
          </cell>
          <cell r="HG161">
            <v>17.240594399213268</v>
          </cell>
          <cell r="HH161">
            <v>0.16891460226144728</v>
          </cell>
          <cell r="HI161">
            <v>56706.502000000037</v>
          </cell>
          <cell r="HJ161">
            <v>4.5408201482824255E-3</v>
          </cell>
          <cell r="HL161">
            <v>227.57831632429952</v>
          </cell>
          <cell r="HM161">
            <v>0.55162592302150937</v>
          </cell>
          <cell r="HN161">
            <v>102.81724082346081</v>
          </cell>
          <cell r="HO161">
            <v>1.903333333333336</v>
          </cell>
          <cell r="HP161">
            <v>473.85906060880484</v>
          </cell>
          <cell r="HQ161">
            <v>2.6936935763888892</v>
          </cell>
          <cell r="HR161">
            <v>193.40649179190476</v>
          </cell>
          <cell r="HS161">
            <v>10.56203014409493</v>
          </cell>
          <cell r="HT161">
            <v>106.6331624938111</v>
          </cell>
          <cell r="HU161">
            <v>24.820284123212751</v>
          </cell>
          <cell r="HV161">
            <v>2362.7709166666682</v>
          </cell>
          <cell r="HW161">
            <v>186.17520833333344</v>
          </cell>
          <cell r="HX161">
            <v>474.19265625000008</v>
          </cell>
          <cell r="HY161">
            <v>715.51725826949826</v>
          </cell>
          <cell r="HZ161">
            <v>1850.9179329628203</v>
          </cell>
          <cell r="IA161">
            <v>69.831191903039652</v>
          </cell>
          <cell r="IB161">
            <v>29.657277859973558</v>
          </cell>
          <cell r="IC161">
            <v>1286.6075444600015</v>
          </cell>
          <cell r="ID161">
            <v>1022.9360169892868</v>
          </cell>
          <cell r="IE161">
            <v>1.0325037269517459</v>
          </cell>
          <cell r="IF161">
            <v>1325</v>
          </cell>
          <cell r="IG161">
            <v>750</v>
          </cell>
          <cell r="IH161">
            <v>966</v>
          </cell>
          <cell r="II161">
            <v>23.126984772068681</v>
          </cell>
          <cell r="IJ161">
            <v>86.81</v>
          </cell>
          <cell r="IK161">
            <v>66.72999999999999</v>
          </cell>
          <cell r="IL161">
            <v>0</v>
          </cell>
          <cell r="IM161">
            <v>38.361119223241644</v>
          </cell>
          <cell r="IN161">
            <v>784.6</v>
          </cell>
          <cell r="IO161">
            <v>29.995234630738398</v>
          </cell>
          <cell r="IP161">
            <v>0.89520302469994484</v>
          </cell>
          <cell r="IQ161">
            <v>0</v>
          </cell>
          <cell r="IR161">
            <v>1831.1488336362627</v>
          </cell>
          <cell r="IS161">
            <v>0</v>
          </cell>
          <cell r="IU161">
            <v>107.041</v>
          </cell>
          <cell r="IV161">
            <v>199.45</v>
          </cell>
        </row>
        <row r="162">
          <cell r="A162">
            <v>45082</v>
          </cell>
          <cell r="B162">
            <v>2460.4678697916679</v>
          </cell>
          <cell r="C162">
            <v>2.7309583333333358</v>
          </cell>
          <cell r="D162">
            <v>1096.3679027777773</v>
          </cell>
          <cell r="E162">
            <v>1.3359999999999981</v>
          </cell>
          <cell r="F162">
            <v>189.76895833333336</v>
          </cell>
          <cell r="G162">
            <v>176.0045833333335</v>
          </cell>
          <cell r="H162">
            <v>188.11916666666676</v>
          </cell>
          <cell r="I162">
            <v>179.66770833333339</v>
          </cell>
          <cell r="J162">
            <v>420.16145833333297</v>
          </cell>
          <cell r="K162">
            <v>452.13812500000012</v>
          </cell>
          <cell r="L162">
            <v>589.67916666666713</v>
          </cell>
          <cell r="M162">
            <v>420.48958333333337</v>
          </cell>
          <cell r="N162">
            <v>326.86958333333325</v>
          </cell>
          <cell r="O162">
            <v>397.09458333333311</v>
          </cell>
          <cell r="P162">
            <v>626.58687499999974</v>
          </cell>
          <cell r="Q162">
            <v>498.89354166666703</v>
          </cell>
          <cell r="R162">
            <v>793.84483749999981</v>
          </cell>
          <cell r="S162">
            <v>0.64581249999999979</v>
          </cell>
          <cell r="T162">
            <v>0.35850000000000021</v>
          </cell>
          <cell r="U162">
            <v>0.39541666666666625</v>
          </cell>
          <cell r="V162">
            <v>1.398354166666665</v>
          </cell>
          <cell r="W162">
            <v>3.1589236111111112</v>
          </cell>
          <cell r="X162">
            <v>1.0520267214869108</v>
          </cell>
          <cell r="Y162">
            <v>23.652895833333325</v>
          </cell>
          <cell r="Z162">
            <v>18.173166666666667</v>
          </cell>
          <cell r="AA162">
            <v>3.2658125000000018</v>
          </cell>
          <cell r="AB162">
            <v>38.048575813815603</v>
          </cell>
          <cell r="AC162">
            <v>14.022883776348758</v>
          </cell>
          <cell r="AD162">
            <v>39.91836626449652</v>
          </cell>
          <cell r="AE162">
            <v>8.010174145339116</v>
          </cell>
          <cell r="AF162">
            <v>168.20760517541589</v>
          </cell>
          <cell r="AG162">
            <v>2137.8810069444453</v>
          </cell>
          <cell r="AH162">
            <v>2639.2147937487121</v>
          </cell>
          <cell r="AI162">
            <v>0</v>
          </cell>
          <cell r="AJ162">
            <v>406891</v>
          </cell>
          <cell r="AK162">
            <v>0</v>
          </cell>
          <cell r="AL162">
            <v>0</v>
          </cell>
          <cell r="AM162">
            <v>37045</v>
          </cell>
          <cell r="AN162">
            <v>30883</v>
          </cell>
          <cell r="AO162">
            <v>402.61069373291969</v>
          </cell>
          <cell r="AP162">
            <v>0</v>
          </cell>
          <cell r="AQ162">
            <v>154.17123341524487</v>
          </cell>
          <cell r="AR162">
            <v>0</v>
          </cell>
          <cell r="AS162">
            <v>0</v>
          </cell>
          <cell r="AT162">
            <v>14.036371760171019</v>
          </cell>
          <cell r="AU162">
            <v>11.701586423791646</v>
          </cell>
          <cell r="AV162">
            <v>124</v>
          </cell>
          <cell r="AW162">
            <v>402.61069373291969</v>
          </cell>
          <cell r="AX162">
            <v>4.3560904087668417</v>
          </cell>
          <cell r="AZ162">
            <v>0</v>
          </cell>
          <cell r="BA162">
            <v>4.1773763558273105</v>
          </cell>
          <cell r="BB162">
            <v>0.17871405293953124</v>
          </cell>
          <cell r="BC162">
            <v>1.0235578300629584</v>
          </cell>
          <cell r="BD162">
            <v>65.03221750744946</v>
          </cell>
          <cell r="BE162">
            <v>95.89737502739014</v>
          </cell>
          <cell r="BF162">
            <v>83.372071909724013</v>
          </cell>
          <cell r="BG162">
            <v>1473.375</v>
          </cell>
          <cell r="BH162">
            <v>4.7445646136873734</v>
          </cell>
          <cell r="BI162">
            <v>0.79985658310191343</v>
          </cell>
          <cell r="BJ162">
            <v>4.0954958724844975E-2</v>
          </cell>
          <cell r="BK162">
            <v>0.39891642256628751</v>
          </cell>
          <cell r="BL162">
            <v>0.11997801194506792</v>
          </cell>
          <cell r="BM162">
            <v>6.65648799786967E-2</v>
          </cell>
          <cell r="BN162">
            <v>33.808312854262553</v>
          </cell>
          <cell r="BO162">
            <v>10.505370335146649</v>
          </cell>
          <cell r="BP162">
            <v>33.039841366454901</v>
          </cell>
          <cell r="BQ162">
            <v>19.196315669342255</v>
          </cell>
          <cell r="BR162">
            <v>0.4597280024346635</v>
          </cell>
          <cell r="BS162">
            <v>0.38933084794765466</v>
          </cell>
          <cell r="BT162">
            <v>0.4062487160954083</v>
          </cell>
          <cell r="BU162">
            <v>0.53892646555331536</v>
          </cell>
          <cell r="BV162">
            <v>1.0235578300629584</v>
          </cell>
          <cell r="BW162">
            <v>1.3417059021826612</v>
          </cell>
          <cell r="BX162">
            <v>0.8485978731068845</v>
          </cell>
          <cell r="BY162">
            <v>0.76656636360178021</v>
          </cell>
          <cell r="BZ162">
            <v>2639.2147999999997</v>
          </cell>
          <cell r="CA162">
            <v>562.94274214824361</v>
          </cell>
          <cell r="CB162">
            <v>83.83706477214389</v>
          </cell>
          <cell r="CC162">
            <v>479.10567737609972</v>
          </cell>
          <cell r="CD162">
            <v>3.0400267855640175</v>
          </cell>
          <cell r="CE162">
            <v>2.5804636871351425</v>
          </cell>
          <cell r="CF162">
            <v>0</v>
          </cell>
          <cell r="CG162">
            <v>67.11</v>
          </cell>
          <cell r="CH162">
            <v>23.75</v>
          </cell>
          <cell r="CI162">
            <v>0</v>
          </cell>
          <cell r="CJ162">
            <v>0</v>
          </cell>
          <cell r="CK162">
            <v>12.57</v>
          </cell>
          <cell r="CL162">
            <v>43.449384380054113</v>
          </cell>
          <cell r="CM162">
            <v>1.3015285815167046</v>
          </cell>
          <cell r="CN162">
            <v>1.8052084815321476</v>
          </cell>
          <cell r="CO162">
            <v>100</v>
          </cell>
          <cell r="CP162">
            <v>1.9793667199694167</v>
          </cell>
          <cell r="CQ162">
            <v>1.1919275876401787</v>
          </cell>
          <cell r="CR162">
            <v>1.1847961011572463</v>
          </cell>
          <cell r="CS162">
            <v>62.755761365423204</v>
          </cell>
          <cell r="CT162">
            <v>18.82041630874004</v>
          </cell>
          <cell r="CU162">
            <v>1.795894235560763</v>
          </cell>
          <cell r="CV162">
            <v>2137.8810069444453</v>
          </cell>
          <cell r="CW162">
            <v>12.57</v>
          </cell>
          <cell r="CX162">
            <v>67.11</v>
          </cell>
          <cell r="CY162">
            <v>23.75</v>
          </cell>
          <cell r="CZ162">
            <v>44.474347499999993</v>
          </cell>
          <cell r="DA162">
            <v>0.52</v>
          </cell>
          <cell r="DB162">
            <v>0</v>
          </cell>
          <cell r="DC162">
            <v>1.8149999999999999</v>
          </cell>
          <cell r="DD162">
            <v>2.0499999999999998</v>
          </cell>
          <cell r="DE162">
            <v>51.151675972606199</v>
          </cell>
          <cell r="DF162">
            <v>10.073333333333332</v>
          </cell>
          <cell r="DG162">
            <v>7.416666666666667</v>
          </cell>
          <cell r="DH162">
            <v>3.71</v>
          </cell>
          <cell r="DI162">
            <v>13.596666666666666</v>
          </cell>
          <cell r="DJ162">
            <v>2.0066666666666664</v>
          </cell>
          <cell r="DK162">
            <v>6.3333333333333339E-2</v>
          </cell>
          <cell r="DL162">
            <v>1.4333333333333335E-2</v>
          </cell>
          <cell r="DM162">
            <v>1.8345146163067885</v>
          </cell>
          <cell r="DN162">
            <v>62.16</v>
          </cell>
          <cell r="DO162">
            <v>1.6466666666666665</v>
          </cell>
          <cell r="DP162">
            <v>14.153160666666667</v>
          </cell>
          <cell r="DQ162">
            <v>61.917482517482512</v>
          </cell>
          <cell r="DR162">
            <v>0.74</v>
          </cell>
          <cell r="DS162">
            <v>2.5866666666666664</v>
          </cell>
          <cell r="DT162">
            <v>3.9</v>
          </cell>
          <cell r="DU162">
            <v>7.3333333333333334E-2</v>
          </cell>
          <cell r="DV162">
            <v>5.3333333333333323E-2</v>
          </cell>
          <cell r="DW162">
            <v>5.6666666666666671E-2</v>
          </cell>
          <cell r="DX162">
            <v>98.073333333333338</v>
          </cell>
          <cell r="DY162">
            <v>60.121212121212125</v>
          </cell>
          <cell r="DZ162">
            <v>0.58499999999999996</v>
          </cell>
          <cell r="EA162">
            <v>7.1266666666666678</v>
          </cell>
          <cell r="EB162">
            <v>3.8766666666666665</v>
          </cell>
          <cell r="EC162">
            <v>1.6566666666666665</v>
          </cell>
          <cell r="ED162">
            <v>0.43966666666666665</v>
          </cell>
          <cell r="EE162">
            <v>6.0666666666666667E-2</v>
          </cell>
          <cell r="EF162">
            <v>2.63</v>
          </cell>
          <cell r="EG162">
            <v>0.81010416666686069</v>
          </cell>
          <cell r="EH162">
            <v>10</v>
          </cell>
          <cell r="EI162">
            <v>55.543703887694058</v>
          </cell>
          <cell r="EJ162">
            <v>30</v>
          </cell>
          <cell r="EK162">
            <v>1.266264991551171</v>
          </cell>
          <cell r="EL162">
            <v>1.8019927915406631</v>
          </cell>
          <cell r="EM162">
            <v>20.096145833333335</v>
          </cell>
          <cell r="EN162">
            <v>29.229652777777776</v>
          </cell>
          <cell r="EO162">
            <v>13.047430555555556</v>
          </cell>
          <cell r="EP162">
            <v>14.546458333333334</v>
          </cell>
          <cell r="EQ162">
            <v>5.7418055555555556</v>
          </cell>
          <cell r="ER162">
            <v>15.722569444444444</v>
          </cell>
          <cell r="ES162">
            <v>13.7515625</v>
          </cell>
          <cell r="ET162">
            <v>3.8406944444444444</v>
          </cell>
          <cell r="EU162">
            <v>1725182.1846491557</v>
          </cell>
          <cell r="EV162">
            <v>1644374.0385149086</v>
          </cell>
          <cell r="EW162">
            <v>606037.55945490673</v>
          </cell>
          <cell r="EX162">
            <v>346181.7460141643</v>
          </cell>
          <cell r="EY162">
            <v>0</v>
          </cell>
          <cell r="EZ162">
            <v>285316.75</v>
          </cell>
          <cell r="FA162">
            <v>855950.25</v>
          </cell>
          <cell r="FB162">
            <v>0</v>
          </cell>
          <cell r="FC162">
            <v>149966</v>
          </cell>
          <cell r="FD162">
            <v>1062576.1015381888</v>
          </cell>
          <cell r="FF162">
            <v>223913.66666666672</v>
          </cell>
          <cell r="FG162">
            <v>0</v>
          </cell>
          <cell r="FH162">
            <v>2.0499999999999998</v>
          </cell>
          <cell r="FI162">
            <v>2.0499999999999998</v>
          </cell>
          <cell r="FJ162">
            <v>2.25</v>
          </cell>
          <cell r="FK162">
            <v>2.25</v>
          </cell>
          <cell r="FL162">
            <v>2.25</v>
          </cell>
          <cell r="FM162">
            <v>1.1833333333333333</v>
          </cell>
          <cell r="FN162">
            <v>211394.28520833337</v>
          </cell>
          <cell r="FO162">
            <v>172041.5</v>
          </cell>
          <cell r="FP162">
            <v>96074.41</v>
          </cell>
          <cell r="FQ162">
            <v>2328.5700000000002</v>
          </cell>
          <cell r="FR162">
            <v>20.842750000000006</v>
          </cell>
          <cell r="FS162">
            <v>9.8041666666667499E-2</v>
          </cell>
          <cell r="FT162">
            <v>1.546125</v>
          </cell>
          <cell r="FU162">
            <v>61.889062500000001</v>
          </cell>
          <cell r="FV162">
            <v>177274.05958333329</v>
          </cell>
          <cell r="FW162">
            <v>5740.3533333333353</v>
          </cell>
          <cell r="FX162">
            <v>25</v>
          </cell>
          <cell r="FY162">
            <v>50</v>
          </cell>
          <cell r="GA162">
            <v>0</v>
          </cell>
          <cell r="GB162">
            <v>84.375979166666596</v>
          </cell>
          <cell r="GC162">
            <v>9.7040972222222255</v>
          </cell>
          <cell r="GD162">
            <v>4122.8656597222252</v>
          </cell>
          <cell r="GE162">
            <v>199.8987152777776</v>
          </cell>
          <cell r="GF162">
            <v>976476.56612159451</v>
          </cell>
          <cell r="GG162" t="str">
            <v xml:space="preserve"> </v>
          </cell>
          <cell r="GH162" t="str">
            <v xml:space="preserve"> </v>
          </cell>
          <cell r="GI162">
            <v>58.215919591769975</v>
          </cell>
          <cell r="GJ162">
            <v>1166.5500000002794</v>
          </cell>
          <cell r="GK162">
            <v>100.00000023686164</v>
          </cell>
          <cell r="GL162">
            <v>1.8052084815321476</v>
          </cell>
          <cell r="GM162">
            <v>21.397851806254113</v>
          </cell>
          <cell r="GN162">
            <v>569.684002848619</v>
          </cell>
          <cell r="GO162">
            <v>45.439064257845658</v>
          </cell>
          <cell r="GP162">
            <v>27.362324373281304</v>
          </cell>
          <cell r="GQ162">
            <v>27.198611368873038</v>
          </cell>
          <cell r="GR162">
            <v>75.2719225130637</v>
          </cell>
          <cell r="GS162">
            <v>22.574005752332681</v>
          </cell>
          <cell r="GT162">
            <v>2.1540717346036122</v>
          </cell>
          <cell r="GU162">
            <v>0.52682870370370372</v>
          </cell>
          <cell r="GV162">
            <v>7</v>
          </cell>
          <cell r="GW162">
            <v>1.1833333333333333</v>
          </cell>
          <cell r="GX162">
            <v>10.07</v>
          </cell>
          <cell r="GY162">
            <v>24.6</v>
          </cell>
          <cell r="GZ162">
            <v>71.066666666666663</v>
          </cell>
          <cell r="HA162">
            <v>64.098576388888901</v>
          </cell>
          <cell r="HB162">
            <v>133.16677083333335</v>
          </cell>
          <cell r="HC162">
            <v>99.055173611111101</v>
          </cell>
          <cell r="HD162">
            <v>16.37767361111111</v>
          </cell>
          <cell r="HE162">
            <v>60.077011156249974</v>
          </cell>
          <cell r="HF162">
            <v>6007.7011156249973</v>
          </cell>
          <cell r="HG162">
            <v>9.410290719662779</v>
          </cell>
          <cell r="HH162">
            <v>9.9857040670293634E-2</v>
          </cell>
          <cell r="HI162">
            <v>47819.18099999999</v>
          </cell>
          <cell r="HJ162">
            <v>8.102027964828196E-3</v>
          </cell>
          <cell r="HL162">
            <v>259.77161163167841</v>
          </cell>
          <cell r="HM162">
            <v>0.91468917403662209</v>
          </cell>
          <cell r="HN162">
            <v>182.70822650165653</v>
          </cell>
          <cell r="HO162">
            <v>1.9266666666666623</v>
          </cell>
          <cell r="HP162">
            <v>479.42139137986726</v>
          </cell>
          <cell r="HQ162">
            <v>14.497039930555557</v>
          </cell>
          <cell r="HR162">
            <v>192.15546599646385</v>
          </cell>
          <cell r="HS162">
            <v>11.138270943572365</v>
          </cell>
          <cell r="HT162">
            <v>109.967283072863</v>
          </cell>
          <cell r="HU162">
            <v>34.23775510030196</v>
          </cell>
          <cell r="HV162">
            <v>1992.4658749999935</v>
          </cell>
          <cell r="HW162">
            <v>183.39010416666676</v>
          </cell>
          <cell r="HX162">
            <v>466.48911458333339</v>
          </cell>
          <cell r="HY162">
            <v>653.67251984774066</v>
          </cell>
          <cell r="HZ162">
            <v>1922.3379836370609</v>
          </cell>
          <cell r="IA162">
            <v>65.186623084828241</v>
          </cell>
          <cell r="IB162">
            <v>28.758092778115341</v>
          </cell>
          <cell r="IC162">
            <v>1342.4726706186193</v>
          </cell>
          <cell r="ID162">
            <v>1055.5197429779168</v>
          </cell>
          <cell r="IE162">
            <v>0.94517518164872372</v>
          </cell>
          <cell r="IF162">
            <v>1325</v>
          </cell>
          <cell r="IG162">
            <v>200</v>
          </cell>
          <cell r="IH162">
            <v>967</v>
          </cell>
          <cell r="II162">
            <v>23.274118989987745</v>
          </cell>
          <cell r="IJ162">
            <v>86.555000000000007</v>
          </cell>
          <cell r="IK162">
            <v>65.330000000000013</v>
          </cell>
          <cell r="IL162">
            <v>0</v>
          </cell>
          <cell r="IM162">
            <v>50.543683255332589</v>
          </cell>
          <cell r="IN162">
            <v>739.5</v>
          </cell>
          <cell r="IO162">
            <v>30.003868434066149</v>
          </cell>
          <cell r="IP162">
            <v>0.86844011332461468</v>
          </cell>
          <cell r="IQ162">
            <v>0</v>
          </cell>
          <cell r="IR162">
            <v>1725.1821846491557</v>
          </cell>
          <cell r="IS162">
            <v>0</v>
          </cell>
          <cell r="IU162">
            <v>149.96600000000001</v>
          </cell>
          <cell r="IV162">
            <v>176.99</v>
          </cell>
        </row>
        <row r="163">
          <cell r="A163">
            <v>45083</v>
          </cell>
          <cell r="B163">
            <v>2481.0583124999976</v>
          </cell>
          <cell r="C163">
            <v>2.9604791666666515</v>
          </cell>
          <cell r="D163">
            <v>1109.4101736111108</v>
          </cell>
          <cell r="E163">
            <v>1.3926458333333249</v>
          </cell>
          <cell r="F163">
            <v>173.7525</v>
          </cell>
          <cell r="G163">
            <v>168.17937499999999</v>
          </cell>
          <cell r="H163">
            <v>175.56333333333339</v>
          </cell>
          <cell r="I163">
            <v>166.11416666666676</v>
          </cell>
          <cell r="J163">
            <v>428.8058333333334</v>
          </cell>
          <cell r="K163">
            <v>472.44</v>
          </cell>
          <cell r="L163">
            <v>641.28895833333365</v>
          </cell>
          <cell r="M163">
            <v>391.24041666666682</v>
          </cell>
          <cell r="N163">
            <v>320.94666666666643</v>
          </cell>
          <cell r="O163">
            <v>390.76812500000023</v>
          </cell>
          <cell r="P163">
            <v>668.63291666666669</v>
          </cell>
          <cell r="Q163">
            <v>534.12583333333373</v>
          </cell>
          <cell r="R163">
            <v>886.29161249999959</v>
          </cell>
          <cell r="S163">
            <v>0.69787499999999814</v>
          </cell>
          <cell r="T163">
            <v>0.37939583333333304</v>
          </cell>
          <cell r="U163">
            <v>0.49539583333333365</v>
          </cell>
          <cell r="V163">
            <v>1.5715416666666644</v>
          </cell>
          <cell r="W163">
            <v>4.7039930555555536</v>
          </cell>
          <cell r="X163">
            <v>3.8412369068167784</v>
          </cell>
          <cell r="Y163">
            <v>25.722270833333319</v>
          </cell>
          <cell r="Z163">
            <v>19.077250000000028</v>
          </cell>
          <cell r="AA163">
            <v>4.4427708333333351</v>
          </cell>
          <cell r="AB163">
            <v>37.677617732457414</v>
          </cell>
          <cell r="AC163">
            <v>11.433310571063055</v>
          </cell>
          <cell r="AD163">
            <v>43.22401344245727</v>
          </cell>
          <cell r="AE163">
            <v>7.6650582540222638</v>
          </cell>
          <cell r="AF163">
            <v>135.93099456932484</v>
          </cell>
          <cell r="AG163">
            <v>2146.0189236111105</v>
          </cell>
          <cell r="AH163">
            <v>2974.4503913991207</v>
          </cell>
          <cell r="AI163">
            <v>0</v>
          </cell>
          <cell r="AJ163">
            <v>356309</v>
          </cell>
          <cell r="AK163">
            <v>0</v>
          </cell>
          <cell r="AL163">
            <v>0</v>
          </cell>
          <cell r="AM163">
            <v>48011</v>
          </cell>
          <cell r="AN163">
            <v>35018</v>
          </cell>
          <cell r="AO163">
            <v>394.45431518704305</v>
          </cell>
          <cell r="AP163">
            <v>0</v>
          </cell>
          <cell r="AQ163">
            <v>119.78986135734458</v>
          </cell>
          <cell r="AR163">
            <v>0</v>
          </cell>
          <cell r="AS163">
            <v>0</v>
          </cell>
          <cell r="AT163">
            <v>16.14113321198025</v>
          </cell>
          <cell r="AU163">
            <v>11.772931261942563</v>
          </cell>
          <cell r="AV163">
            <v>139</v>
          </cell>
          <cell r="AW163">
            <v>394.45431518704305</v>
          </cell>
          <cell r="AX163">
            <v>4.0592633872643731</v>
          </cell>
          <cell r="AZ163">
            <v>0</v>
          </cell>
          <cell r="BA163">
            <v>4.4221201954225684</v>
          </cell>
          <cell r="BB163">
            <v>-0.36285680815819532</v>
          </cell>
          <cell r="BC163">
            <v>1.0410055084498635</v>
          </cell>
          <cell r="BD163">
            <v>66.439441975396548</v>
          </cell>
          <cell r="BE163">
            <v>108.93898162155801</v>
          </cell>
          <cell r="BF163">
            <v>80.646312172866445</v>
          </cell>
          <cell r="BG163">
            <v>1484.6</v>
          </cell>
          <cell r="BH163">
            <v>4.8100860730439479</v>
          </cell>
          <cell r="BI163">
            <v>0.75806656315398657</v>
          </cell>
          <cell r="BJ163">
            <v>3.5617261864578406E-2</v>
          </cell>
          <cell r="BK163">
            <v>0.38953820968068598</v>
          </cell>
          <cell r="BL163">
            <v>0.1195162694930129</v>
          </cell>
          <cell r="BM163">
            <v>6.6720617025585627E-2</v>
          </cell>
          <cell r="BN163">
            <v>34.234003240396945</v>
          </cell>
          <cell r="BO163">
            <v>10.574083575237964</v>
          </cell>
          <cell r="BP163">
            <v>32.888624856544922</v>
          </cell>
          <cell r="BQ163">
            <v>18.737850536690743</v>
          </cell>
          <cell r="BR163">
            <v>0.46160905960980214</v>
          </cell>
          <cell r="BS163">
            <v>0.43428036184432589</v>
          </cell>
          <cell r="BT163">
            <v>0.40736954026868283</v>
          </cell>
          <cell r="BU163">
            <v>0.61939580098562064</v>
          </cell>
          <cell r="BV163">
            <v>1.0410055084498635</v>
          </cell>
          <cell r="BW163">
            <v>1.3625579680803075</v>
          </cell>
          <cell r="BX163">
            <v>0.86801987947690684</v>
          </cell>
          <cell r="BY163">
            <v>0.76480456355903592</v>
          </cell>
          <cell r="BZ163">
            <v>2974.4503999999997</v>
          </cell>
          <cell r="CA163">
            <v>578.28616802485294</v>
          </cell>
          <cell r="CB163">
            <v>116.17429250843203</v>
          </cell>
          <cell r="CC163">
            <v>462.11187551642092</v>
          </cell>
          <cell r="CD163">
            <v>3.1378339984097274</v>
          </cell>
          <cell r="CE163">
            <v>2.4970094735709782</v>
          </cell>
          <cell r="CF163">
            <v>0</v>
          </cell>
          <cell r="CG163">
            <v>67.89</v>
          </cell>
          <cell r="CH163">
            <v>23.35</v>
          </cell>
          <cell r="CI163">
            <v>0</v>
          </cell>
          <cell r="CJ163">
            <v>0</v>
          </cell>
          <cell r="CK163">
            <v>12.324999999999999</v>
          </cell>
          <cell r="CL163">
            <v>42.583602782209866</v>
          </cell>
          <cell r="CM163">
            <v>1.3483217357498214</v>
          </cell>
          <cell r="CN163">
            <v>2.0345077975376196</v>
          </cell>
          <cell r="CO163">
            <v>100</v>
          </cell>
          <cell r="CP163">
            <v>2.1241975543543039</v>
          </cell>
          <cell r="CQ163">
            <v>1.1992263172719759</v>
          </cell>
          <cell r="CR163">
            <v>0.73583951563809336</v>
          </cell>
          <cell r="CS163">
            <v>60.088438253501742</v>
          </cell>
          <cell r="CT163">
            <v>19.425184388706487</v>
          </cell>
          <cell r="CU163">
            <v>1.1326895306582103</v>
          </cell>
          <cell r="CV163">
            <v>2146.0189236111105</v>
          </cell>
          <cell r="CW163">
            <v>12.324999999999999</v>
          </cell>
          <cell r="CX163">
            <v>67.89</v>
          </cell>
          <cell r="CY163">
            <v>23.35</v>
          </cell>
          <cell r="CZ163">
            <v>42.384247500000008</v>
          </cell>
          <cell r="DA163">
            <v>0.52500000000000002</v>
          </cell>
          <cell r="DB163">
            <v>0</v>
          </cell>
          <cell r="DC163">
            <v>2.2050000000000001</v>
          </cell>
          <cell r="DD163">
            <v>1.85</v>
          </cell>
          <cell r="DE163">
            <v>51.854023237744165</v>
          </cell>
          <cell r="DF163">
            <v>10.193333333333333</v>
          </cell>
          <cell r="DG163">
            <v>6.913333333333334</v>
          </cell>
          <cell r="DH163">
            <v>3.6166666666666671</v>
          </cell>
          <cell r="DI163">
            <v>13.296666666666667</v>
          </cell>
          <cell r="DJ163">
            <v>1.9566666666666668</v>
          </cell>
          <cell r="DK163">
            <v>6.3333333333333339E-2</v>
          </cell>
          <cell r="DL163">
            <v>1.3333333333333334E-2</v>
          </cell>
          <cell r="DM163">
            <v>1.9229793362362921</v>
          </cell>
          <cell r="DN163">
            <v>65.91</v>
          </cell>
          <cell r="DO163">
            <v>1.5366666666666668</v>
          </cell>
          <cell r="DP163">
            <v>14.519132666666666</v>
          </cell>
          <cell r="DQ163">
            <v>62.333100233100232</v>
          </cell>
          <cell r="DR163">
            <v>0.79</v>
          </cell>
          <cell r="DS163">
            <v>3.2533333333333334</v>
          </cell>
          <cell r="DT163">
            <v>3.0966666666666662</v>
          </cell>
          <cell r="DU163">
            <v>8.3666666666666667E-2</v>
          </cell>
          <cell r="DV163">
            <v>4.4000000000000004E-2</v>
          </cell>
          <cell r="DW163">
            <v>4.8333333333333339E-2</v>
          </cell>
          <cell r="DX163">
            <v>98.25</v>
          </cell>
          <cell r="DY163">
            <v>60.257575757575772</v>
          </cell>
          <cell r="DZ163">
            <v>0.76</v>
          </cell>
          <cell r="EA163">
            <v>7.0733333333333333</v>
          </cell>
          <cell r="EB163">
            <v>3.81</v>
          </cell>
          <cell r="EC163">
            <v>1.6866666666666668</v>
          </cell>
          <cell r="ED163">
            <v>0.46700000000000003</v>
          </cell>
          <cell r="EE163">
            <v>5.5333333333333339E-2</v>
          </cell>
          <cell r="EF163">
            <v>2.5499999999999998</v>
          </cell>
          <cell r="EG163">
            <v>0.80310185188864125</v>
          </cell>
          <cell r="EH163">
            <v>12</v>
          </cell>
          <cell r="EI163">
            <v>45.230245019052887</v>
          </cell>
          <cell r="EJ163">
            <v>40</v>
          </cell>
          <cell r="EK163">
            <v>1.2111969074291613</v>
          </cell>
          <cell r="EL163">
            <v>1.9534049853714701</v>
          </cell>
          <cell r="EM163">
            <v>23.234444444444446</v>
          </cell>
          <cell r="EN163">
            <v>19.724583333333332</v>
          </cell>
          <cell r="EO163">
            <v>30.176041666666666</v>
          </cell>
          <cell r="EP163">
            <v>7.1624652777777778</v>
          </cell>
          <cell r="EQ163">
            <v>16.608263888888889</v>
          </cell>
          <cell r="ER163">
            <v>24.43513888888889</v>
          </cell>
          <cell r="ES163">
            <v>27.667673611111113</v>
          </cell>
          <cell r="ET163">
            <v>11.38875</v>
          </cell>
          <cell r="EU163">
            <v>2100776.0867121308</v>
          </cell>
          <cell r="EV163">
            <v>1831209.8306650836</v>
          </cell>
          <cell r="EW163">
            <v>555682.44424173539</v>
          </cell>
          <cell r="EX163">
            <v>372537.61973635887</v>
          </cell>
          <cell r="EY163">
            <v>0</v>
          </cell>
          <cell r="EZ163">
            <v>315841.5</v>
          </cell>
          <cell r="FA163">
            <v>947524.5</v>
          </cell>
          <cell r="FB163">
            <v>0</v>
          </cell>
          <cell r="FC163">
            <v>138696</v>
          </cell>
          <cell r="FD163">
            <v>1173284.7955898261</v>
          </cell>
          <cell r="FF163">
            <v>350295.33333333273</v>
          </cell>
          <cell r="FG163">
            <v>0</v>
          </cell>
          <cell r="FH163">
            <v>1.85</v>
          </cell>
          <cell r="FI163">
            <v>1.85</v>
          </cell>
          <cell r="FJ163">
            <v>3</v>
          </cell>
          <cell r="FK163">
            <v>3</v>
          </cell>
          <cell r="FL163">
            <v>3</v>
          </cell>
          <cell r="FM163">
            <v>1.3533333333333333</v>
          </cell>
          <cell r="FN163">
            <v>232853.75583333327</v>
          </cell>
          <cell r="FO163">
            <v>159327.5</v>
          </cell>
          <cell r="FP163">
            <v>96074.41</v>
          </cell>
          <cell r="FQ163">
            <v>4166.1000000000004</v>
          </cell>
          <cell r="FR163">
            <v>22.456687500000008</v>
          </cell>
          <cell r="FS163">
            <v>9.9666666666667528E-2</v>
          </cell>
          <cell r="FT163">
            <v>1.6070625000000003</v>
          </cell>
          <cell r="FU163">
            <v>59.878395833333343</v>
          </cell>
          <cell r="FV163">
            <v>212609.14049999992</v>
          </cell>
          <cell r="FW163">
            <v>9126.4333541666638</v>
          </cell>
          <cell r="FX163">
            <v>25</v>
          </cell>
          <cell r="FY163">
            <v>50</v>
          </cell>
          <cell r="GA163">
            <v>0</v>
          </cell>
          <cell r="GB163">
            <v>84.041812499999949</v>
          </cell>
          <cell r="GC163">
            <v>10.252847222222233</v>
          </cell>
          <cell r="GD163">
            <v>4406.6382986111084</v>
          </cell>
          <cell r="GE163">
            <v>200.33017361111112</v>
          </cell>
          <cell r="GF163">
            <v>985896.37041666801</v>
          </cell>
          <cell r="GG163" t="str">
            <v xml:space="preserve"> </v>
          </cell>
          <cell r="GH163" t="str">
            <v xml:space="preserve"> </v>
          </cell>
          <cell r="GI163">
            <v>58.155805393072534</v>
          </cell>
          <cell r="GJ163">
            <v>1156.4666667196434</v>
          </cell>
          <cell r="GK163">
            <v>100.00000028915861</v>
          </cell>
          <cell r="GL163">
            <v>2.0345077975376196</v>
          </cell>
          <cell r="GM163">
            <v>31.599371874601715</v>
          </cell>
          <cell r="GN163">
            <v>586.21967428348955</v>
          </cell>
          <cell r="GO163">
            <v>52.329631061113467</v>
          </cell>
          <cell r="GP163">
            <v>29.54295405009826</v>
          </cell>
          <cell r="GQ163">
            <v>18.12741488878828</v>
          </cell>
          <cell r="GR163">
            <v>74.508600126316225</v>
          </cell>
          <cell r="GS163">
            <v>24.086884899421495</v>
          </cell>
          <cell r="GT163">
            <v>1.4045149742622764</v>
          </cell>
          <cell r="GU163">
            <v>0.53357638888888892</v>
          </cell>
          <cell r="GV163">
            <v>8</v>
          </cell>
          <cell r="GW163">
            <v>1.3533333333333333</v>
          </cell>
          <cell r="GX163">
            <v>10.88</v>
          </cell>
          <cell r="GY163">
            <v>23.36</v>
          </cell>
          <cell r="GZ163">
            <v>69.933333333333337</v>
          </cell>
          <cell r="HA163">
            <v>64.674722222222229</v>
          </cell>
          <cell r="HB163">
            <v>132.45041666666668</v>
          </cell>
          <cell r="HC163">
            <v>106.8196875</v>
          </cell>
          <cell r="HD163">
            <v>15.753541666666671</v>
          </cell>
          <cell r="HE163">
            <v>58.586612295138892</v>
          </cell>
          <cell r="HF163">
            <v>5858.6612295138893</v>
          </cell>
          <cell r="HG163">
            <v>10.50396750439786</v>
          </cell>
          <cell r="HH163">
            <v>0.16363916944844789</v>
          </cell>
          <cell r="HI163">
            <v>182595.86249999993</v>
          </cell>
          <cell r="HJ163">
            <v>9.104333522498443E-3</v>
          </cell>
          <cell r="HL163">
            <v>238.14961896074374</v>
          </cell>
          <cell r="HM163">
            <v>1.0193156369142562</v>
          </cell>
          <cell r="HN163">
            <v>203.46775896278709</v>
          </cell>
          <cell r="HO163">
            <v>1.75</v>
          </cell>
          <cell r="HP163">
            <v>489.77130404954971</v>
          </cell>
          <cell r="HQ163">
            <v>20.049670138888889</v>
          </cell>
          <cell r="HR163">
            <v>191.11143028127617</v>
          </cell>
          <cell r="HS163">
            <v>9.0971822980134753</v>
          </cell>
          <cell r="HT163">
            <v>123.93543297496336</v>
          </cell>
          <cell r="HU163">
            <v>36.844379973925605</v>
          </cell>
          <cell r="HV163">
            <v>7608.1609374999925</v>
          </cell>
          <cell r="HW163">
            <v>170.90234375000003</v>
          </cell>
          <cell r="HX163">
            <v>481.03109375000008</v>
          </cell>
          <cell r="HY163">
            <v>706.2737011135589</v>
          </cell>
          <cell r="HZ163">
            <v>1878.8311804290295</v>
          </cell>
          <cell r="IA163">
            <v>53.565357976959099</v>
          </cell>
          <cell r="IB163">
            <v>25.516910323825829</v>
          </cell>
          <cell r="IC163">
            <v>1201.1375211806642</v>
          </cell>
          <cell r="ID163">
            <v>953.65165063789038</v>
          </cell>
          <cell r="IE163">
            <v>1.0267653412543034</v>
          </cell>
          <cell r="IF163">
            <v>1550</v>
          </cell>
          <cell r="IG163">
            <v>300</v>
          </cell>
          <cell r="IH163">
            <v>1000</v>
          </cell>
          <cell r="II163">
            <v>19.26004789288195</v>
          </cell>
          <cell r="IJ163">
            <v>86.745000000000005</v>
          </cell>
          <cell r="IK163">
            <v>65.760000000000005</v>
          </cell>
          <cell r="IL163">
            <v>0</v>
          </cell>
          <cell r="IM163">
            <v>62.221656372418614</v>
          </cell>
          <cell r="IN163">
            <v>817</v>
          </cell>
          <cell r="IO163">
            <v>28.000777843121917</v>
          </cell>
          <cell r="IP163">
            <v>0.85730123454067353</v>
          </cell>
          <cell r="IQ163">
            <v>0</v>
          </cell>
          <cell r="IR163">
            <v>2100.776086712131</v>
          </cell>
          <cell r="IS163">
            <v>0</v>
          </cell>
          <cell r="IU163">
            <v>138.696</v>
          </cell>
          <cell r="IV163">
            <v>194.09</v>
          </cell>
        </row>
        <row r="164">
          <cell r="A164">
            <v>45084</v>
          </cell>
          <cell r="B164">
            <v>2476.5483697916648</v>
          </cell>
          <cell r="C164">
            <v>3.0098854166666777</v>
          </cell>
          <cell r="D164">
            <v>1121.8405902777774</v>
          </cell>
          <cell r="E164">
            <v>1.3990729166666596</v>
          </cell>
          <cell r="F164">
            <v>179.70625000000001</v>
          </cell>
          <cell r="G164">
            <v>180.51395833333342</v>
          </cell>
          <cell r="H164">
            <v>185.55583333333325</v>
          </cell>
          <cell r="I164">
            <v>177.58125000000001</v>
          </cell>
          <cell r="J164">
            <v>456.32249999999999</v>
          </cell>
          <cell r="K164">
            <v>498.4210416666665</v>
          </cell>
          <cell r="L164">
            <v>742.77458333333311</v>
          </cell>
          <cell r="M164">
            <v>409.45312499999994</v>
          </cell>
          <cell r="N164">
            <v>317.24374999999998</v>
          </cell>
          <cell r="O164">
            <v>398.04562499999997</v>
          </cell>
          <cell r="P164">
            <v>682.52624999999978</v>
          </cell>
          <cell r="Q164">
            <v>585.48791666666671</v>
          </cell>
          <cell r="R164">
            <v>881.19397500000036</v>
          </cell>
          <cell r="S164">
            <v>0.71781249999999941</v>
          </cell>
          <cell r="T164">
            <v>0.41471874999999969</v>
          </cell>
          <cell r="U164">
            <v>0.48295833333333227</v>
          </cell>
          <cell r="V164">
            <v>1.6140416666666693</v>
          </cell>
          <cell r="W164">
            <v>3.6676736111111126</v>
          </cell>
          <cell r="X164">
            <v>5.1193109641017998</v>
          </cell>
          <cell r="Y164">
            <v>25.664812500000014</v>
          </cell>
          <cell r="Z164">
            <v>20.141291666666657</v>
          </cell>
          <cell r="AA164">
            <v>4.3119999999999985</v>
          </cell>
          <cell r="AB164">
            <v>38.75707361076573</v>
          </cell>
          <cell r="AC164">
            <v>11.556289023292624</v>
          </cell>
          <cell r="AD164">
            <v>43.035012546819686</v>
          </cell>
          <cell r="AE164">
            <v>6.6516248191219667</v>
          </cell>
          <cell r="AF164">
            <v>115.26256584393954</v>
          </cell>
          <cell r="AG164">
            <v>2137.4331597222213</v>
          </cell>
          <cell r="AH164">
            <v>3427.0536761677472</v>
          </cell>
          <cell r="AI164">
            <v>0</v>
          </cell>
          <cell r="AJ164">
            <v>337400</v>
          </cell>
          <cell r="AK164">
            <v>0</v>
          </cell>
          <cell r="AL164">
            <v>0</v>
          </cell>
          <cell r="AM164">
            <v>57611</v>
          </cell>
          <cell r="AN164">
            <v>36374</v>
          </cell>
          <cell r="AO164">
            <v>370.59338527731097</v>
          </cell>
          <cell r="AP164">
            <v>0</v>
          </cell>
          <cell r="AQ164">
            <v>98.45191580929442</v>
          </cell>
          <cell r="AR164">
            <v>0</v>
          </cell>
          <cell r="AS164">
            <v>0</v>
          </cell>
          <cell r="AT164">
            <v>16.810650034645114</v>
          </cell>
          <cell r="AU164">
            <v>10.613781818753038</v>
          </cell>
          <cell r="AV164">
            <v>125</v>
          </cell>
          <cell r="AW164">
            <v>370.59338527731097</v>
          </cell>
          <cell r="AX164">
            <v>3.9969835773119367</v>
          </cell>
          <cell r="AZ164">
            <v>0</v>
          </cell>
          <cell r="BA164">
            <v>4.3256204243722287</v>
          </cell>
          <cell r="BB164">
            <v>-0.32863684706029206</v>
          </cell>
          <cell r="BC164">
            <v>1.0061046873983126</v>
          </cell>
          <cell r="BD164">
            <v>65.737610172020084</v>
          </cell>
          <cell r="BE164">
            <v>108.2221215249853</v>
          </cell>
          <cell r="BF164">
            <v>76.2088181375115</v>
          </cell>
          <cell r="BG164">
            <v>1479.03</v>
          </cell>
          <cell r="BH164">
            <v>4.7081376314211978</v>
          </cell>
          <cell r="BI164">
            <v>0.72479580194533588</v>
          </cell>
          <cell r="BJ164">
            <v>4.30051123820075E-2</v>
          </cell>
          <cell r="BK164">
            <v>0.24858554683621098</v>
          </cell>
          <cell r="BL164">
            <v>0.1216642645388137</v>
          </cell>
          <cell r="BM164">
            <v>6.0735000046361391E-2</v>
          </cell>
          <cell r="BN164">
            <v>34.033562103100103</v>
          </cell>
          <cell r="BO164">
            <v>9.5891366334280104</v>
          </cell>
          <cell r="BP164">
            <v>33.882550274117442</v>
          </cell>
          <cell r="BQ164">
            <v>19.016617150632552</v>
          </cell>
          <cell r="BR164">
            <v>0.47182339834441611</v>
          </cell>
          <cell r="BS164">
            <v>0.43096472691503007</v>
          </cell>
          <cell r="BT164">
            <v>0.40986523844458261</v>
          </cell>
          <cell r="BU164">
            <v>0.65696989176525034</v>
          </cell>
          <cell r="BV164">
            <v>1.0061046873983126</v>
          </cell>
          <cell r="BW164">
            <v>1.2893799651643618</v>
          </cell>
          <cell r="BX164">
            <v>0.82525742010748782</v>
          </cell>
          <cell r="BY164">
            <v>0.7876917473531998</v>
          </cell>
          <cell r="BZ164">
            <v>3427.0536502000004</v>
          </cell>
          <cell r="CA164">
            <v>557.97308765510934</v>
          </cell>
          <cell r="CB164">
            <v>157.68876381166416</v>
          </cell>
          <cell r="CC164">
            <v>400.28432384344524</v>
          </cell>
          <cell r="CD164">
            <v>2.9177166138560962</v>
          </cell>
          <cell r="CE164">
            <v>2.4985974282750987</v>
          </cell>
          <cell r="CF164">
            <v>0</v>
          </cell>
          <cell r="CG164">
            <v>68.16</v>
          </cell>
          <cell r="CH164">
            <v>22.9</v>
          </cell>
          <cell r="CI164">
            <v>0</v>
          </cell>
          <cell r="CJ164">
            <v>0</v>
          </cell>
          <cell r="CK164">
            <v>12.475</v>
          </cell>
          <cell r="CL164">
            <v>43.970758991819203</v>
          </cell>
          <cell r="CM164">
            <v>1.2742386598012803</v>
          </cell>
          <cell r="CN164">
            <v>2.3440859440492479</v>
          </cell>
          <cell r="CO164">
            <v>100</v>
          </cell>
          <cell r="CP164">
            <v>2.0259234733797737</v>
          </cell>
          <cell r="CQ164">
            <v>1.1215527789728228</v>
          </cell>
          <cell r="CR164">
            <v>0.84950732495933956</v>
          </cell>
          <cell r="CS164">
            <v>56.174783108530313</v>
          </cell>
          <cell r="CT164">
            <v>18.587974031825073</v>
          </cell>
          <cell r="CU164">
            <v>1.4460609971561165</v>
          </cell>
          <cell r="CV164">
            <v>2137.4331597222213</v>
          </cell>
          <cell r="CW164">
            <v>12.475</v>
          </cell>
          <cell r="CX164">
            <v>68.16</v>
          </cell>
          <cell r="CY164">
            <v>22.9</v>
          </cell>
          <cell r="CZ164">
            <v>44.2656475</v>
          </cell>
          <cell r="DA164">
            <v>0.53</v>
          </cell>
          <cell r="DB164" t="e">
            <v>#DIV/0!</v>
          </cell>
          <cell r="DC164">
            <v>1.89</v>
          </cell>
          <cell r="DD164">
            <v>1.198</v>
          </cell>
          <cell r="DE164">
            <v>52.107894689290042</v>
          </cell>
          <cell r="DF164">
            <v>8.9466666666666654</v>
          </cell>
          <cell r="DG164">
            <v>7.01</v>
          </cell>
          <cell r="DH164">
            <v>3.4866666666666668</v>
          </cell>
          <cell r="DI164">
            <v>13.06</v>
          </cell>
          <cell r="DJ164">
            <v>1.8666666666666665</v>
          </cell>
          <cell r="DK164">
            <v>5.9333333333333328E-2</v>
          </cell>
          <cell r="DL164">
            <v>1.4333333333333332E-2</v>
          </cell>
          <cell r="DM164">
            <v>1.8635773130314932</v>
          </cell>
          <cell r="DN164">
            <v>65.513333333333321</v>
          </cell>
          <cell r="DO164">
            <v>1.69</v>
          </cell>
          <cell r="DP164">
            <v>14.167395333333332</v>
          </cell>
          <cell r="DQ164">
            <v>63.620979020979028</v>
          </cell>
          <cell r="DR164">
            <v>1.1366666666666667</v>
          </cell>
          <cell r="DS164">
            <v>2.7433333333333336</v>
          </cell>
          <cell r="DT164">
            <v>2.5133333333333332</v>
          </cell>
          <cell r="DU164">
            <v>0.16666666666666666</v>
          </cell>
          <cell r="DV164">
            <v>5.1666666666666666E-2</v>
          </cell>
          <cell r="DW164">
            <v>5.0999999999999997E-2</v>
          </cell>
          <cell r="DX164">
            <v>97.973333333333329</v>
          </cell>
          <cell r="DY164">
            <v>61.14032634032634</v>
          </cell>
          <cell r="DZ164">
            <v>1.1399999999999999</v>
          </cell>
          <cell r="EA164">
            <v>6.16</v>
          </cell>
          <cell r="EB164">
            <v>3.5466666666666669</v>
          </cell>
          <cell r="EC164">
            <v>1.8533333333333335</v>
          </cell>
          <cell r="ED164">
            <v>0.38166666666666665</v>
          </cell>
          <cell r="EE164">
            <v>5.566666666666667E-2</v>
          </cell>
          <cell r="EF164">
            <v>2.5909090909090913</v>
          </cell>
          <cell r="EG164">
            <v>0.80104166666569654</v>
          </cell>
          <cell r="EH164">
            <v>11</v>
          </cell>
          <cell r="EI164">
            <v>39.252709385756191</v>
          </cell>
          <cell r="EJ164">
            <v>35</v>
          </cell>
          <cell r="EK164">
            <v>1.2250812098697716</v>
          </cell>
          <cell r="EL164">
            <v>1.9590639193620489</v>
          </cell>
          <cell r="EM164">
            <v>22.69798611111111</v>
          </cell>
          <cell r="EN164">
            <v>24.362569444444443</v>
          </cell>
          <cell r="EO164">
            <v>17.318437500000002</v>
          </cell>
          <cell r="EP164">
            <v>11.642569444444444</v>
          </cell>
          <cell r="EQ164">
            <v>18.732465277777777</v>
          </cell>
          <cell r="ER164">
            <v>28.570937499999999</v>
          </cell>
          <cell r="ES164">
            <v>23.865347222222223</v>
          </cell>
          <cell r="ET164">
            <v>9.7359722222222214</v>
          </cell>
          <cell r="EU164">
            <v>2404898.3190954924</v>
          </cell>
          <cell r="EV164">
            <v>2165836.9700296232</v>
          </cell>
          <cell r="EW164">
            <v>645792.77203329047</v>
          </cell>
          <cell r="EX164">
            <v>371708.53219473333</v>
          </cell>
          <cell r="EY164">
            <v>0</v>
          </cell>
          <cell r="EZ164">
            <v>305569.25</v>
          </cell>
          <cell r="FA164">
            <v>946707.75</v>
          </cell>
          <cell r="FB164">
            <v>0</v>
          </cell>
          <cell r="FC164">
            <v>138254</v>
          </cell>
          <cell r="FD164">
            <v>1270043.4137545836</v>
          </cell>
          <cell r="FF164">
            <v>547599.66666666686</v>
          </cell>
          <cell r="FG164">
            <v>0</v>
          </cell>
          <cell r="FH164">
            <v>1.198</v>
          </cell>
          <cell r="FI164">
            <v>1.198</v>
          </cell>
          <cell r="FJ164">
            <v>2.7</v>
          </cell>
          <cell r="FK164">
            <v>2.7</v>
          </cell>
          <cell r="FL164">
            <v>2.7</v>
          </cell>
          <cell r="FM164">
            <v>1.3133333333333332</v>
          </cell>
          <cell r="FN164">
            <v>242586.02520833342</v>
          </cell>
          <cell r="FO164">
            <v>163100.29999999999</v>
          </cell>
          <cell r="FP164">
            <v>96074.41</v>
          </cell>
          <cell r="FQ164">
            <v>5038.3900000000003</v>
          </cell>
          <cell r="FR164">
            <v>22.890854166666671</v>
          </cell>
          <cell r="FS164">
            <v>0.10000000000000085</v>
          </cell>
          <cell r="FT164">
            <v>1.6074583333333321</v>
          </cell>
          <cell r="FU164">
            <v>58.421791666666621</v>
          </cell>
          <cell r="FV164">
            <v>227662.36083333319</v>
          </cell>
          <cell r="FW164">
            <v>12296.698187500004</v>
          </cell>
          <cell r="FX164">
            <v>25</v>
          </cell>
          <cell r="FY164">
            <v>50</v>
          </cell>
          <cell r="GA164">
            <v>0</v>
          </cell>
          <cell r="GB164">
            <v>83.020104166666727</v>
          </cell>
          <cell r="GC164">
            <v>10.36024305555555</v>
          </cell>
          <cell r="GD164">
            <v>4500.6217013888891</v>
          </cell>
          <cell r="GE164">
            <v>199.50236111111121</v>
          </cell>
          <cell r="GF164">
            <v>1052346.2587083336</v>
          </cell>
          <cell r="GG164" t="str">
            <v xml:space="preserve"> </v>
          </cell>
          <cell r="GH164" t="str">
            <v xml:space="preserve"> </v>
          </cell>
          <cell r="GI164">
            <v>58.489719956696703</v>
          </cell>
          <cell r="GJ164">
            <v>1153.499999998603</v>
          </cell>
          <cell r="GK164">
            <v>99.999999242271954</v>
          </cell>
          <cell r="GL164">
            <v>2.3440859440492479</v>
          </cell>
          <cell r="GM164">
            <v>24.682697202340858</v>
          </cell>
          <cell r="GN164">
            <v>565.39865667950005</v>
          </cell>
          <cell r="GO164">
            <v>50.68630966810862</v>
          </cell>
          <cell r="GP164">
            <v>28.059979664141956</v>
          </cell>
          <cell r="GQ164">
            <v>21.253710667749427</v>
          </cell>
          <cell r="GR164">
            <v>73.711657628869546</v>
          </cell>
          <cell r="GS164">
            <v>24.39084411240292</v>
          </cell>
          <cell r="GT164">
            <v>1.8974982587275375</v>
          </cell>
          <cell r="GU164">
            <v>0.52658564814814812</v>
          </cell>
          <cell r="GV164">
            <v>8</v>
          </cell>
          <cell r="GW164">
            <v>1.3133333333333332</v>
          </cell>
          <cell r="GX164">
            <v>10.5</v>
          </cell>
          <cell r="GY164">
            <v>26.2</v>
          </cell>
          <cell r="GZ164">
            <v>63.133333333333333</v>
          </cell>
          <cell r="HA164">
            <v>66.023229166666709</v>
          </cell>
          <cell r="HB164">
            <v>136.94333333333324</v>
          </cell>
          <cell r="HC164">
            <v>104.54486111111109</v>
          </cell>
          <cell r="HD164">
            <v>17.176111111111112</v>
          </cell>
          <cell r="HE164">
            <v>57.028082222222238</v>
          </cell>
          <cell r="HF164">
            <v>5702.8082222222238</v>
          </cell>
          <cell r="HG164">
            <v>17.658374268837751</v>
          </cell>
          <cell r="HH164">
            <v>0.16051652735950819</v>
          </cell>
          <cell r="HI164">
            <v>247109.74949999992</v>
          </cell>
          <cell r="HJ164">
            <v>2.0515915231297321E-2</v>
          </cell>
          <cell r="HL164">
            <v>276.81226444457576</v>
          </cell>
          <cell r="HM164">
            <v>2.3011322579200986</v>
          </cell>
          <cell r="HN164">
            <v>240.64855222551373</v>
          </cell>
          <cell r="HO164">
            <v>2.0266666666666708</v>
          </cell>
          <cell r="HP164">
            <v>466.46604687135766</v>
          </cell>
          <cell r="HQ164">
            <v>19.615785590277778</v>
          </cell>
          <cell r="HR164">
            <v>193.39650389898046</v>
          </cell>
          <cell r="HS164">
            <v>8.0417746714430294</v>
          </cell>
          <cell r="HT164">
            <v>142.79390317365613</v>
          </cell>
          <cell r="HU164">
            <v>36.762382304973627</v>
          </cell>
          <cell r="HV164">
            <v>10296.239562499992</v>
          </cell>
          <cell r="HW164">
            <v>180.83932291666667</v>
          </cell>
          <cell r="HX164">
            <v>511.28434895833334</v>
          </cell>
          <cell r="HY164">
            <v>701.73932081061969</v>
          </cell>
          <cell r="HZ164">
            <v>1698.8542214811298</v>
          </cell>
          <cell r="IA164">
            <v>47.59198874946847</v>
          </cell>
          <cell r="IB164">
            <v>22.146949266599382</v>
          </cell>
          <cell r="IC164">
            <v>1040.6109706714255</v>
          </cell>
          <cell r="ID164">
            <v>847.42069311940315</v>
          </cell>
          <cell r="IE164">
            <v>1.0668351302098329</v>
          </cell>
          <cell r="IF164">
            <v>4024</v>
          </cell>
          <cell r="IG164">
            <v>1000</v>
          </cell>
          <cell r="IH164">
            <v>973</v>
          </cell>
          <cell r="II164">
            <v>17.468338741634817</v>
          </cell>
          <cell r="IJ164">
            <v>86.644999999999996</v>
          </cell>
          <cell r="IK164">
            <v>63.3</v>
          </cell>
          <cell r="IL164">
            <v>188.34</v>
          </cell>
          <cell r="IM164">
            <v>43.764840094227353</v>
          </cell>
          <cell r="IN164">
            <v>935.5</v>
          </cell>
          <cell r="IO164">
            <v>28.005642161061594</v>
          </cell>
          <cell r="IP164">
            <v>1.4581038145429612</v>
          </cell>
          <cell r="IQ164">
            <v>0</v>
          </cell>
          <cell r="IR164">
            <v>2404.8983190954923</v>
          </cell>
          <cell r="IS164">
            <v>0</v>
          </cell>
          <cell r="IU164">
            <v>138.25399999999999</v>
          </cell>
          <cell r="IV164">
            <v>232.95</v>
          </cell>
        </row>
        <row r="165">
          <cell r="A165">
            <v>45085</v>
          </cell>
          <cell r="B165">
            <v>2447.3496961805549</v>
          </cell>
          <cell r="C165">
            <v>2.8466562499999899</v>
          </cell>
          <cell r="D165">
            <v>1114.2220555555557</v>
          </cell>
          <cell r="E165">
            <v>1.3983958333333257</v>
          </cell>
          <cell r="F165">
            <v>204.99812499999999</v>
          </cell>
          <cell r="G165">
            <v>198.90125</v>
          </cell>
          <cell r="H165">
            <v>212.12791666666689</v>
          </cell>
          <cell r="I165">
            <v>202.52020833333344</v>
          </cell>
          <cell r="J165">
            <v>466.04083333333307</v>
          </cell>
          <cell r="K165">
            <v>499.43937499999998</v>
          </cell>
          <cell r="L165">
            <v>703.03312499999993</v>
          </cell>
          <cell r="M165">
            <v>449.36854166666683</v>
          </cell>
          <cell r="N165">
            <v>322.11812500000002</v>
          </cell>
          <cell r="O165">
            <v>425.02395833333361</v>
          </cell>
          <cell r="P165">
            <v>740.83187499999929</v>
          </cell>
          <cell r="Q165">
            <v>597.43687499999999</v>
          </cell>
          <cell r="R165">
            <v>847.20342500000061</v>
          </cell>
          <cell r="S165">
            <v>0.65943749999999968</v>
          </cell>
          <cell r="T165">
            <v>0.39385416666666673</v>
          </cell>
          <cell r="U165">
            <v>0.39954166666666657</v>
          </cell>
          <cell r="V165">
            <v>1.4515416666666683</v>
          </cell>
          <cell r="W165">
            <v>2.6452777777777801</v>
          </cell>
          <cell r="X165">
            <v>2.6224272624213967</v>
          </cell>
          <cell r="Y165">
            <v>24.690500000000021</v>
          </cell>
          <cell r="Z165">
            <v>18.431020833333335</v>
          </cell>
          <cell r="AA165">
            <v>4.1274583333333332</v>
          </cell>
          <cell r="AB165">
            <v>38.052334964311655</v>
          </cell>
          <cell r="AC165">
            <v>13.910294969886811</v>
          </cell>
          <cell r="AD165">
            <v>40.024019945862278</v>
          </cell>
          <cell r="AE165">
            <v>8.0133501199392594</v>
          </cell>
          <cell r="AF165">
            <v>199.85284569836546</v>
          </cell>
          <cell r="AG165">
            <v>2113.0478125000009</v>
          </cell>
          <cell r="AH165">
            <v>2767.6263406066869</v>
          </cell>
          <cell r="AI165">
            <v>0</v>
          </cell>
          <cell r="AJ165">
            <v>471877</v>
          </cell>
          <cell r="AK165">
            <v>0</v>
          </cell>
          <cell r="AL165">
            <v>0</v>
          </cell>
          <cell r="AM165">
            <v>81241</v>
          </cell>
          <cell r="AN165">
            <v>13812</v>
          </cell>
          <cell r="AO165">
            <v>373.22837904256443</v>
          </cell>
          <cell r="AP165">
            <v>0</v>
          </cell>
          <cell r="AQ165">
            <v>170.49881086785749</v>
          </cell>
          <cell r="AR165">
            <v>0</v>
          </cell>
          <cell r="AS165">
            <v>0</v>
          </cell>
          <cell r="AT165">
            <v>29.35403483050797</v>
          </cell>
          <cell r="AU165">
            <v>4.9905580812517822</v>
          </cell>
          <cell r="AV165">
            <v>126</v>
          </cell>
          <cell r="AW165">
            <v>373.22837904256443</v>
          </cell>
          <cell r="AX165">
            <v>3.8855539492976949</v>
          </cell>
          <cell r="AZ165">
            <v>0</v>
          </cell>
          <cell r="BA165">
            <v>3.946814617300447</v>
          </cell>
          <cell r="BB165">
            <v>-6.1260668002752094E-2</v>
          </cell>
          <cell r="BC165">
            <v>1.0522451076928676</v>
          </cell>
          <cell r="BD165">
            <v>67.845369657660285</v>
          </cell>
          <cell r="BE165">
            <v>101.57662636530435</v>
          </cell>
          <cell r="BF165">
            <v>75.73597242286715</v>
          </cell>
          <cell r="BG165">
            <v>1484.91</v>
          </cell>
          <cell r="BH165">
            <v>4.7502368875089269</v>
          </cell>
          <cell r="BI165">
            <v>0.89373086218962716</v>
          </cell>
          <cell r="BJ165">
            <v>3.2751088276330498E-2</v>
          </cell>
          <cell r="BK165">
            <v>0.22338126683647902</v>
          </cell>
          <cell r="BL165">
            <v>0.11442581436652924</v>
          </cell>
          <cell r="BM165">
            <v>7.336084304608044E-2</v>
          </cell>
          <cell r="BN165">
            <v>34.197014805597625</v>
          </cell>
          <cell r="BO165">
            <v>10.49498767490736</v>
          </cell>
          <cell r="BP165">
            <v>32.52121780237848</v>
          </cell>
          <cell r="BQ165">
            <v>19.656096264450003</v>
          </cell>
          <cell r="BR165">
            <v>0.51521620799408185</v>
          </cell>
          <cell r="BS165">
            <v>0.3698403834779117</v>
          </cell>
          <cell r="BT165">
            <v>0.4121867520734247</v>
          </cell>
          <cell r="BU165">
            <v>0.54562214404290232</v>
          </cell>
          <cell r="BV165">
            <v>1.0522451076928676</v>
          </cell>
          <cell r="BW165">
            <v>1.3758205101732586</v>
          </cell>
          <cell r="BX165">
            <v>0.85727796360302799</v>
          </cell>
          <cell r="BY165">
            <v>0.71952949350137285</v>
          </cell>
          <cell r="BZ165">
            <v>2767.6263698799999</v>
          </cell>
          <cell r="CA165">
            <v>575.82776049553456</v>
          </cell>
          <cell r="CB165">
            <v>146.93670967550318</v>
          </cell>
          <cell r="CC165">
            <v>428.89105082003141</v>
          </cell>
          <cell r="CD165">
            <v>3.0127120788800248</v>
          </cell>
          <cell r="CE165">
            <v>2.570443984424184</v>
          </cell>
          <cell r="CF165">
            <v>0</v>
          </cell>
          <cell r="CG165">
            <v>67.260000000000005</v>
          </cell>
          <cell r="CH165">
            <v>23.88</v>
          </cell>
          <cell r="CI165">
            <v>0</v>
          </cell>
          <cell r="CJ165">
            <v>0</v>
          </cell>
          <cell r="CK165">
            <v>12.465</v>
          </cell>
          <cell r="CL165">
            <v>42.742047305265672</v>
          </cell>
          <cell r="CM165">
            <v>1.3396165206078079</v>
          </cell>
          <cell r="CN165">
            <v>1.8930412926675786</v>
          </cell>
          <cell r="CO165">
            <v>100</v>
          </cell>
          <cell r="CP165">
            <v>1.9111765078344236</v>
          </cell>
          <cell r="CQ165">
            <v>1.1506248384426003</v>
          </cell>
          <cell r="CR165">
            <v>0.82375260302067133</v>
          </cell>
          <cell r="CS165">
            <v>55.361486622638822</v>
          </cell>
          <cell r="CT165">
            <v>18.818421208314284</v>
          </cell>
          <cell r="CU165">
            <v>1.556064591914031</v>
          </cell>
          <cell r="CV165">
            <v>2113.0478125000009</v>
          </cell>
          <cell r="CW165">
            <v>12.465</v>
          </cell>
          <cell r="CX165">
            <v>67.260000000000005</v>
          </cell>
          <cell r="CY165">
            <v>23.88</v>
          </cell>
          <cell r="CZ165">
            <v>44.780585000000002</v>
          </cell>
          <cell r="DA165">
            <v>0.53</v>
          </cell>
          <cell r="DB165">
            <v>2.2799999999999998</v>
          </cell>
          <cell r="DC165">
            <v>1.355</v>
          </cell>
          <cell r="DD165">
            <v>2.125</v>
          </cell>
          <cell r="DE165">
            <v>53.105487793859886</v>
          </cell>
          <cell r="DF165">
            <v>10.106666666666667</v>
          </cell>
          <cell r="DG165">
            <v>6.64</v>
          </cell>
          <cell r="DH165">
            <v>3.5166666666666671</v>
          </cell>
          <cell r="DI165">
            <v>12.376666666666665</v>
          </cell>
          <cell r="DJ165">
            <v>1.7933333333333332</v>
          </cell>
          <cell r="DK165">
            <v>6.2E-2</v>
          </cell>
          <cell r="DL165">
            <v>1.2000000000000002E-2</v>
          </cell>
          <cell r="DM165">
            <v>1.8651243702176867</v>
          </cell>
          <cell r="DN165">
            <v>65.853333333333325</v>
          </cell>
          <cell r="DO165">
            <v>1.7166666666666668</v>
          </cell>
          <cell r="DP165">
            <v>16.106264999999997</v>
          </cell>
          <cell r="DQ165">
            <v>64.114685314685303</v>
          </cell>
          <cell r="DR165">
            <v>1.0433333333333332</v>
          </cell>
          <cell r="DS165">
            <v>2.1033333333333335</v>
          </cell>
          <cell r="DT165">
            <v>2.5099999999999998</v>
          </cell>
          <cell r="DU165">
            <v>7.2333333333333347E-2</v>
          </cell>
          <cell r="DV165">
            <v>4.533333333333333E-2</v>
          </cell>
          <cell r="DW165">
            <v>0.05</v>
          </cell>
          <cell r="DX165">
            <v>98.186666666666667</v>
          </cell>
          <cell r="DY165">
            <v>60.895571095571107</v>
          </cell>
          <cell r="DZ165">
            <v>1.2166666666666668</v>
          </cell>
          <cell r="EA165">
            <v>6.333333333333333</v>
          </cell>
          <cell r="EB165">
            <v>3.6366666666666667</v>
          </cell>
          <cell r="EC165">
            <v>1.8866666666666667</v>
          </cell>
          <cell r="ED165">
            <v>0.38466666666666666</v>
          </cell>
          <cell r="EE165">
            <v>5.6333333333333339E-2</v>
          </cell>
          <cell r="EF165">
            <v>2.5909090909090908</v>
          </cell>
          <cell r="EG165">
            <v>0.79700231481547235</v>
          </cell>
          <cell r="EH165">
            <v>11</v>
          </cell>
          <cell r="EI165">
            <v>57.744067418063175</v>
          </cell>
          <cell r="EJ165">
            <v>25</v>
          </cell>
          <cell r="EK165">
            <v>1.1630007196949654</v>
          </cell>
          <cell r="EL165">
            <v>1.620180781904238</v>
          </cell>
          <cell r="EM165">
            <v>11.496909722222222</v>
          </cell>
          <cell r="EN165">
            <v>8.9518055555555556</v>
          </cell>
          <cell r="EO165">
            <v>8.621423611111112</v>
          </cell>
          <cell r="EP165">
            <v>2.5434722222222224</v>
          </cell>
          <cell r="EQ165">
            <v>5.1100694444444441</v>
          </cell>
          <cell r="ER165">
            <v>12.401180555555555</v>
          </cell>
          <cell r="ES165">
            <v>12.648194444444444</v>
          </cell>
          <cell r="ET165">
            <v>2.2668750000000002</v>
          </cell>
          <cell r="EU165">
            <v>1761977.4905113797</v>
          </cell>
          <cell r="EV165">
            <v>1675177.9995914102</v>
          </cell>
          <cell r="EW165">
            <v>612372.93646332144</v>
          </cell>
          <cell r="EX165">
            <v>352771.7244299273</v>
          </cell>
          <cell r="EY165">
            <v>0</v>
          </cell>
          <cell r="EZ165">
            <v>262374.5</v>
          </cell>
          <cell r="FA165">
            <v>787123.5</v>
          </cell>
          <cell r="FB165">
            <v>0</v>
          </cell>
          <cell r="FC165">
            <v>163409</v>
          </cell>
          <cell r="FD165">
            <v>1032956.7038257692</v>
          </cell>
          <cell r="FF165">
            <v>411897</v>
          </cell>
          <cell r="FG165">
            <v>0</v>
          </cell>
          <cell r="FH165">
            <v>2.125</v>
          </cell>
          <cell r="FI165">
            <v>2.125</v>
          </cell>
          <cell r="FJ165">
            <v>2.2000000000000002</v>
          </cell>
          <cell r="FK165">
            <v>2.2000000000000002</v>
          </cell>
          <cell r="FL165">
            <v>2.2000000000000002</v>
          </cell>
          <cell r="FM165">
            <v>1.27</v>
          </cell>
          <cell r="FN165">
            <v>225588.33</v>
          </cell>
          <cell r="FO165">
            <v>165174.39999999999</v>
          </cell>
          <cell r="FP165">
            <v>96074.41</v>
          </cell>
          <cell r="FQ165">
            <v>5100.45</v>
          </cell>
          <cell r="FR165">
            <v>21.760479166666677</v>
          </cell>
          <cell r="FS165">
            <v>9.7541666666667776E-2</v>
          </cell>
          <cell r="FT165">
            <v>1.6238749999999984</v>
          </cell>
          <cell r="FU165">
            <v>58.927291666666662</v>
          </cell>
          <cell r="FV165">
            <v>175908.67422916662</v>
          </cell>
          <cell r="FW165">
            <v>9641.8601666666582</v>
          </cell>
          <cell r="FX165">
            <v>25</v>
          </cell>
          <cell r="FY165">
            <v>50</v>
          </cell>
          <cell r="GA165">
            <v>0</v>
          </cell>
          <cell r="GB165">
            <v>82.409187500000087</v>
          </cell>
          <cell r="GC165">
            <v>9.9460416666666642</v>
          </cell>
          <cell r="GD165">
            <v>4134.3937152777817</v>
          </cell>
          <cell r="GE165">
            <v>197.62753472222215</v>
          </cell>
          <cell r="GF165">
            <v>984968.10277185484</v>
          </cell>
          <cell r="GG165" t="str">
            <v xml:space="preserve"> </v>
          </cell>
          <cell r="GH165" t="str">
            <v xml:space="preserve"> </v>
          </cell>
          <cell r="GI165">
            <v>59.527177847487778</v>
          </cell>
          <cell r="GJ165">
            <v>1147.6833333342802</v>
          </cell>
          <cell r="GK165">
            <v>100.00000105770465</v>
          </cell>
          <cell r="GL165">
            <v>1.8930412926675786</v>
          </cell>
          <cell r="GM165">
            <v>18.01457430941262</v>
          </cell>
          <cell r="GN165">
            <v>583.23484300165558</v>
          </cell>
          <cell r="GO165">
            <v>49.186719133828113</v>
          </cell>
          <cell r="GP165">
            <v>29.612890554526288</v>
          </cell>
          <cell r="GQ165">
            <v>21.200390311645592</v>
          </cell>
          <cell r="GR165">
            <v>73.09800726335348</v>
          </cell>
          <cell r="GS165">
            <v>24.847401579850043</v>
          </cell>
          <cell r="GT165">
            <v>2.0545911567964561</v>
          </cell>
          <cell r="GU165">
            <v>0.54072916666666659</v>
          </cell>
          <cell r="GV165">
            <v>8</v>
          </cell>
          <cell r="GW165">
            <v>1.27</v>
          </cell>
          <cell r="GX165">
            <v>9.7899999999999991</v>
          </cell>
          <cell r="GY165">
            <v>26.66</v>
          </cell>
          <cell r="GZ165">
            <v>67.599999999999994</v>
          </cell>
          <cell r="HA165">
            <v>65.710833333333341</v>
          </cell>
          <cell r="HB165">
            <v>136.29475694444437</v>
          </cell>
          <cell r="HC165">
            <v>97.234652777777768</v>
          </cell>
          <cell r="HD165">
            <v>18.31239583333333</v>
          </cell>
          <cell r="HE165">
            <v>57.810149048611095</v>
          </cell>
          <cell r="HF165">
            <v>5781.0149048611092</v>
          </cell>
          <cell r="HG165">
            <v>11.926860441876563</v>
          </cell>
          <cell r="HH165">
            <v>0.21673716801693241</v>
          </cell>
          <cell r="HI165">
            <v>121002.99500000005</v>
          </cell>
          <cell r="HJ165">
            <v>7.5663729752107499E-3</v>
          </cell>
          <cell r="HL165">
            <v>262.52886817996091</v>
          </cell>
          <cell r="HM165">
            <v>0.85879442327837074</v>
          </cell>
          <cell r="HN165">
            <v>186.13088884349006</v>
          </cell>
          <cell r="HO165">
            <v>1.8133333333333326</v>
          </cell>
          <cell r="HP165">
            <v>483.74441750680103</v>
          </cell>
          <cell r="HQ165">
            <v>8.0049913194444446</v>
          </cell>
          <cell r="HR165">
            <v>191.66062977092628</v>
          </cell>
          <cell r="HS165">
            <v>10.877586734396958</v>
          </cell>
          <cell r="HT165">
            <v>115.31776419194529</v>
          </cell>
          <cell r="HU165">
            <v>34.889511207355447</v>
          </cell>
          <cell r="HV165">
            <v>5041.7914583333313</v>
          </cell>
          <cell r="HW165">
            <v>204.63687500000009</v>
          </cell>
          <cell r="HX165">
            <v>525.41158854166656</v>
          </cell>
          <cell r="HY165">
            <v>636.63850305931817</v>
          </cell>
          <cell r="HZ165">
            <v>1956.2322559819183</v>
          </cell>
          <cell r="IA165">
            <v>59.680888845635273</v>
          </cell>
          <cell r="IB165">
            <v>27.423782895259752</v>
          </cell>
          <cell r="IC165">
            <v>1273.359597281282</v>
          </cell>
          <cell r="ID165">
            <v>1031.9324849014081</v>
          </cell>
          <cell r="IE165">
            <v>0.95780889611632702</v>
          </cell>
          <cell r="IF165">
            <v>5218</v>
          </cell>
          <cell r="IG165">
            <v>150</v>
          </cell>
          <cell r="IH165">
            <v>0</v>
          </cell>
          <cell r="II165">
            <v>22.307158546146823</v>
          </cell>
          <cell r="IJ165">
            <v>86.605000000000004</v>
          </cell>
          <cell r="IK165">
            <v>63.550000000000011</v>
          </cell>
          <cell r="IL165">
            <v>60.59</v>
          </cell>
          <cell r="IM165">
            <v>53.501481677572436</v>
          </cell>
          <cell r="IN165">
            <v>685.04</v>
          </cell>
          <cell r="IO165">
            <v>27.994895935821024</v>
          </cell>
          <cell r="IP165">
            <v>1.8853700979248311</v>
          </cell>
          <cell r="IQ165">
            <v>0</v>
          </cell>
          <cell r="IR165">
            <v>1761.9774905113798</v>
          </cell>
          <cell r="IS165">
            <v>0</v>
          </cell>
          <cell r="IU165">
            <v>163.40899999999999</v>
          </cell>
          <cell r="IV165">
            <v>230.41</v>
          </cell>
        </row>
        <row r="166">
          <cell r="A166">
            <v>45086</v>
          </cell>
          <cell r="B166">
            <v>2405.6167291666652</v>
          </cell>
          <cell r="C166">
            <v>2.8855937499999915</v>
          </cell>
          <cell r="D166">
            <v>1114.4871736111111</v>
          </cell>
          <cell r="E166">
            <v>1.3730208333333267</v>
          </cell>
          <cell r="F166">
            <v>195.98145833333317</v>
          </cell>
          <cell r="G166">
            <v>187.89250000000001</v>
          </cell>
          <cell r="H166">
            <v>195.080625</v>
          </cell>
          <cell r="I166">
            <v>189.01291666666677</v>
          </cell>
          <cell r="J166">
            <v>473.25083333333345</v>
          </cell>
          <cell r="K166">
            <v>509.65041666666696</v>
          </cell>
          <cell r="L166">
            <v>699.04791666666642</v>
          </cell>
          <cell r="M166">
            <v>445.61645833333318</v>
          </cell>
          <cell r="N166">
            <v>325.676875</v>
          </cell>
          <cell r="O166">
            <v>430.87875000000003</v>
          </cell>
          <cell r="P166">
            <v>711.40729166666677</v>
          </cell>
          <cell r="Q166">
            <v>560.43145833333381</v>
          </cell>
          <cell r="R166">
            <v>887.52301249999971</v>
          </cell>
          <cell r="S166">
            <v>0.66324999999999956</v>
          </cell>
          <cell r="T166">
            <v>0.43008333333333337</v>
          </cell>
          <cell r="U166">
            <v>0.42387499999999995</v>
          </cell>
          <cell r="V166">
            <v>1.516000000000002</v>
          </cell>
          <cell r="W166">
            <v>4.7611111111111111</v>
          </cell>
          <cell r="X166">
            <v>3.4993955223380979</v>
          </cell>
          <cell r="Y166">
            <v>25.469770833333325</v>
          </cell>
          <cell r="Z166">
            <v>18.606375000000011</v>
          </cell>
          <cell r="AA166">
            <v>4.7841041666666655</v>
          </cell>
          <cell r="AB166">
            <v>34.570916820634139</v>
          </cell>
          <cell r="AC166">
            <v>13.717953313369154</v>
          </cell>
          <cell r="AD166">
            <v>42.964734660006151</v>
          </cell>
          <cell r="AE166">
            <v>8.7463952059905559</v>
          </cell>
          <cell r="AF166">
            <v>194.78075912770885</v>
          </cell>
          <cell r="AG166">
            <v>2103.0636111111107</v>
          </cell>
          <cell r="AH166">
            <v>2834.1916443505011</v>
          </cell>
          <cell r="AI166">
            <v>0</v>
          </cell>
          <cell r="AJ166">
            <v>386716</v>
          </cell>
          <cell r="AK166">
            <v>0</v>
          </cell>
          <cell r="AL166">
            <v>0</v>
          </cell>
          <cell r="AM166">
            <v>165330</v>
          </cell>
          <cell r="AN166">
            <v>32859</v>
          </cell>
          <cell r="AO166">
            <v>400.15370185834144</v>
          </cell>
          <cell r="AP166">
            <v>0</v>
          </cell>
          <cell r="AQ166">
            <v>136.44666576124283</v>
          </cell>
          <cell r="AR166">
            <v>0</v>
          </cell>
          <cell r="AS166">
            <v>0</v>
          </cell>
          <cell r="AT166">
            <v>58.334093366466028</v>
          </cell>
          <cell r="AU166">
            <v>11.593781975011838</v>
          </cell>
          <cell r="AV166">
            <v>131</v>
          </cell>
          <cell r="AW166">
            <v>400.15370185834144</v>
          </cell>
          <cell r="AX166">
            <v>3.8141863439429287</v>
          </cell>
          <cell r="AZ166">
            <v>0</v>
          </cell>
          <cell r="BA166">
            <v>4.1085657807787799</v>
          </cell>
          <cell r="BB166">
            <v>-0.29437943683585122</v>
          </cell>
          <cell r="BC166">
            <v>1.0535162546903332</v>
          </cell>
          <cell r="BD166">
            <v>66.968705931833824</v>
          </cell>
          <cell r="BE166">
            <v>107.71801402161006</v>
          </cell>
          <cell r="BF166">
            <v>79.153857029761923</v>
          </cell>
          <cell r="BG166">
            <v>1491.75</v>
          </cell>
          <cell r="BH166">
            <v>4.7895956876498156</v>
          </cell>
          <cell r="BI166">
            <v>0.97785893938857193</v>
          </cell>
          <cell r="BJ166">
            <v>2.9994225796167055E-2</v>
          </cell>
          <cell r="BK166">
            <v>0.17218681733914287</v>
          </cell>
          <cell r="BL166">
            <v>0.11602518686457187</v>
          </cell>
          <cell r="BM166">
            <v>7.6107147496073765E-2</v>
          </cell>
          <cell r="BN166">
            <v>34.593297672606184</v>
          </cell>
          <cell r="BO166">
            <v>11.590332282404619</v>
          </cell>
          <cell r="BP166">
            <v>32.985518084239615</v>
          </cell>
          <cell r="BQ166">
            <v>17.89382372737256</v>
          </cell>
          <cell r="BR166">
            <v>0.51238301037939715</v>
          </cell>
          <cell r="BS166">
            <v>0.37437174536823842</v>
          </cell>
          <cell r="BT166">
            <v>0.40731269262106345</v>
          </cell>
          <cell r="BU166">
            <v>0.52646994225796173</v>
          </cell>
          <cell r="BV166">
            <v>1.0535162546903332</v>
          </cell>
          <cell r="BW166">
            <v>1.4074094920765681</v>
          </cell>
          <cell r="BX166">
            <v>0.90931685982284238</v>
          </cell>
          <cell r="BY166">
            <v>0.61722342272131503</v>
          </cell>
          <cell r="BZ166">
            <v>2834.1916000000001</v>
          </cell>
          <cell r="CA166">
            <v>565.63914295006998</v>
          </cell>
          <cell r="CB166">
            <v>128.8404499373043</v>
          </cell>
          <cell r="CC166">
            <v>436.79869301276563</v>
          </cell>
          <cell r="CD166">
            <v>3.0160318239688175</v>
          </cell>
          <cell r="CE166">
            <v>2.6702618416880384</v>
          </cell>
          <cell r="CF166">
            <v>0</v>
          </cell>
          <cell r="CG166">
            <v>67.239999999999995</v>
          </cell>
          <cell r="CH166">
            <v>24</v>
          </cell>
          <cell r="CI166">
            <v>0</v>
          </cell>
          <cell r="CJ166">
            <v>0</v>
          </cell>
          <cell r="CK166">
            <v>12.24</v>
          </cell>
          <cell r="CL166">
            <v>42.214160626378138</v>
          </cell>
          <cell r="CM166">
            <v>1.3688733476205499</v>
          </cell>
          <cell r="CN166">
            <v>1.9385715458276334</v>
          </cell>
          <cell r="CO166">
            <v>100</v>
          </cell>
          <cell r="CP166">
            <v>1.9506073571659932</v>
          </cell>
          <cell r="CQ166">
            <v>1.1244421403881539</v>
          </cell>
          <cell r="CR166">
            <v>0.73913684638878241</v>
          </cell>
          <cell r="CS166">
            <v>59.00321401582061</v>
          </cell>
          <cell r="CT166">
            <v>18.22500633435677</v>
          </cell>
          <cell r="CU166">
            <v>1.9256366795845352</v>
          </cell>
          <cell r="CV166">
            <v>2103.0636111111107</v>
          </cell>
          <cell r="CW166">
            <v>12.24</v>
          </cell>
          <cell r="CX166">
            <v>67.239999999999995</v>
          </cell>
          <cell r="CY166">
            <v>24</v>
          </cell>
          <cell r="CZ166">
            <v>42.625897500000001</v>
          </cell>
          <cell r="DA166">
            <v>0.52</v>
          </cell>
          <cell r="DB166" t="e">
            <v>#DIV/0!</v>
          </cell>
          <cell r="DC166">
            <v>1.86</v>
          </cell>
          <cell r="DD166">
            <v>2.9</v>
          </cell>
          <cell r="DE166">
            <v>51.95800581847093</v>
          </cell>
          <cell r="DF166">
            <v>10.626666666666667</v>
          </cell>
          <cell r="DG166">
            <v>6.9733333333333336</v>
          </cell>
          <cell r="DH166">
            <v>3.6633333333333336</v>
          </cell>
          <cell r="DI166">
            <v>13.453333333333333</v>
          </cell>
          <cell r="DJ166">
            <v>1.9033333333333333</v>
          </cell>
          <cell r="DK166">
            <v>6.1666666666666668E-2</v>
          </cell>
          <cell r="DL166">
            <v>1.2999999999999999E-2</v>
          </cell>
          <cell r="DM166">
            <v>1.9301966400657518</v>
          </cell>
          <cell r="DN166">
            <v>61.626666666666665</v>
          </cell>
          <cell r="DO166">
            <v>1.9266666666666667</v>
          </cell>
          <cell r="DP166">
            <v>14.891063000000003</v>
          </cell>
          <cell r="DQ166">
            <v>61.516083916083915</v>
          </cell>
          <cell r="DR166">
            <v>0.48</v>
          </cell>
          <cell r="DS166">
            <v>3.5033333333333334</v>
          </cell>
          <cell r="DT166">
            <v>3.2066666666666666</v>
          </cell>
          <cell r="DU166">
            <v>8.7666666666666671E-2</v>
          </cell>
          <cell r="DV166">
            <v>5.5E-2</v>
          </cell>
          <cell r="DW166">
            <v>8.3333333333333329E-2</v>
          </cell>
          <cell r="DX166">
            <v>98.00333333333333</v>
          </cell>
          <cell r="DY166">
            <v>60.431002331002333</v>
          </cell>
          <cell r="DZ166">
            <v>0.62</v>
          </cell>
          <cell r="EA166">
            <v>6.9966666666666661</v>
          </cell>
          <cell r="EB166">
            <v>3.7766666666666668</v>
          </cell>
          <cell r="EC166">
            <v>1.7466666666666668</v>
          </cell>
          <cell r="ED166">
            <v>0.38</v>
          </cell>
          <cell r="EE166">
            <v>5.5E-2</v>
          </cell>
          <cell r="EF166">
            <v>2.59</v>
          </cell>
          <cell r="EG166">
            <v>0.77150462962890742</v>
          </cell>
          <cell r="EH166">
            <v>10</v>
          </cell>
          <cell r="EI166">
            <v>43.569941801976711</v>
          </cell>
          <cell r="EJ166">
            <v>28</v>
          </cell>
          <cell r="EK166">
            <v>1.2050915057616536</v>
          </cell>
          <cell r="EL166">
            <v>1.7954570248841493</v>
          </cell>
          <cell r="EM166">
            <v>12.948993055555556</v>
          </cell>
          <cell r="EN166">
            <v>7.6626736111111109</v>
          </cell>
          <cell r="EO166">
            <v>4.7379861111111108</v>
          </cell>
          <cell r="EP166">
            <v>3.5378472222222221</v>
          </cell>
          <cell r="EQ166">
            <v>4.5425347222222223</v>
          </cell>
          <cell r="ER166">
            <v>6.6345833333333335</v>
          </cell>
          <cell r="ES166">
            <v>16.207430555555554</v>
          </cell>
          <cell r="ET166">
            <v>2.7941319444444446</v>
          </cell>
          <cell r="EU166">
            <v>1947248.6748919163</v>
          </cell>
          <cell r="EV166">
            <v>1566823.8731482686</v>
          </cell>
          <cell r="EW166">
            <v>621725.38997552462</v>
          </cell>
          <cell r="EX166">
            <v>396404.32111873035</v>
          </cell>
          <cell r="EY166">
            <v>0</v>
          </cell>
          <cell r="EZ166">
            <v>286942.75</v>
          </cell>
          <cell r="FA166">
            <v>860828.25</v>
          </cell>
          <cell r="FB166">
            <v>0</v>
          </cell>
          <cell r="FC166">
            <v>126070</v>
          </cell>
          <cell r="FD166">
            <v>1134112.2605158158</v>
          </cell>
          <cell r="FF166">
            <v>370343.3333333336</v>
          </cell>
          <cell r="FG166">
            <v>0</v>
          </cell>
          <cell r="FH166">
            <v>2.9</v>
          </cell>
          <cell r="FI166">
            <v>2.9</v>
          </cell>
          <cell r="FJ166">
            <v>2.0499999999999998</v>
          </cell>
          <cell r="FK166">
            <v>2.0499999999999998</v>
          </cell>
          <cell r="FL166">
            <v>2.0499999999999998</v>
          </cell>
          <cell r="FM166">
            <v>1.4</v>
          </cell>
          <cell r="FN166">
            <v>226868.86749999991</v>
          </cell>
          <cell r="FO166">
            <v>168684.3</v>
          </cell>
          <cell r="FP166">
            <v>96074.41</v>
          </cell>
          <cell r="FQ166">
            <v>5068.29</v>
          </cell>
          <cell r="FR166">
            <v>21.586020833333368</v>
          </cell>
          <cell r="FS166">
            <v>9.7250000000000766E-2</v>
          </cell>
          <cell r="FT166">
            <v>1.6020833333333329</v>
          </cell>
          <cell r="FU166">
            <v>59.672750000000057</v>
          </cell>
          <cell r="FV166">
            <v>183523.78383333329</v>
          </cell>
          <cell r="FW166">
            <v>11752.434291666661</v>
          </cell>
          <cell r="FX166">
            <v>25</v>
          </cell>
          <cell r="FY166">
            <v>50</v>
          </cell>
          <cell r="GA166">
            <v>0</v>
          </cell>
          <cell r="GB166">
            <v>82.958104166666629</v>
          </cell>
          <cell r="GC166">
            <v>10.437708333333333</v>
          </cell>
          <cell r="GD166">
            <v>4183.9723263888891</v>
          </cell>
          <cell r="GE166">
            <v>197.63815972222218</v>
          </cell>
          <cell r="GF166">
            <v>1105795.0875000004</v>
          </cell>
          <cell r="GG166" t="str">
            <v xml:space="preserve"> </v>
          </cell>
          <cell r="GH166" t="str">
            <v xml:space="preserve"> </v>
          </cell>
          <cell r="GI166">
            <v>58.525086629910447</v>
          </cell>
          <cell r="GJ166">
            <v>1110.9666666656267</v>
          </cell>
          <cell r="GK166">
            <v>99.99999843516224</v>
          </cell>
          <cell r="GL166">
            <v>1.9385715458276336</v>
          </cell>
          <cell r="GM166">
            <v>32.986074169570763</v>
          </cell>
          <cell r="GN166">
            <v>573.67053037532457</v>
          </cell>
          <cell r="GO166">
            <v>51.140851056310623</v>
          </cell>
          <cell r="GP166">
            <v>29.48052452061788</v>
          </cell>
          <cell r="GQ166">
            <v>19.378624423071496</v>
          </cell>
          <cell r="GR166">
            <v>74.54243700801004</v>
          </cell>
          <cell r="GS166">
            <v>23.024786180039403</v>
          </cell>
          <cell r="GT166">
            <v>2.432776811950546</v>
          </cell>
          <cell r="GU166">
            <v>0.51666666666666672</v>
          </cell>
          <cell r="GV166">
            <v>9</v>
          </cell>
          <cell r="GW166">
            <v>1.4</v>
          </cell>
          <cell r="GX166">
            <v>9.52</v>
          </cell>
          <cell r="GY166">
            <v>27.4</v>
          </cell>
          <cell r="GZ166">
            <v>63.133333333333326</v>
          </cell>
          <cell r="HA166">
            <v>65.756250000000051</v>
          </cell>
          <cell r="HB166">
            <v>131.82017361111116</v>
          </cell>
          <cell r="HC166">
            <v>100.845625</v>
          </cell>
          <cell r="HD166">
            <v>18.878090277777776</v>
          </cell>
          <cell r="HE166">
            <v>58.819623784722218</v>
          </cell>
          <cell r="HF166">
            <v>5881.9623784722216</v>
          </cell>
          <cell r="HG166">
            <v>24.568498348721093</v>
          </cell>
          <cell r="HH166">
            <v>0.22760589720928662</v>
          </cell>
          <cell r="HI166">
            <v>160557.84499999997</v>
          </cell>
          <cell r="HJ166">
            <v>9.8972498986110002E-3</v>
          </cell>
          <cell r="HL166">
            <v>266.4960348192626</v>
          </cell>
          <cell r="HM166">
            <v>1.1428404407130428</v>
          </cell>
          <cell r="HN166">
            <v>174.09154146091873</v>
          </cell>
          <cell r="HO166">
            <v>1.9966666666666697</v>
          </cell>
          <cell r="HP166">
            <v>477.77092958124263</v>
          </cell>
          <cell r="HQ166">
            <v>7.3832725694444443</v>
          </cell>
          <cell r="HR166">
            <v>188.70687332051153</v>
          </cell>
          <cell r="HS166">
            <v>9.6909488630662892</v>
          </cell>
          <cell r="HT166">
            <v>118.09131851460421</v>
          </cell>
          <cell r="HU166">
            <v>39.204822967786519</v>
          </cell>
          <cell r="HV166">
            <v>6689.9102083333228</v>
          </cell>
          <cell r="HW166">
            <v>191.99187499999999</v>
          </cell>
          <cell r="HX166">
            <v>519.49500000000012</v>
          </cell>
          <cell r="HY166">
            <v>687.05610602354261</v>
          </cell>
          <cell r="HZ166">
            <v>1921.1307855110729</v>
          </cell>
          <cell r="IA166">
            <v>59.517605429486267</v>
          </cell>
          <cell r="IB166">
            <v>26.779693621386489</v>
          </cell>
          <cell r="IC166">
            <v>1222.2490659391692</v>
          </cell>
          <cell r="ID166">
            <v>982.46148088339874</v>
          </cell>
          <cell r="IE166">
            <v>0.93378263487902524</v>
          </cell>
          <cell r="IF166">
            <v>3741</v>
          </cell>
          <cell r="IG166">
            <v>220</v>
          </cell>
          <cell r="IH166">
            <v>911</v>
          </cell>
          <cell r="II166">
            <v>25.262315774014795</v>
          </cell>
          <cell r="IJ166">
            <v>86.885000000000005</v>
          </cell>
          <cell r="IK166">
            <v>63.080000000000005</v>
          </cell>
          <cell r="IL166">
            <v>331.55</v>
          </cell>
          <cell r="IM166">
            <v>51.955958041384186</v>
          </cell>
          <cell r="IN166">
            <v>757.34</v>
          </cell>
          <cell r="IO166">
            <v>28.00203990465447</v>
          </cell>
          <cell r="IP166">
            <v>1.6413851484141015</v>
          </cell>
          <cell r="IQ166">
            <v>0</v>
          </cell>
          <cell r="IR166">
            <v>1947.2486748919164</v>
          </cell>
          <cell r="IS166">
            <v>0</v>
          </cell>
          <cell r="IU166">
            <v>126.07</v>
          </cell>
          <cell r="IV166">
            <v>241.76</v>
          </cell>
        </row>
        <row r="167">
          <cell r="A167">
            <v>45087</v>
          </cell>
          <cell r="B167">
            <v>2472.4172638888886</v>
          </cell>
          <cell r="C167">
            <v>3.0353437499999991</v>
          </cell>
          <cell r="D167">
            <v>1119.966611111111</v>
          </cell>
          <cell r="E167">
            <v>1.3925833333333251</v>
          </cell>
          <cell r="F167">
            <v>185.1720833333334</v>
          </cell>
          <cell r="G167">
            <v>192.82520833333331</v>
          </cell>
          <cell r="H167">
            <v>190.08979166666674</v>
          </cell>
          <cell r="I167">
            <v>183.75770833333348</v>
          </cell>
          <cell r="J167">
            <v>449.80458333333326</v>
          </cell>
          <cell r="K167">
            <v>498.58875</v>
          </cell>
          <cell r="L167">
            <v>714.87916666666717</v>
          </cell>
          <cell r="M167">
            <v>450.21604166666668</v>
          </cell>
          <cell r="N167">
            <v>317.40687500000001</v>
          </cell>
          <cell r="O167">
            <v>419.17708333333337</v>
          </cell>
          <cell r="P167">
            <v>716.78625000000056</v>
          </cell>
          <cell r="Q167">
            <v>591.78416666666635</v>
          </cell>
          <cell r="R167">
            <v>933.86683749999952</v>
          </cell>
          <cell r="S167">
            <v>0.7076874999999988</v>
          </cell>
          <cell r="T167">
            <v>0.47033333333333371</v>
          </cell>
          <cell r="U167">
            <v>0.46947916666666628</v>
          </cell>
          <cell r="V167">
            <v>1.6460625000000022</v>
          </cell>
          <cell r="W167">
            <v>5.0459027777777745</v>
          </cell>
          <cell r="X167">
            <v>5.6826083249811674</v>
          </cell>
          <cell r="Y167">
            <v>26.698479166666651</v>
          </cell>
          <cell r="Z167">
            <v>19.302770833333341</v>
          </cell>
          <cell r="AA167">
            <v>5.1516458333333333</v>
          </cell>
          <cell r="AB167">
            <v>33.91235821860603</v>
          </cell>
          <cell r="AC167">
            <v>5.7554667105298609</v>
          </cell>
          <cell r="AD167">
            <v>50.315627113693118</v>
          </cell>
          <cell r="AE167">
            <v>10.016547957170994</v>
          </cell>
          <cell r="AF167">
            <v>106.53145588029079</v>
          </cell>
          <cell r="AG167">
            <v>2117.5555902777774</v>
          </cell>
          <cell r="AH167">
            <v>3458.077212555545</v>
          </cell>
          <cell r="AI167">
            <v>0</v>
          </cell>
          <cell r="AJ167">
            <v>313636</v>
          </cell>
          <cell r="AK167">
            <v>0</v>
          </cell>
          <cell r="AL167">
            <v>0</v>
          </cell>
          <cell r="AM167">
            <v>54758</v>
          </cell>
          <cell r="AN167">
            <v>20985</v>
          </cell>
          <cell r="AO167">
            <v>422.82306682535261</v>
          </cell>
          <cell r="AP167">
            <v>0</v>
          </cell>
          <cell r="AQ167">
            <v>90.696644615468443</v>
          </cell>
          <cell r="AR167">
            <v>0</v>
          </cell>
          <cell r="AS167">
            <v>0</v>
          </cell>
          <cell r="AT167">
            <v>15.834811264822346</v>
          </cell>
          <cell r="AU167">
            <v>6.068401227077266</v>
          </cell>
          <cell r="AV167">
            <v>149</v>
          </cell>
          <cell r="AW167">
            <v>422.82306682535261</v>
          </cell>
          <cell r="AX167">
            <v>3.7069224212923118</v>
          </cell>
          <cell r="AZ167">
            <v>0</v>
          </cell>
          <cell r="BA167">
            <v>4.7910724972045502</v>
          </cell>
          <cell r="BB167">
            <v>-1.084150075912242</v>
          </cell>
          <cell r="BC167">
            <v>0.86124053539428047</v>
          </cell>
          <cell r="BD167">
            <v>68.569324248666547</v>
          </cell>
          <cell r="BE167">
            <v>129.24663515170855</v>
          </cell>
          <cell r="BF167">
            <v>84.508153689736645</v>
          </cell>
          <cell r="BG167">
            <v>1486.067</v>
          </cell>
          <cell r="BH167">
            <v>4.7637865458874078</v>
          </cell>
          <cell r="BI167">
            <v>0.80155750079842047</v>
          </cell>
          <cell r="BJ167">
            <v>4.4588421449931769E-2</v>
          </cell>
          <cell r="BK167">
            <v>0.16775096536306361</v>
          </cell>
          <cell r="BL167">
            <v>0.1333205295705949</v>
          </cell>
          <cell r="BM167">
            <v>5.7266657956623987E-2</v>
          </cell>
          <cell r="BN167">
            <v>29.987552768341882</v>
          </cell>
          <cell r="BO167">
            <v>9.0240263623958494</v>
          </cell>
          <cell r="BP167">
            <v>31.651475190895074</v>
          </cell>
          <cell r="BQ167">
            <v>16.988001045205134</v>
          </cell>
          <cell r="BR167">
            <v>0.33903376593211948</v>
          </cell>
          <cell r="BS167">
            <v>0.41679818831112314</v>
          </cell>
          <cell r="BT167">
            <v>0.38247220044711516</v>
          </cell>
          <cell r="BU167">
            <v>0.66266295038179057</v>
          </cell>
          <cell r="BV167">
            <v>0.86124053539428047</v>
          </cell>
          <cell r="BW167">
            <v>1.1203445434286077</v>
          </cell>
          <cell r="BX167">
            <v>0.72829782812017174</v>
          </cell>
          <cell r="BY167">
            <v>0.7056203002061382</v>
          </cell>
          <cell r="BZ167">
            <v>3458.0772000000002</v>
          </cell>
          <cell r="CA167">
            <v>545.65580802601175</v>
          </cell>
          <cell r="CB167">
            <v>152.84873741807581</v>
          </cell>
          <cell r="CC167">
            <v>392.80707060793583</v>
          </cell>
          <cell r="CD167">
            <v>2.9531556327490991</v>
          </cell>
          <cell r="CE167">
            <v>2.1993971811869928</v>
          </cell>
          <cell r="CF167">
            <v>0</v>
          </cell>
          <cell r="CG167">
            <v>67.239999999999995</v>
          </cell>
          <cell r="CH167">
            <v>24</v>
          </cell>
          <cell r="CI167">
            <v>0</v>
          </cell>
          <cell r="CJ167">
            <v>0</v>
          </cell>
          <cell r="CK167">
            <v>12.38</v>
          </cell>
          <cell r="CL167">
            <v>41.961405034283509</v>
          </cell>
          <cell r="CM167">
            <v>1.3831423165715617</v>
          </cell>
          <cell r="CN167">
            <v>2.3653058823529411</v>
          </cell>
          <cell r="CO167">
            <v>100</v>
          </cell>
          <cell r="CP167">
            <v>2.2076829041906958</v>
          </cell>
          <cell r="CQ167">
            <v>1.088035263420666</v>
          </cell>
          <cell r="CR167">
            <v>0.41120425368094921</v>
          </cell>
          <cell r="CS167">
            <v>66.653582317059517</v>
          </cell>
          <cell r="CT167">
            <v>17.254514068095851</v>
          </cell>
          <cell r="CU167">
            <v>0.60005730458127249</v>
          </cell>
          <cell r="CV167">
            <v>2117.5555902777774</v>
          </cell>
          <cell r="CW167">
            <v>12.38</v>
          </cell>
          <cell r="CX167">
            <v>0</v>
          </cell>
          <cell r="CY167">
            <v>0</v>
          </cell>
          <cell r="CZ167">
            <v>44.030022499999994</v>
          </cell>
          <cell r="DA167">
            <v>0.53</v>
          </cell>
          <cell r="DB167" t="e">
            <v>#DIV/0!</v>
          </cell>
          <cell r="DC167">
            <v>1.62</v>
          </cell>
          <cell r="DD167">
            <v>1.46</v>
          </cell>
          <cell r="DE167">
            <v>51.223685874848663</v>
          </cell>
          <cell r="DF167">
            <v>10.226666666666667</v>
          </cell>
          <cell r="DG167">
            <v>7.7266666666666666</v>
          </cell>
          <cell r="DH167">
            <v>3.9533333333333331</v>
          </cell>
          <cell r="DI167">
            <v>13.233333333333334</v>
          </cell>
          <cell r="DJ167">
            <v>2.063333333333333</v>
          </cell>
          <cell r="DK167">
            <v>6.6333333333333341E-2</v>
          </cell>
          <cell r="DL167">
            <v>1.3666666666666667E-2</v>
          </cell>
          <cell r="DM167">
            <v>1.713742928205666</v>
          </cell>
          <cell r="DN167">
            <v>63.593333333333334</v>
          </cell>
          <cell r="DO167">
            <v>1.75</v>
          </cell>
          <cell r="DP167">
            <v>14.624740000000001</v>
          </cell>
          <cell r="DQ167">
            <v>61.66037296037296</v>
          </cell>
          <cell r="DR167">
            <v>0.49</v>
          </cell>
          <cell r="DS167">
            <v>4.376666666666666</v>
          </cell>
          <cell r="DT167">
            <v>2.8333333333333335</v>
          </cell>
          <cell r="DU167">
            <v>0.10533333333333333</v>
          </cell>
          <cell r="DV167">
            <v>7.4666666666666659E-2</v>
          </cell>
          <cell r="DW167">
            <v>7.9333333333333325E-2</v>
          </cell>
          <cell r="DX167">
            <v>98.31</v>
          </cell>
          <cell r="DY167">
            <v>59.248251748251754</v>
          </cell>
          <cell r="DZ167">
            <v>0.97499999999999998</v>
          </cell>
          <cell r="EA167">
            <v>8.3166666666666682</v>
          </cell>
          <cell r="EB167">
            <v>4.1766666666666667</v>
          </cell>
          <cell r="EC167">
            <v>1.72</v>
          </cell>
          <cell r="ED167">
            <v>0.37766666666666665</v>
          </cell>
          <cell r="EE167">
            <v>6.5666666666666665E-2</v>
          </cell>
          <cell r="EF167">
            <v>2.6</v>
          </cell>
          <cell r="EG167">
            <v>0.94288194445834961</v>
          </cell>
          <cell r="EH167">
            <v>13</v>
          </cell>
          <cell r="EI167">
            <v>38.044775438306317</v>
          </cell>
          <cell r="EJ167">
            <v>40</v>
          </cell>
          <cell r="EK167">
            <v>1.196208014996258</v>
          </cell>
          <cell r="EL167">
            <v>1.7325417177248874</v>
          </cell>
          <cell r="EM167">
            <v>31.871388888888887</v>
          </cell>
          <cell r="EN167">
            <v>25.878020833333334</v>
          </cell>
          <cell r="EO167">
            <v>31.211909722222224</v>
          </cell>
          <cell r="EP167">
            <v>10.271006944444444</v>
          </cell>
          <cell r="EQ167">
            <v>14.345138888888888</v>
          </cell>
          <cell r="ER167">
            <v>29.287430555555556</v>
          </cell>
          <cell r="ES167">
            <v>27.347465277777779</v>
          </cell>
          <cell r="ET167">
            <v>14.220555555555556</v>
          </cell>
          <cell r="EU167">
            <v>2896378.9859141959</v>
          </cell>
          <cell r="EV167">
            <v>1952137.8812435435</v>
          </cell>
          <cell r="EW167">
            <v>331308.85553388519</v>
          </cell>
          <cell r="EX167">
            <v>576594.60248795059</v>
          </cell>
          <cell r="EY167">
            <v>0</v>
          </cell>
          <cell r="EZ167">
            <v>186745.8</v>
          </cell>
          <cell r="FA167">
            <v>1058226.2</v>
          </cell>
          <cell r="FB167">
            <v>0</v>
          </cell>
          <cell r="FC167">
            <v>133837</v>
          </cell>
          <cell r="FD167">
            <v>1462154.8070228284</v>
          </cell>
          <cell r="FF167">
            <v>535615.0000000007</v>
          </cell>
          <cell r="FG167">
            <v>0</v>
          </cell>
          <cell r="FH167">
            <v>1.46</v>
          </cell>
          <cell r="FI167">
            <v>1.46</v>
          </cell>
          <cell r="FJ167">
            <v>1.7</v>
          </cell>
          <cell r="FK167">
            <v>1.7</v>
          </cell>
          <cell r="FL167">
            <v>1.7</v>
          </cell>
          <cell r="FM167">
            <v>1.3166666666666667</v>
          </cell>
          <cell r="FN167">
            <v>245651.48458333322</v>
          </cell>
          <cell r="FO167">
            <v>175134.5</v>
          </cell>
          <cell r="FP167">
            <v>96074.41</v>
          </cell>
          <cell r="FQ167">
            <v>4833.1400000000003</v>
          </cell>
          <cell r="FR167">
            <v>22.60558333333335</v>
          </cell>
          <cell r="FS167">
            <v>9.910416666666752E-2</v>
          </cell>
          <cell r="FT167">
            <v>1.6361666666666659</v>
          </cell>
          <cell r="FU167">
            <v>53.910145833333296</v>
          </cell>
          <cell r="FV167">
            <v>223497.44356250027</v>
          </cell>
          <cell r="FW167">
            <v>13755.862666666655</v>
          </cell>
          <cell r="FX167">
            <v>15</v>
          </cell>
          <cell r="FY167">
            <v>70</v>
          </cell>
          <cell r="GA167">
            <v>0</v>
          </cell>
          <cell r="GB167">
            <v>78.251000000000019</v>
          </cell>
          <cell r="GC167">
            <v>10.655347222222225</v>
          </cell>
          <cell r="GD167">
            <v>4643.6586111111101</v>
          </cell>
          <cell r="GE167">
            <v>199.18805555555548</v>
          </cell>
          <cell r="GF167">
            <v>1244880.1604166671</v>
          </cell>
          <cell r="GG167" t="str">
            <v xml:space="preserve"> </v>
          </cell>
          <cell r="GH167" t="str">
            <v xml:space="preserve"> </v>
          </cell>
          <cell r="GI167">
            <v>57.1526236860444</v>
          </cell>
          <cell r="GJ167">
            <v>1357.7500000200234</v>
          </cell>
          <cell r="GK167">
            <v>99.999999636921217</v>
          </cell>
          <cell r="GL167">
            <v>2.3653058823529411</v>
          </cell>
          <cell r="GM167">
            <v>34.014638571707117</v>
          </cell>
          <cell r="GN167">
            <v>552.93613378754776</v>
          </cell>
          <cell r="GO167">
            <v>59.555681325023549</v>
          </cell>
          <cell r="GP167">
            <v>29.351444129800647</v>
          </cell>
          <cell r="GQ167">
            <v>11.092874545175798</v>
          </cell>
          <cell r="GR167">
            <v>78.872368412841638</v>
          </cell>
          <cell r="GS167">
            <v>20.417573115422801</v>
          </cell>
          <cell r="GT167">
            <v>0.71005847173554837</v>
          </cell>
          <cell r="GU167">
            <v>0.64652777777777781</v>
          </cell>
          <cell r="GV167">
            <v>10</v>
          </cell>
          <cell r="GW167">
            <v>1.3166666666666667</v>
          </cell>
          <cell r="GX167">
            <v>9.09</v>
          </cell>
          <cell r="GY167">
            <v>27.12</v>
          </cell>
          <cell r="GZ167">
            <v>66.533333333333331</v>
          </cell>
          <cell r="HA167">
            <v>64.903819444444466</v>
          </cell>
          <cell r="HB167">
            <v>129.2215625</v>
          </cell>
          <cell r="HC167">
            <v>101.05229166666663</v>
          </cell>
          <cell r="HD167">
            <v>18.722326388888892</v>
          </cell>
          <cell r="HE167">
            <v>52.651813111111117</v>
          </cell>
          <cell r="HF167">
            <v>5265.1813111111114</v>
          </cell>
          <cell r="HG167">
            <v>20.261173497980426</v>
          </cell>
          <cell r="HH167">
            <v>0.23175548766017656</v>
          </cell>
          <cell r="HI167">
            <v>275946.55499999988</v>
          </cell>
          <cell r="HJ167">
            <v>1.1050418201328105E-2</v>
          </cell>
          <cell r="HL167">
            <v>142.05713322720234</v>
          </cell>
          <cell r="HM167">
            <v>1.2415220748992375</v>
          </cell>
          <cell r="HN167">
            <v>216.90420902706043</v>
          </cell>
          <cell r="HO167">
            <v>1.6899999999999977</v>
          </cell>
          <cell r="HP167">
            <v>458.03108978075551</v>
          </cell>
          <cell r="HQ167">
            <v>23.054114583333337</v>
          </cell>
          <cell r="HR167">
            <v>193.07011672763062</v>
          </cell>
          <cell r="HS167">
            <v>6.6659134618286542</v>
          </cell>
          <cell r="HT167">
            <v>144.08655052314771</v>
          </cell>
          <cell r="HU167">
            <v>57.025839806500606</v>
          </cell>
          <cell r="HV167">
            <v>11497.773124999991</v>
          </cell>
          <cell r="HW167">
            <v>187.96119791666672</v>
          </cell>
          <cell r="HX167">
            <v>519.83036458333345</v>
          </cell>
          <cell r="HY167">
            <v>837.56920620455151</v>
          </cell>
          <cell r="HZ167">
            <v>1704.888372241717</v>
          </cell>
          <cell r="IA167">
            <v>50.645051927737114</v>
          </cell>
          <cell r="IB167">
            <v>21.948261775193341</v>
          </cell>
          <cell r="IC167">
            <v>1029.5550507297451</v>
          </cell>
          <cell r="ID167">
            <v>832.78859911429925</v>
          </cell>
          <cell r="IE167">
            <v>1.0451351508289057</v>
          </cell>
          <cell r="IF167">
            <v>4369</v>
          </cell>
          <cell r="IG167">
            <v>1000</v>
          </cell>
          <cell r="IH167">
            <v>900</v>
          </cell>
          <cell r="II167">
            <v>13.503726592587649</v>
          </cell>
          <cell r="IJ167">
            <v>86.694999999999993</v>
          </cell>
          <cell r="IK167">
            <v>63.789999999999992</v>
          </cell>
          <cell r="IL167">
            <v>65.02</v>
          </cell>
          <cell r="IM167">
            <v>46.222391554904419</v>
          </cell>
          <cell r="IN167">
            <v>1126.3399999999999</v>
          </cell>
          <cell r="IO167">
            <v>27.999470108251423</v>
          </cell>
          <cell r="IP167">
            <v>1.5236791127740004</v>
          </cell>
          <cell r="IQ167">
            <v>0</v>
          </cell>
          <cell r="IR167">
            <v>2896.3789859141957</v>
          </cell>
          <cell r="IS167">
            <v>0</v>
          </cell>
          <cell r="IU167">
            <v>133.83699999999999</v>
          </cell>
          <cell r="IV167">
            <v>212.66</v>
          </cell>
        </row>
        <row r="168">
          <cell r="A168">
            <v>45088</v>
          </cell>
          <cell r="B168">
            <v>2490.3110468750024</v>
          </cell>
          <cell r="C168">
            <v>3.0912812499999887</v>
          </cell>
          <cell r="D168">
            <v>1117.9615416666661</v>
          </cell>
          <cell r="E168">
            <v>1.3980520833333254</v>
          </cell>
          <cell r="F168">
            <v>186.4725</v>
          </cell>
          <cell r="G168">
            <v>192.15458333333328</v>
          </cell>
          <cell r="H168">
            <v>187.15895833333343</v>
          </cell>
          <cell r="I168">
            <v>188.28083333333325</v>
          </cell>
          <cell r="J168">
            <v>446.0727083333332</v>
          </cell>
          <cell r="K168">
            <v>491.14249999999998</v>
          </cell>
          <cell r="L168">
            <v>704.29395833333342</v>
          </cell>
          <cell r="M168">
            <v>469.28562499999992</v>
          </cell>
          <cell r="N168">
            <v>318.8508333333333</v>
          </cell>
          <cell r="O168">
            <v>429.93020833333327</v>
          </cell>
          <cell r="P168">
            <v>772.94229166666628</v>
          </cell>
          <cell r="Q168">
            <v>614.82979166666644</v>
          </cell>
          <cell r="R168">
            <v>942.98117500000035</v>
          </cell>
          <cell r="S168">
            <v>0.76145833333333257</v>
          </cell>
          <cell r="T168">
            <v>0.49755208333333351</v>
          </cell>
          <cell r="U168">
            <v>0.43881249999999927</v>
          </cell>
          <cell r="V168">
            <v>1.6961250000000045</v>
          </cell>
          <cell r="W168">
            <v>5.5147569444444402</v>
          </cell>
          <cell r="X168">
            <v>5.9039695493540414</v>
          </cell>
          <cell r="Y168">
            <v>26.782291666666676</v>
          </cell>
          <cell r="Z168">
            <v>19.039458333333336</v>
          </cell>
          <cell r="AA168">
            <v>5.4074583333333317</v>
          </cell>
          <cell r="AB168">
            <v>29.386520115367858</v>
          </cell>
          <cell r="AC168">
            <v>1.8958475929538563</v>
          </cell>
          <cell r="AD168">
            <v>57.975744645639104</v>
          </cell>
          <cell r="AE168">
            <v>10.741887646039187</v>
          </cell>
          <cell r="AF168">
            <v>102.49427332623216</v>
          </cell>
          <cell r="AG168">
            <v>2106.6358680555581</v>
          </cell>
          <cell r="AH168">
            <v>3632.2712276327507</v>
          </cell>
          <cell r="AI168">
            <v>0</v>
          </cell>
          <cell r="AJ168">
            <v>258024</v>
          </cell>
          <cell r="AK168">
            <v>0</v>
          </cell>
          <cell r="AL168">
            <v>0</v>
          </cell>
          <cell r="AM168">
            <v>114263</v>
          </cell>
          <cell r="AN168">
            <v>39351</v>
          </cell>
          <cell r="AO168">
            <v>447.36530569282138</v>
          </cell>
          <cell r="AP168">
            <v>0</v>
          </cell>
          <cell r="AQ168">
            <v>71.036545409127172</v>
          </cell>
          <cell r="AR168">
            <v>0</v>
          </cell>
          <cell r="AS168">
            <v>0</v>
          </cell>
          <cell r="AT168">
            <v>31.457727917104993</v>
          </cell>
          <cell r="AU168">
            <v>10.83371739991072</v>
          </cell>
          <cell r="AV168">
            <v>156</v>
          </cell>
          <cell r="AW168">
            <v>447.36530569282138</v>
          </cell>
          <cell r="AX168">
            <v>3.8527315034297569</v>
          </cell>
          <cell r="AZ168">
            <v>0</v>
          </cell>
          <cell r="BA168">
            <v>5.0086833219175642</v>
          </cell>
          <cell r="BB168">
            <v>-1.1559518184878073</v>
          </cell>
          <cell r="BC168">
            <v>1.0189966865447091</v>
          </cell>
          <cell r="BD168">
            <v>76.020509036552937</v>
          </cell>
          <cell r="BE168">
            <v>130.00343567826519</v>
          </cell>
          <cell r="BF168">
            <v>89.823467389689128</v>
          </cell>
          <cell r="BG168">
            <v>1485.6</v>
          </cell>
          <cell r="BH168">
            <v>4.768630935927912</v>
          </cell>
          <cell r="BI168">
            <v>0.74479158604676876</v>
          </cell>
          <cell r="BJ168">
            <v>3.8950715904693456E-2</v>
          </cell>
          <cell r="BK168">
            <v>0.18946683067057327</v>
          </cell>
          <cell r="BL168">
            <v>0.12820902205760401</v>
          </cell>
          <cell r="BM168">
            <v>6.1671913870307925E-2</v>
          </cell>
          <cell r="BN168">
            <v>34.958289568245903</v>
          </cell>
          <cell r="BO168">
            <v>8.3387276798054071</v>
          </cell>
          <cell r="BP168">
            <v>34.321984078721869</v>
          </cell>
          <cell r="BQ168">
            <v>19.075715628282381</v>
          </cell>
          <cell r="BR168">
            <v>0.37930731383713856</v>
          </cell>
          <cell r="BS168">
            <v>0.48062220133782968</v>
          </cell>
          <cell r="BT168">
            <v>0.40852147714080378</v>
          </cell>
          <cell r="BU168">
            <v>0.62792083586710157</v>
          </cell>
          <cell r="BV168">
            <v>1.0189966865447091</v>
          </cell>
          <cell r="BW168">
            <v>1.2623784983281088</v>
          </cell>
          <cell r="BX168">
            <v>0.8114121667209816</v>
          </cell>
          <cell r="BY168">
            <v>0.77905522693349538</v>
          </cell>
          <cell r="BZ168">
            <v>3632.2712000000001</v>
          </cell>
          <cell r="CA168">
            <v>543.3734559543127</v>
          </cell>
          <cell r="CB168">
            <v>148.45314637300569</v>
          </cell>
          <cell r="CC168">
            <v>394.92030958130704</v>
          </cell>
          <cell r="CD168">
            <v>2.9115982703255465</v>
          </cell>
          <cell r="CE168">
            <v>2.4063964831096789</v>
          </cell>
          <cell r="CF168">
            <v>0</v>
          </cell>
          <cell r="CG168">
            <v>67.78</v>
          </cell>
          <cell r="CH168">
            <v>23.8</v>
          </cell>
          <cell r="CI168">
            <v>0</v>
          </cell>
          <cell r="CJ168">
            <v>0</v>
          </cell>
          <cell r="CK168">
            <v>12.666666666666666</v>
          </cell>
          <cell r="CL168">
            <v>41.551137469287688</v>
          </cell>
          <cell r="CM168">
            <v>1.4066729839565641</v>
          </cell>
          <cell r="CN168">
            <v>2.4844536251709988</v>
          </cell>
          <cell r="CO168">
            <v>100</v>
          </cell>
          <cell r="CP168">
            <v>2.2472594073991146</v>
          </cell>
          <cell r="CQ168">
            <v>1.1144176385796638</v>
          </cell>
          <cell r="CR168">
            <v>0.49105445745097848</v>
          </cell>
          <cell r="CS168">
            <v>70.865927928436037</v>
          </cell>
          <cell r="CT168">
            <v>17.888888538141885</v>
          </cell>
          <cell r="CU168">
            <v>1.0686509231112027</v>
          </cell>
          <cell r="CV168">
            <v>2106.6358680555581</v>
          </cell>
          <cell r="CW168">
            <v>12.666666666666666</v>
          </cell>
          <cell r="CX168">
            <v>67.78</v>
          </cell>
          <cell r="CY168">
            <v>23.8</v>
          </cell>
          <cell r="CZ168">
            <v>43.024496666666664</v>
          </cell>
          <cell r="DA168">
            <v>0.52</v>
          </cell>
          <cell r="DB168" t="e">
            <v>#DIV/0!</v>
          </cell>
          <cell r="DC168">
            <v>2.0866666666666664</v>
          </cell>
          <cell r="DD168">
            <v>1.07</v>
          </cell>
          <cell r="DE168">
            <v>51.53467772537541</v>
          </cell>
          <cell r="DF168">
            <v>10.78</v>
          </cell>
          <cell r="DG168">
            <v>7.5333333333333341</v>
          </cell>
          <cell r="DH168">
            <v>4.0999999999999996</v>
          </cell>
          <cell r="DI168">
            <v>12.996666666666664</v>
          </cell>
          <cell r="DJ168">
            <v>2.0066666666666664</v>
          </cell>
          <cell r="DK168">
            <v>6.3333333333333339E-2</v>
          </cell>
          <cell r="DL168">
            <v>1.2666666666666666E-2</v>
          </cell>
          <cell r="DM168">
            <v>1.7327486636794756</v>
          </cell>
          <cell r="DN168">
            <v>65.066666666666663</v>
          </cell>
          <cell r="DO168">
            <v>2.0133333333333332</v>
          </cell>
          <cell r="DP168">
            <v>14.237615666666668</v>
          </cell>
          <cell r="DQ168">
            <v>58.72027972027972</v>
          </cell>
          <cell r="DR168">
            <v>0.43</v>
          </cell>
          <cell r="DS168">
            <v>5.18</v>
          </cell>
          <cell r="DT168">
            <v>4.8099999999999996</v>
          </cell>
          <cell r="DU168">
            <v>3.3000000000000002E-2</v>
          </cell>
          <cell r="DV168">
            <v>3.7999999999999999E-2</v>
          </cell>
          <cell r="DW168">
            <v>7.8E-2</v>
          </cell>
          <cell r="DX168">
            <v>98.44</v>
          </cell>
          <cell r="DY168">
            <v>59.208624708624711</v>
          </cell>
          <cell r="DZ168">
            <v>0.57999999999999996</v>
          </cell>
          <cell r="EA168">
            <v>7.8433333333333337</v>
          </cell>
          <cell r="EB168">
            <v>4.4766666666666666</v>
          </cell>
          <cell r="EC168">
            <v>1.7866666666666668</v>
          </cell>
          <cell r="ED168">
            <v>0.43033333333333329</v>
          </cell>
          <cell r="EE168">
            <v>6.9666666666666668E-2</v>
          </cell>
          <cell r="EF168">
            <v>2.6272727272727274</v>
          </cell>
          <cell r="EG168">
            <v>0.87811342591157882</v>
          </cell>
          <cell r="EH168">
            <v>11</v>
          </cell>
          <cell r="EI168">
            <v>41.577289121777341</v>
          </cell>
          <cell r="EJ168">
            <v>50</v>
          </cell>
          <cell r="EK168">
            <v>1.2563808260009697</v>
          </cell>
          <cell r="EL168">
            <v>1.8824020874844627</v>
          </cell>
          <cell r="EM168">
            <v>26.080277777777777</v>
          </cell>
          <cell r="EN168">
            <v>20.232604166666668</v>
          </cell>
          <cell r="EO168">
            <v>24.144618055555554</v>
          </cell>
          <cell r="EP168">
            <v>8.5823263888888892</v>
          </cell>
          <cell r="EQ168">
            <v>22.273854166666666</v>
          </cell>
          <cell r="ER168">
            <v>35.171493055555558</v>
          </cell>
          <cell r="ES168">
            <v>17.546284722222222</v>
          </cell>
          <cell r="ET168">
            <v>3.8102430555555555</v>
          </cell>
          <cell r="EU168">
            <v>3510563.0159927951</v>
          </cell>
          <cell r="EV168">
            <v>1779420.5372659857</v>
          </cell>
          <cell r="EW168">
            <v>114797.8777066625</v>
          </cell>
          <cell r="EX168">
            <v>650445.694533595</v>
          </cell>
          <cell r="EY168">
            <v>0</v>
          </cell>
          <cell r="EZ168">
            <v>233517.42</v>
          </cell>
          <cell r="FA168">
            <v>1063801.58</v>
          </cell>
          <cell r="FB168">
            <v>0</v>
          </cell>
          <cell r="FC168">
            <v>153242</v>
          </cell>
          <cell r="FD168">
            <v>1624952.1157472313</v>
          </cell>
          <cell r="FF168">
            <v>547063.33333333302</v>
          </cell>
          <cell r="FG168">
            <v>0</v>
          </cell>
          <cell r="FH168">
            <v>1.07</v>
          </cell>
          <cell r="FI168">
            <v>1.07</v>
          </cell>
          <cell r="FJ168">
            <v>1.45</v>
          </cell>
          <cell r="FK168">
            <v>1.45</v>
          </cell>
          <cell r="FL168">
            <v>1.45</v>
          </cell>
          <cell r="FM168">
            <v>1.4333333333333333</v>
          </cell>
          <cell r="FN168">
            <v>246940.02437499983</v>
          </cell>
          <cell r="FO168">
            <v>182443</v>
          </cell>
          <cell r="FP168">
            <v>96074.41</v>
          </cell>
          <cell r="FQ168">
            <v>5225.8900000000003</v>
          </cell>
          <cell r="FR168">
            <v>22.364062499999999</v>
          </cell>
          <cell r="FS168">
            <v>9.9729166666667521E-2</v>
          </cell>
          <cell r="FT168">
            <v>1.5990416666666647</v>
          </cell>
          <cell r="FU168">
            <v>49.629166666666613</v>
          </cell>
          <cell r="FV168">
            <v>234480.83458333334</v>
          </cell>
          <cell r="FW168">
            <v>19147.526624999999</v>
          </cell>
          <cell r="FX168">
            <v>18</v>
          </cell>
          <cell r="FY168">
            <v>64</v>
          </cell>
          <cell r="GA168">
            <v>0</v>
          </cell>
          <cell r="GB168">
            <v>73.692000000000007</v>
          </cell>
          <cell r="GC168">
            <v>10.968159722222216</v>
          </cell>
          <cell r="GD168">
            <v>4677.3149305555553</v>
          </cell>
          <cell r="GE168">
            <v>198.57836805555559</v>
          </cell>
          <cell r="GF168">
            <v>1334644.8339583331</v>
          </cell>
          <cell r="GG168" t="str">
            <v xml:space="preserve"> </v>
          </cell>
          <cell r="GH168" t="str">
            <v xml:space="preserve"> </v>
          </cell>
          <cell r="GI168">
            <v>56.818299628784409</v>
          </cell>
          <cell r="GJ168">
            <v>1264.4833333126735</v>
          </cell>
          <cell r="GK168">
            <v>99.999999239243195</v>
          </cell>
          <cell r="GL168">
            <v>2.4844536251709988</v>
          </cell>
          <cell r="GM168">
            <v>36.908086584637026</v>
          </cell>
          <cell r="GN168">
            <v>551.27506522250189</v>
          </cell>
          <cell r="GO168">
            <v>58.328990883443907</v>
          </cell>
          <cell r="GP168">
            <v>28.925390663418753</v>
          </cell>
          <cell r="GQ168">
            <v>12.745618453137334</v>
          </cell>
          <cell r="GR168">
            <v>78.894669720321616</v>
          </cell>
          <cell r="GS168">
            <v>19.915606754004418</v>
          </cell>
          <cell r="GT168">
            <v>1.1897235256739529</v>
          </cell>
          <cell r="GU168">
            <v>0.66754629629629625</v>
          </cell>
          <cell r="GV168">
            <v>9</v>
          </cell>
          <cell r="GW168">
            <v>1.4333333333333333</v>
          </cell>
          <cell r="GX168">
            <v>9.94</v>
          </cell>
          <cell r="GY168">
            <v>26.13</v>
          </cell>
          <cell r="GZ168">
            <v>67.533333333333331</v>
          </cell>
          <cell r="HA168">
            <v>65.552673611111132</v>
          </cell>
          <cell r="HB168">
            <v>139.14857638888881</v>
          </cell>
          <cell r="HC168">
            <v>91.907291666666708</v>
          </cell>
          <cell r="HD168">
            <v>19.59</v>
          </cell>
          <cell r="HE168">
            <v>49.192942618055568</v>
          </cell>
          <cell r="HF168">
            <v>4919.2942618055567</v>
          </cell>
          <cell r="HG168">
            <v>13.033523210270488</v>
          </cell>
          <cell r="HH168">
            <v>0.15047332727836624</v>
          </cell>
          <cell r="HI168">
            <v>289645.24499999988</v>
          </cell>
          <cell r="HJ168">
            <v>8.9119429572191485E-3</v>
          </cell>
          <cell r="HL168">
            <v>49.199090445712507</v>
          </cell>
          <cell r="HM168">
            <v>0.99406847728725067</v>
          </cell>
          <cell r="HN168">
            <v>197.71339302955397</v>
          </cell>
          <cell r="HO168">
            <v>1.5600000000000023</v>
          </cell>
          <cell r="HP168">
            <v>455.34218183017447</v>
          </cell>
          <cell r="HQ168">
            <v>19.730212673611113</v>
          </cell>
          <cell r="HR168">
            <v>192.1125410219619</v>
          </cell>
          <cell r="HS168">
            <v>5.4724139731083001</v>
          </cell>
          <cell r="HT168">
            <v>151.34463448469793</v>
          </cell>
          <cell r="HU168">
            <v>64.32979396486104</v>
          </cell>
          <cell r="HV168">
            <v>12068.551874999996</v>
          </cell>
          <cell r="HW168">
            <v>188.51671875</v>
          </cell>
          <cell r="HX168">
            <v>530.91848958333321</v>
          </cell>
          <cell r="HY168">
            <v>966.49253207908816</v>
          </cell>
          <cell r="HZ168">
            <v>1631.6404292480372</v>
          </cell>
          <cell r="IA168">
            <v>50.228352610909795</v>
          </cell>
          <cell r="IB168">
            <v>20.895681831960907</v>
          </cell>
          <cell r="IC168">
            <v>987.27426526381066</v>
          </cell>
          <cell r="ID168">
            <v>795.76395449766574</v>
          </cell>
          <cell r="IE168">
            <v>1.0364423130079055</v>
          </cell>
          <cell r="IF168">
            <v>3879</v>
          </cell>
          <cell r="IG168">
            <v>220</v>
          </cell>
          <cell r="IH168">
            <v>914</v>
          </cell>
          <cell r="II168">
            <v>11.108808843249896</v>
          </cell>
          <cell r="IJ168">
            <v>86.476666666666645</v>
          </cell>
          <cell r="IK168">
            <v>63.930000000000007</v>
          </cell>
          <cell r="IL168">
            <v>0</v>
          </cell>
          <cell r="IM168">
            <v>54.725611574619805</v>
          </cell>
          <cell r="IN168">
            <v>1365.34</v>
          </cell>
          <cell r="IO168">
            <v>28.001787474478707</v>
          </cell>
          <cell r="IP168">
            <v>1.319560059281917</v>
          </cell>
          <cell r="IQ168">
            <v>0</v>
          </cell>
          <cell r="IR168">
            <v>3510.563015992795</v>
          </cell>
          <cell r="IS168">
            <v>0</v>
          </cell>
          <cell r="IU168">
            <v>153.24199999999999</v>
          </cell>
          <cell r="IV168">
            <v>172.32</v>
          </cell>
        </row>
        <row r="169">
          <cell r="A169">
            <v>45089</v>
          </cell>
          <cell r="B169">
            <v>2489.384765625</v>
          </cell>
          <cell r="C169">
            <v>3.0132708333333236</v>
          </cell>
          <cell r="D169">
            <v>1125.5418680555549</v>
          </cell>
          <cell r="E169">
            <v>1.3964270833333261</v>
          </cell>
          <cell r="F169">
            <v>156.25770833333348</v>
          </cell>
          <cell r="G169">
            <v>164.94229166666673</v>
          </cell>
          <cell r="H169">
            <v>157.98083333333338</v>
          </cell>
          <cell r="I169">
            <v>156.34125</v>
          </cell>
          <cell r="J169">
            <v>429.00312500000013</v>
          </cell>
          <cell r="K169">
            <v>467.56354166666659</v>
          </cell>
          <cell r="L169">
            <v>677.09187499999962</v>
          </cell>
          <cell r="M169">
            <v>477.77562500000073</v>
          </cell>
          <cell r="N169">
            <v>325.52541666666662</v>
          </cell>
          <cell r="O169">
            <v>434.76041666666708</v>
          </cell>
          <cell r="P169">
            <v>775.76520833333404</v>
          </cell>
          <cell r="Q169">
            <v>596.61125000000004</v>
          </cell>
          <cell r="R169">
            <v>922.87396249999983</v>
          </cell>
          <cell r="S169">
            <v>0.75739583333333393</v>
          </cell>
          <cell r="T169">
            <v>0.44798958333333316</v>
          </cell>
          <cell r="U169">
            <v>0.41604166666666603</v>
          </cell>
          <cell r="V169">
            <v>1.620124999999998</v>
          </cell>
          <cell r="W169">
            <v>5.7654513888888905</v>
          </cell>
          <cell r="X169">
            <v>5.8191705592164169</v>
          </cell>
          <cell r="Y169">
            <v>26.233687499999988</v>
          </cell>
          <cell r="Z169">
            <v>19.427124999999986</v>
          </cell>
          <cell r="AA169">
            <v>5.2660208333333403</v>
          </cell>
          <cell r="AB169">
            <v>28.343520862673451</v>
          </cell>
          <cell r="AC169">
            <v>5.0171634900694881</v>
          </cell>
          <cell r="AD169">
            <v>54.527059489001715</v>
          </cell>
          <cell r="AE169">
            <v>12.112256158255351</v>
          </cell>
          <cell r="AF169">
            <v>83.192598514068678</v>
          </cell>
          <cell r="AG169">
            <v>2108.432777777778</v>
          </cell>
          <cell r="AH169">
            <v>3856.6652049670238</v>
          </cell>
          <cell r="AI169">
            <v>0</v>
          </cell>
          <cell r="AJ169">
            <v>222127</v>
          </cell>
          <cell r="AK169">
            <v>0</v>
          </cell>
          <cell r="AL169">
            <v>0</v>
          </cell>
          <cell r="AM169">
            <v>98719</v>
          </cell>
          <cell r="AN169">
            <v>42211</v>
          </cell>
          <cell r="AO169">
            <v>422.52868552768479</v>
          </cell>
          <cell r="AP169">
            <v>0</v>
          </cell>
          <cell r="AQ169">
            <v>57.595613877481824</v>
          </cell>
          <cell r="AR169">
            <v>0</v>
          </cell>
          <cell r="AS169">
            <v>0</v>
          </cell>
          <cell r="AT169">
            <v>25.596984636586853</v>
          </cell>
          <cell r="AU169">
            <v>10.944947968425204</v>
          </cell>
          <cell r="AV169">
            <v>161</v>
          </cell>
          <cell r="AW169">
            <v>422.52868552768479</v>
          </cell>
          <cell r="AX169">
            <v>3.5371743114954759</v>
          </cell>
          <cell r="AZ169">
            <v>0</v>
          </cell>
          <cell r="BA169">
            <v>4.8957991422454405</v>
          </cell>
          <cell r="BB169">
            <v>-1.3586248307499647</v>
          </cell>
          <cell r="BC169">
            <v>1.0003743339127853</v>
          </cell>
          <cell r="BD169">
            <v>66.46638090280851</v>
          </cell>
          <cell r="BE169">
            <v>138.40989193929641</v>
          </cell>
          <cell r="BF169">
            <v>84.121706535557976</v>
          </cell>
          <cell r="BG169">
            <v>1473.133</v>
          </cell>
          <cell r="BH169">
            <v>4.7070288704344883</v>
          </cell>
          <cell r="BI169">
            <v>0.57366985135240667</v>
          </cell>
          <cell r="BJ169">
            <v>5.072707156431417E-2</v>
          </cell>
          <cell r="BK169">
            <v>0.15643299143519121</v>
          </cell>
          <cell r="BL169">
            <v>0.13936895061567697</v>
          </cell>
          <cell r="BM169">
            <v>4.527506312966964E-2</v>
          </cell>
          <cell r="BN169">
            <v>34.622743081769194</v>
          </cell>
          <cell r="BO169">
            <v>8.4059880769531148</v>
          </cell>
          <cell r="BP169">
            <v>34.620284799416872</v>
          </cell>
          <cell r="BQ169">
            <v>18.787704943638875</v>
          </cell>
          <cell r="BR169">
            <v>0.36096868247728636</v>
          </cell>
          <cell r="BS169">
            <v>0.47908676750058576</v>
          </cell>
          <cell r="BT169">
            <v>0.408101684325619</v>
          </cell>
          <cell r="BU169">
            <v>0.66254731471116579</v>
          </cell>
          <cell r="BV169">
            <v>1.0003743339127853</v>
          </cell>
          <cell r="BW169">
            <v>1.2434180042381588</v>
          </cell>
          <cell r="BX169">
            <v>0.80607307694641261</v>
          </cell>
          <cell r="BY169">
            <v>0.84263816936974467</v>
          </cell>
          <cell r="BZ169">
            <v>3856.6652000000004</v>
          </cell>
          <cell r="CA169">
            <v>543.11900995366659</v>
          </cell>
          <cell r="CB169">
            <v>136.56929312041444</v>
          </cell>
          <cell r="CC169">
            <v>406.54971683325215</v>
          </cell>
          <cell r="CD169">
            <v>2.9476768782088469</v>
          </cell>
          <cell r="CE169">
            <v>2.352466944881022</v>
          </cell>
          <cell r="CF169">
            <v>0</v>
          </cell>
          <cell r="CG169">
            <v>67.78</v>
          </cell>
          <cell r="CH169">
            <v>23.8</v>
          </cell>
          <cell r="CI169">
            <v>0</v>
          </cell>
          <cell r="CJ169">
            <v>0</v>
          </cell>
          <cell r="CK169">
            <v>12.71</v>
          </cell>
          <cell r="CL169">
            <v>42.546603830144278</v>
          </cell>
          <cell r="CM169">
            <v>1.3503638598094163</v>
          </cell>
          <cell r="CN169">
            <v>2.6379378932968538</v>
          </cell>
          <cell r="CO169">
            <v>100</v>
          </cell>
          <cell r="CP169">
            <v>2.0369886458406978</v>
          </cell>
          <cell r="CQ169">
            <v>1.1184829532183775</v>
          </cell>
          <cell r="CR169">
            <v>0.38170271243640069</v>
          </cell>
          <cell r="CS169">
            <v>65.05387432286301</v>
          </cell>
          <cell r="CT169">
            <v>18.32846477689122</v>
          </cell>
          <cell r="CU169">
            <v>0.73936743580374675</v>
          </cell>
          <cell r="CV169">
            <v>2108.432777777778</v>
          </cell>
          <cell r="CW169">
            <v>12.71</v>
          </cell>
          <cell r="CX169">
            <v>0</v>
          </cell>
          <cell r="CY169">
            <v>0</v>
          </cell>
          <cell r="CZ169">
            <v>44.388307499999996</v>
          </cell>
          <cell r="DA169">
            <v>0.52</v>
          </cell>
          <cell r="DB169">
            <v>0</v>
          </cell>
          <cell r="DC169">
            <v>1.7450000000000001</v>
          </cell>
          <cell r="DD169">
            <v>2.15</v>
          </cell>
          <cell r="DE169">
            <v>51.853826277082099</v>
          </cell>
          <cell r="DF169">
            <v>10.746666666666664</v>
          </cell>
          <cell r="DG169">
            <v>7.2066666666666661</v>
          </cell>
          <cell r="DH169">
            <v>3.71</v>
          </cell>
          <cell r="DI169">
            <v>13.34</v>
          </cell>
          <cell r="DJ169">
            <v>1.9266666666666665</v>
          </cell>
          <cell r="DK169">
            <v>7.3999999999999996E-2</v>
          </cell>
          <cell r="DL169">
            <v>1.4E-2</v>
          </cell>
          <cell r="DM169">
            <v>1.8512161231721844</v>
          </cell>
          <cell r="DN169">
            <v>62.483333333333334</v>
          </cell>
          <cell r="DO169">
            <v>1.8333333333333333</v>
          </cell>
          <cell r="DP169">
            <v>14.411063333333333</v>
          </cell>
          <cell r="DQ169">
            <v>63.223076923076938</v>
          </cell>
          <cell r="DR169">
            <v>0.72</v>
          </cell>
          <cell r="DS169">
            <v>2.7233333333333332</v>
          </cell>
          <cell r="DT169">
            <v>3.0733333333333337</v>
          </cell>
          <cell r="DU169">
            <v>5.5333333333333339E-2</v>
          </cell>
          <cell r="DV169">
            <v>4.9666666666666665E-2</v>
          </cell>
          <cell r="DW169">
            <v>7.1333333333333332E-2</v>
          </cell>
          <cell r="DX169">
            <v>98.176666666666662</v>
          </cell>
          <cell r="DY169">
            <v>59.175757575757586</v>
          </cell>
          <cell r="DZ169">
            <v>0.66333333333333333</v>
          </cell>
          <cell r="EA169">
            <v>8.1566666666666663</v>
          </cell>
          <cell r="EB169">
            <v>4.3933333333333335</v>
          </cell>
          <cell r="EC169">
            <v>1.73</v>
          </cell>
          <cell r="ED169">
            <v>0.36166666666666664</v>
          </cell>
          <cell r="EE169">
            <v>6.9000000000000006E-2</v>
          </cell>
          <cell r="EF169">
            <v>2.6181818181818182</v>
          </cell>
          <cell r="EG169">
            <v>0.92075231482158415</v>
          </cell>
          <cell r="EH169">
            <v>11</v>
          </cell>
          <cell r="EI169">
            <v>37.323553990274561</v>
          </cell>
          <cell r="EJ169">
            <v>38</v>
          </cell>
          <cell r="EK169">
            <v>1.2724540739083625</v>
          </cell>
          <cell r="EL169">
            <v>1.9692505009571415</v>
          </cell>
          <cell r="EM169">
            <v>34.208611111111111</v>
          </cell>
          <cell r="EN169">
            <v>23.059097222222221</v>
          </cell>
          <cell r="EO169">
            <v>36.015486111111109</v>
          </cell>
          <cell r="EP169">
            <v>7.8454861111111107</v>
          </cell>
          <cell r="EQ169">
            <v>20.116458333333334</v>
          </cell>
          <cell r="ER169">
            <v>24.472777777777779</v>
          </cell>
          <cell r="ES169">
            <v>29.1603125</v>
          </cell>
          <cell r="ET169">
            <v>6.5165625</v>
          </cell>
          <cell r="EU169">
            <v>3462847.1133369338</v>
          </cell>
          <cell r="EV169">
            <v>1800010.4960897614</v>
          </cell>
          <cell r="EW169">
            <v>318624.73919450777</v>
          </cell>
          <cell r="EX169">
            <v>769212.41795685049</v>
          </cell>
          <cell r="EY169">
            <v>0</v>
          </cell>
          <cell r="EZ169">
            <v>363817.5</v>
          </cell>
          <cell r="FA169">
            <v>1091452.5</v>
          </cell>
          <cell r="FB169">
            <v>0</v>
          </cell>
          <cell r="FC169">
            <v>148091</v>
          </cell>
          <cell r="FD169">
            <v>1629551.6774763658</v>
          </cell>
          <cell r="FF169">
            <v>534469.66666666698</v>
          </cell>
          <cell r="FG169">
            <v>0</v>
          </cell>
          <cell r="FH169">
            <v>2.15</v>
          </cell>
          <cell r="FI169">
            <v>2.15</v>
          </cell>
          <cell r="FJ169">
            <v>2.8</v>
          </cell>
          <cell r="FK169">
            <v>2.8</v>
          </cell>
          <cell r="FL169">
            <v>2.8</v>
          </cell>
          <cell r="FM169">
            <v>1.4533333333333331</v>
          </cell>
          <cell r="FN169">
            <v>247104.935833333</v>
          </cell>
          <cell r="FO169">
            <v>184446.2</v>
          </cell>
          <cell r="FP169">
            <v>96074.41</v>
          </cell>
          <cell r="FQ169">
            <v>4647.96</v>
          </cell>
          <cell r="FR169">
            <v>22.541187500000021</v>
          </cell>
          <cell r="FS169">
            <v>0.10000000000000085</v>
          </cell>
          <cell r="FT169">
            <v>1.6653333333333322</v>
          </cell>
          <cell r="FU169">
            <v>49.288145833333346</v>
          </cell>
          <cell r="FV169">
            <v>227879.2650625</v>
          </cell>
          <cell r="FW169">
            <v>13529.293333333331</v>
          </cell>
          <cell r="FX169">
            <v>25</v>
          </cell>
          <cell r="FY169">
            <v>50</v>
          </cell>
          <cell r="GA169">
            <v>0</v>
          </cell>
          <cell r="GB169">
            <v>73.594666666666711</v>
          </cell>
          <cell r="GC169">
            <v>10.288125000000001</v>
          </cell>
          <cell r="GD169">
            <v>4919.1895833333328</v>
          </cell>
          <cell r="GE169">
            <v>204.61184027777799</v>
          </cell>
          <cell r="GF169">
            <v>1234415.1772916664</v>
          </cell>
          <cell r="GG169" t="str">
            <v xml:space="preserve"> </v>
          </cell>
          <cell r="GH169" t="str">
            <v xml:space="preserve"> </v>
          </cell>
          <cell r="GI169">
            <v>57.643411544979728</v>
          </cell>
          <cell r="GJ169">
            <v>1325.8833333430812</v>
          </cell>
          <cell r="GK169">
            <v>99.999999871209369</v>
          </cell>
          <cell r="GL169">
            <v>2.6379378932968538</v>
          </cell>
          <cell r="GM169">
            <v>38.600242842474522</v>
          </cell>
          <cell r="GN169">
            <v>551.1287477543633</v>
          </cell>
          <cell r="GO169">
            <v>57.58801988413974</v>
          </cell>
          <cell r="GP169">
            <v>31.620803916375156</v>
          </cell>
          <cell r="GQ169">
            <v>10.791176199485097</v>
          </cell>
          <cell r="GR169">
            <v>77.333041615560845</v>
          </cell>
          <cell r="GS169">
            <v>21.788032520647732</v>
          </cell>
          <cell r="GT169">
            <v>0.87892586379143234</v>
          </cell>
          <cell r="GU169">
            <v>0.61199074074074067</v>
          </cell>
          <cell r="GV169">
            <v>5</v>
          </cell>
          <cell r="GW169">
            <v>1.4533333333333331</v>
          </cell>
          <cell r="GX169">
            <v>10.41</v>
          </cell>
          <cell r="GY169">
            <v>27.55</v>
          </cell>
          <cell r="GZ169">
            <v>69.066666666666663</v>
          </cell>
          <cell r="HA169">
            <v>61.924756944444475</v>
          </cell>
          <cell r="HB169">
            <v>133.78166666666669</v>
          </cell>
          <cell r="HC169">
            <v>84.437291666666653</v>
          </cell>
          <cell r="HD169">
            <v>17.750729166666673</v>
          </cell>
          <cell r="HE169">
            <v>48.452296524305524</v>
          </cell>
          <cell r="HF169">
            <v>4845.2296524305521</v>
          </cell>
          <cell r="HG169">
            <v>10.124228365658293</v>
          </cell>
          <cell r="HH169">
            <v>0.18828170383762677</v>
          </cell>
          <cell r="HI169">
            <v>285048.18399999983</v>
          </cell>
          <cell r="HJ169">
            <v>1.1383001681135261E-2</v>
          </cell>
          <cell r="HL169">
            <v>136.596814088435</v>
          </cell>
          <cell r="HM169">
            <v>1.2701712306946671</v>
          </cell>
          <cell r="HN169">
            <v>200.00116623219571</v>
          </cell>
          <cell r="HO169">
            <v>1.8233333333333377</v>
          </cell>
          <cell r="HP169">
            <v>454.59661131279586</v>
          </cell>
          <cell r="HQ169">
            <v>22.674348958333333</v>
          </cell>
          <cell r="HR169">
            <v>196.61281923582433</v>
          </cell>
          <cell r="HS169">
            <v>5.6777793763571793</v>
          </cell>
          <cell r="HT169">
            <v>160.69438354029265</v>
          </cell>
          <cell r="HU169">
            <v>76.07595342430389</v>
          </cell>
          <cell r="HV169">
            <v>11877.007666666657</v>
          </cell>
          <cell r="HW169">
            <v>158.88052083333338</v>
          </cell>
          <cell r="HX169">
            <v>523.01205729166679</v>
          </cell>
          <cell r="HY169">
            <v>897.88636796295168</v>
          </cell>
          <cell r="HZ169">
            <v>1537.7322491882467</v>
          </cell>
          <cell r="IA169">
            <v>47.825307667995283</v>
          </cell>
          <cell r="IB169">
            <v>19.679899567701515</v>
          </cell>
          <cell r="IC169">
            <v>929.48541602294745</v>
          </cell>
          <cell r="ID169">
            <v>754.61390953123043</v>
          </cell>
          <cell r="IE169">
            <v>1.0706489990367847</v>
          </cell>
          <cell r="IF169">
            <v>3351</v>
          </cell>
          <cell r="IG169">
            <v>600</v>
          </cell>
          <cell r="IH169">
            <v>970</v>
          </cell>
          <cell r="II169">
            <v>16.39447342796861</v>
          </cell>
          <cell r="IJ169">
            <v>86.444999999999993</v>
          </cell>
          <cell r="IK169">
            <v>62.040000000000006</v>
          </cell>
          <cell r="IL169">
            <v>0</v>
          </cell>
          <cell r="IM169">
            <v>47.830683441071045</v>
          </cell>
          <cell r="IN169">
            <v>1346.34</v>
          </cell>
          <cell r="IO169">
            <v>27.995167754365447</v>
          </cell>
          <cell r="IP169">
            <v>1.120398006028628</v>
          </cell>
          <cell r="IQ169">
            <v>0</v>
          </cell>
          <cell r="IR169">
            <v>3462.8471133369339</v>
          </cell>
          <cell r="IS169">
            <v>0</v>
          </cell>
          <cell r="IU169">
            <v>148.09100000000001</v>
          </cell>
          <cell r="IV169">
            <v>209.14</v>
          </cell>
        </row>
        <row r="170">
          <cell r="A170">
            <v>45090</v>
          </cell>
          <cell r="B170">
            <v>2464.4887274305556</v>
          </cell>
          <cell r="C170">
            <v>3.0163020833333203</v>
          </cell>
          <cell r="D170">
            <v>1130.644604166667</v>
          </cell>
          <cell r="E170">
            <v>1.3978437499999927</v>
          </cell>
          <cell r="F170">
            <v>167.57875000000001</v>
          </cell>
          <cell r="G170">
            <v>171.69874999999999</v>
          </cell>
          <cell r="H170">
            <v>165.47020833333335</v>
          </cell>
          <cell r="I170">
            <v>167.08291666666656</v>
          </cell>
          <cell r="J170">
            <v>431.68125000000055</v>
          </cell>
          <cell r="K170">
            <v>479.22624999999999</v>
          </cell>
          <cell r="L170">
            <v>769.60270833333345</v>
          </cell>
          <cell r="M170">
            <v>484.90562499999965</v>
          </cell>
          <cell r="N170">
            <v>317.56416666666695</v>
          </cell>
          <cell r="O170">
            <v>432.8735416666662</v>
          </cell>
          <cell r="P170">
            <v>775.62791666666681</v>
          </cell>
          <cell r="Q170">
            <v>619.52250000000072</v>
          </cell>
          <cell r="R170">
            <v>929.67548750000003</v>
          </cell>
          <cell r="S170">
            <v>0.70795833333333236</v>
          </cell>
          <cell r="T170">
            <v>0.40213541666666625</v>
          </cell>
          <cell r="U170">
            <v>0.51300000000000012</v>
          </cell>
          <cell r="V170">
            <v>1.6216666666666637</v>
          </cell>
          <cell r="W170">
            <v>5.5261805555555492</v>
          </cell>
          <cell r="X170">
            <v>6.2954757955542746</v>
          </cell>
          <cell r="Y170">
            <v>26.309833333333337</v>
          </cell>
          <cell r="Z170">
            <v>19.268083333333362</v>
          </cell>
          <cell r="AA170">
            <v>5.4411041666666664</v>
          </cell>
          <cell r="AB170">
            <v>28.079924315842632</v>
          </cell>
          <cell r="AC170">
            <v>6.6314706395283984</v>
          </cell>
          <cell r="AD170">
            <v>53.235086400666141</v>
          </cell>
          <cell r="AE170">
            <v>12.053518643962837</v>
          </cell>
          <cell r="AF170">
            <v>79.71351705327389</v>
          </cell>
          <cell r="AG170">
            <v>2107.1149652777767</v>
          </cell>
          <cell r="AH170">
            <v>3908.0699424139311</v>
          </cell>
          <cell r="AI170">
            <v>0</v>
          </cell>
          <cell r="AJ170">
            <v>279789</v>
          </cell>
          <cell r="AK170">
            <v>0</v>
          </cell>
          <cell r="AL170">
            <v>0</v>
          </cell>
          <cell r="AM170">
            <v>31737</v>
          </cell>
          <cell r="AN170">
            <v>39453</v>
          </cell>
          <cell r="AO170">
            <v>423.00010470420091</v>
          </cell>
          <cell r="AP170">
            <v>0</v>
          </cell>
          <cell r="AQ170">
            <v>71.592628617895286</v>
          </cell>
          <cell r="AR170">
            <v>0</v>
          </cell>
          <cell r="AS170">
            <v>0</v>
          </cell>
          <cell r="AT170">
            <v>8.1208884353785979</v>
          </cell>
          <cell r="AU170">
            <v>10.095264563159462</v>
          </cell>
          <cell r="AV170">
            <v>136.5</v>
          </cell>
          <cell r="AW170">
            <v>423.00010470420091</v>
          </cell>
          <cell r="AX170">
            <v>3.6926663573356362</v>
          </cell>
          <cell r="AZ170">
            <v>0</v>
          </cell>
          <cell r="BA170">
            <v>4.1988148431960521</v>
          </cell>
          <cell r="BB170">
            <v>-0.50614848586041639</v>
          </cell>
          <cell r="BC170">
            <v>1.0261829978588481</v>
          </cell>
          <cell r="BD170">
            <v>73.081512997575004</v>
          </cell>
          <cell r="BE170">
            <v>113.70685669597343</v>
          </cell>
          <cell r="BF170">
            <v>87.10603694206651</v>
          </cell>
          <cell r="BG170">
            <v>1487.85</v>
          </cell>
          <cell r="BH170">
            <v>4.7171156069364164</v>
          </cell>
          <cell r="BI170">
            <v>0.65591278098908179</v>
          </cell>
          <cell r="BJ170">
            <v>4.9073359023763648E-2</v>
          </cell>
          <cell r="BK170">
            <v>0.15930983943481056</v>
          </cell>
          <cell r="BL170">
            <v>0.12487529865125242</v>
          </cell>
          <cell r="BM170">
            <v>5.2026268464996792E-2</v>
          </cell>
          <cell r="BN170">
            <v>35.203392164418752</v>
          </cell>
          <cell r="BO170">
            <v>7.9933384714193929</v>
          </cell>
          <cell r="BP170">
            <v>34.323613615928068</v>
          </cell>
          <cell r="BQ170">
            <v>19.324381245985876</v>
          </cell>
          <cell r="BR170">
            <v>0.36641721258831078</v>
          </cell>
          <cell r="BS170">
            <v>0.47692331406551047</v>
          </cell>
          <cell r="BT170">
            <v>0.39863892100192683</v>
          </cell>
          <cell r="BU170">
            <v>0.50604521515735401</v>
          </cell>
          <cell r="BV170">
            <v>1.0261829978588479</v>
          </cell>
          <cell r="BW170">
            <v>1.2592258350911234</v>
          </cell>
          <cell r="BX170">
            <v>0.80548999351111239</v>
          </cell>
          <cell r="BY170">
            <v>0.82989749518304468</v>
          </cell>
          <cell r="BZ170">
            <v>3908.07</v>
          </cell>
          <cell r="CA170">
            <v>536.05302142099345</v>
          </cell>
          <cell r="CB170">
            <v>147.625431237599</v>
          </cell>
          <cell r="CC170">
            <v>388.42759018339439</v>
          </cell>
          <cell r="CD170">
            <v>2.8761784057461908</v>
          </cell>
          <cell r="CE170">
            <v>2.3606787831404059</v>
          </cell>
          <cell r="CF170">
            <v>0</v>
          </cell>
          <cell r="CG170">
            <v>68.09</v>
          </cell>
          <cell r="CH170">
            <v>23.45</v>
          </cell>
          <cell r="CI170">
            <v>0</v>
          </cell>
          <cell r="CJ170">
            <v>0</v>
          </cell>
          <cell r="CK170">
            <v>12.76</v>
          </cell>
          <cell r="CL170">
            <v>42.275041823982775</v>
          </cell>
          <cell r="CM170">
            <v>1.3654618821280424</v>
          </cell>
          <cell r="CN170">
            <v>2.6730984952120385</v>
          </cell>
          <cell r="CO170">
            <v>100</v>
          </cell>
          <cell r="CP170">
            <v>1.9973018154551416</v>
          </cell>
          <cell r="CQ170">
            <v>1.0926663655512534</v>
          </cell>
          <cell r="CR170">
            <v>0.6026981763292415</v>
          </cell>
          <cell r="CS170">
            <v>67.943623830872482</v>
          </cell>
          <cell r="CT170">
            <v>18.444673314698104</v>
          </cell>
          <cell r="CU170">
            <v>0.7177397964959209</v>
          </cell>
          <cell r="CV170">
            <v>2107.1149652777767</v>
          </cell>
          <cell r="CW170">
            <v>12.76</v>
          </cell>
          <cell r="CX170">
            <v>68.09</v>
          </cell>
          <cell r="CY170">
            <v>23.45</v>
          </cell>
          <cell r="CZ170">
            <v>42.267160000000004</v>
          </cell>
          <cell r="DA170">
            <v>0.51500000000000001</v>
          </cell>
          <cell r="DB170">
            <v>0</v>
          </cell>
          <cell r="DC170">
            <v>2.4750000000000001</v>
          </cell>
          <cell r="DD170">
            <v>2.6</v>
          </cell>
          <cell r="DE170">
            <v>51.37798919426826</v>
          </cell>
          <cell r="DF170">
            <v>10.733333333333334</v>
          </cell>
          <cell r="DG170">
            <v>7.48</v>
          </cell>
          <cell r="DH170">
            <v>3.92</v>
          </cell>
          <cell r="DI170">
            <v>13.473333333333334</v>
          </cell>
          <cell r="DJ170">
            <v>2.02</v>
          </cell>
          <cell r="DK170">
            <v>6.3666666666666663E-2</v>
          </cell>
          <cell r="DL170">
            <v>1.2666666666666666E-2</v>
          </cell>
          <cell r="DM170">
            <v>1.8025102839042919</v>
          </cell>
          <cell r="DN170">
            <v>66.953333333333333</v>
          </cell>
          <cell r="DO170">
            <v>1.56</v>
          </cell>
          <cell r="DP170">
            <v>14.249811333333334</v>
          </cell>
          <cell r="DQ170">
            <v>64.024242424242416</v>
          </cell>
          <cell r="DR170">
            <v>0.87333333333333341</v>
          </cell>
          <cell r="DS170">
            <v>2.17</v>
          </cell>
          <cell r="DT170">
            <v>2.6866666666666661</v>
          </cell>
          <cell r="DU170">
            <v>0.05</v>
          </cell>
          <cell r="DV170">
            <v>4.5333333333333337E-2</v>
          </cell>
          <cell r="DW170">
            <v>6.1666666666666668E-2</v>
          </cell>
          <cell r="DX170">
            <v>97.8</v>
          </cell>
          <cell r="DY170">
            <v>59.090209790209798</v>
          </cell>
          <cell r="DZ170">
            <v>0.62</v>
          </cell>
          <cell r="EA170">
            <v>8.1533333333333342</v>
          </cell>
          <cell r="EB170">
            <v>4.5933333333333328</v>
          </cell>
          <cell r="EC170">
            <v>1.7233333333333334</v>
          </cell>
          <cell r="ED170">
            <v>0.35433333333333339</v>
          </cell>
          <cell r="EE170">
            <v>5.2999999999999992E-2</v>
          </cell>
          <cell r="EF170">
            <v>2.6777777777777785</v>
          </cell>
          <cell r="EG170">
            <v>0.89226851851708489</v>
          </cell>
          <cell r="EH170">
            <v>9</v>
          </cell>
          <cell r="EI170">
            <v>29.539438060490248</v>
          </cell>
          <cell r="EJ170">
            <v>35</v>
          </cell>
          <cell r="EK170">
            <v>1.2653352470089463</v>
          </cell>
          <cell r="EL170">
            <v>1.9496273861004942</v>
          </cell>
          <cell r="EM170">
            <v>31.885000000000002</v>
          </cell>
          <cell r="EN170">
            <v>28.250520833333333</v>
          </cell>
          <cell r="EO170">
            <v>37.506944444444443</v>
          </cell>
          <cell r="EP170">
            <v>11.798472222222221</v>
          </cell>
          <cell r="EQ170">
            <v>12.866145833333333</v>
          </cell>
          <cell r="ER170">
            <v>20.669409722222223</v>
          </cell>
          <cell r="ES170">
            <v>32.703819444444441</v>
          </cell>
          <cell r="ET170">
            <v>12.376215277777778</v>
          </cell>
          <cell r="EU170">
            <v>3466247.0014705304</v>
          </cell>
          <cell r="EV170">
            <v>1828342.1713407985</v>
          </cell>
          <cell r="EW170">
            <v>431788.82150396093</v>
          </cell>
          <cell r="EX170">
            <v>784829.62425101851</v>
          </cell>
          <cell r="EY170">
            <v>0</v>
          </cell>
          <cell r="EZ170">
            <v>432000</v>
          </cell>
          <cell r="FA170">
            <v>1008000</v>
          </cell>
          <cell r="FB170">
            <v>0</v>
          </cell>
          <cell r="FC170">
            <v>118890</v>
          </cell>
          <cell r="FD170">
            <v>1653114.0191913466</v>
          </cell>
          <cell r="FF170">
            <v>585023.33333333314</v>
          </cell>
          <cell r="FG170">
            <v>0</v>
          </cell>
          <cell r="FH170">
            <v>2.6</v>
          </cell>
          <cell r="FI170">
            <v>2.6</v>
          </cell>
          <cell r="FJ170">
            <v>2.9</v>
          </cell>
          <cell r="FK170">
            <v>2.9</v>
          </cell>
          <cell r="FL170">
            <v>2.9</v>
          </cell>
          <cell r="FM170">
            <v>1.3833333333333335</v>
          </cell>
          <cell r="FN170">
            <v>247913.4008333332</v>
          </cell>
          <cell r="FR170">
            <v>22.699250000000028</v>
          </cell>
          <cell r="FS170">
            <v>0.10000000000000085</v>
          </cell>
          <cell r="FT170">
            <v>1.6100625000000006</v>
          </cell>
          <cell r="FU170">
            <v>47.017708333333353</v>
          </cell>
          <cell r="FV170">
            <v>231403.94020833346</v>
          </cell>
          <cell r="FW170">
            <v>20715.173437500023</v>
          </cell>
          <cell r="FX170">
            <v>30</v>
          </cell>
          <cell r="FY170">
            <v>40</v>
          </cell>
          <cell r="GA170">
            <v>0</v>
          </cell>
          <cell r="GB170">
            <v>71.42702083333333</v>
          </cell>
          <cell r="GC170">
            <v>10.532083333333336</v>
          </cell>
          <cell r="GD170">
            <v>4870.5020486111152</v>
          </cell>
          <cell r="GE170">
            <v>202.79854166666669</v>
          </cell>
          <cell r="GF170">
            <v>1244053.039166667</v>
          </cell>
          <cell r="GG170">
            <v>16.557500000000001</v>
          </cell>
          <cell r="GH170" t="str">
            <v xml:space="preserve"> </v>
          </cell>
          <cell r="GI170">
            <v>57.469355968188275</v>
          </cell>
          <cell r="GJ170">
            <v>1284.8666666646022</v>
          </cell>
          <cell r="GK170">
            <v>100.00000147351685</v>
          </cell>
          <cell r="GL170">
            <v>2.6730984952120385</v>
          </cell>
          <cell r="GM170">
            <v>37.372055402048673</v>
          </cell>
          <cell r="GN170">
            <v>543.57244017677215</v>
          </cell>
          <cell r="GO170">
            <v>54.088336778312438</v>
          </cell>
          <cell r="GP170">
            <v>29.590173056946394</v>
          </cell>
          <cell r="GQ170">
            <v>16.321490164741157</v>
          </cell>
          <cell r="GR170">
            <v>78.001050462278769</v>
          </cell>
          <cell r="GS170">
            <v>21.174965550281549</v>
          </cell>
          <cell r="GT170">
            <v>0.82398398743968071</v>
          </cell>
          <cell r="GU170">
            <v>0.65208333333333335</v>
          </cell>
          <cell r="GV170">
            <v>6</v>
          </cell>
          <cell r="GW170">
            <v>1.3833333333333335</v>
          </cell>
          <cell r="GX170">
            <v>10.95</v>
          </cell>
          <cell r="GY170">
            <v>24.2</v>
          </cell>
          <cell r="GZ170">
            <v>68.266666666666666</v>
          </cell>
          <cell r="HA170">
            <v>61.564895833333338</v>
          </cell>
          <cell r="HB170">
            <v>124.66836805555545</v>
          </cell>
          <cell r="HC170">
            <v>93.829548611111079</v>
          </cell>
          <cell r="HD170">
            <v>17.245243055555548</v>
          </cell>
          <cell r="HE170">
            <v>46.624295715277796</v>
          </cell>
          <cell r="HF170">
            <v>4662.4295715277794</v>
          </cell>
          <cell r="HG170">
            <v>17.507141400011598</v>
          </cell>
          <cell r="HH170">
            <v>0.1487890938356855</v>
          </cell>
          <cell r="HI170">
            <v>307295.67650000029</v>
          </cell>
          <cell r="HJ170">
            <v>4.5422400249705468E-3</v>
          </cell>
          <cell r="HL170">
            <v>185.05235207312614</v>
          </cell>
          <cell r="HM170">
            <v>0.51196555546231437</v>
          </cell>
          <cell r="HN170">
            <v>203.14913014897763</v>
          </cell>
          <cell r="HO170">
            <v>2.2000000000000028</v>
          </cell>
          <cell r="HP170">
            <v>447.86632348099209</v>
          </cell>
          <cell r="HQ170">
            <v>23.507065972222222</v>
          </cell>
          <cell r="HR170">
            <v>196.48812868220341</v>
          </cell>
          <cell r="HS170">
            <v>5.6686130157154038</v>
          </cell>
          <cell r="HT170">
            <v>162.83624760058046</v>
          </cell>
          <cell r="HU170">
            <v>77.620512288562267</v>
          </cell>
          <cell r="HV170">
            <v>12803.986520833349</v>
          </cell>
          <cell r="HW170">
            <v>167.95765624999999</v>
          </cell>
          <cell r="HX170">
            <v>538.87549479166682</v>
          </cell>
          <cell r="HY170">
            <v>886.94599957172306</v>
          </cell>
          <cell r="HZ170">
            <v>1522.4706076587918</v>
          </cell>
          <cell r="IA170">
            <v>0</v>
          </cell>
          <cell r="IB170">
            <v>0</v>
          </cell>
          <cell r="IC170">
            <v>908.08604241815158</v>
          </cell>
          <cell r="ID170">
            <v>745.7210111559757</v>
          </cell>
          <cell r="IE170">
            <v>0.90468413615928078</v>
          </cell>
          <cell r="IF170">
            <v>3929</v>
          </cell>
          <cell r="IG170">
            <v>600</v>
          </cell>
          <cell r="IH170">
            <v>878</v>
          </cell>
          <cell r="II170">
            <v>19.609413540903525</v>
          </cell>
          <cell r="IJ170">
            <v>86.4</v>
          </cell>
          <cell r="IK170">
            <v>64.849999999999994</v>
          </cell>
          <cell r="IL170">
            <v>0</v>
          </cell>
          <cell r="IM170">
            <v>47.059050907306698</v>
          </cell>
          <cell r="IN170">
            <v>1348.04</v>
          </cell>
          <cell r="IO170">
            <v>28.00082337401653</v>
          </cell>
          <cell r="IP170">
            <v>1.2300189095896439</v>
          </cell>
          <cell r="IQ170">
            <v>0</v>
          </cell>
          <cell r="IR170">
            <v>3466.2470014705304</v>
          </cell>
          <cell r="IS170">
            <v>0</v>
          </cell>
          <cell r="IU170">
            <v>118.89</v>
          </cell>
          <cell r="IV170">
            <v>175.38</v>
          </cell>
        </row>
        <row r="171">
          <cell r="A171">
            <v>45091</v>
          </cell>
          <cell r="B171">
            <v>2492.435024305556</v>
          </cell>
          <cell r="C171">
            <v>3.0587916666666541</v>
          </cell>
          <cell r="D171">
            <v>1133.2586944444442</v>
          </cell>
          <cell r="E171">
            <v>1.3986249999999925</v>
          </cell>
          <cell r="F171">
            <v>153.22833333333338</v>
          </cell>
          <cell r="G171">
            <v>154.53229166666677</v>
          </cell>
          <cell r="H171">
            <v>149.49020833333327</v>
          </cell>
          <cell r="I171">
            <v>149.67124999999999</v>
          </cell>
          <cell r="J171">
            <v>427.26666666666699</v>
          </cell>
          <cell r="K171">
            <v>488.93041666666704</v>
          </cell>
          <cell r="L171">
            <v>766.00791666666692</v>
          </cell>
          <cell r="M171">
            <v>488.88625000000002</v>
          </cell>
          <cell r="N171">
            <v>304.14520833333307</v>
          </cell>
          <cell r="O171">
            <v>429.40770833333352</v>
          </cell>
          <cell r="P171">
            <v>756.3093749999997</v>
          </cell>
          <cell r="Q171">
            <v>599.019583333333</v>
          </cell>
          <cell r="R171">
            <v>906.50818750000019</v>
          </cell>
          <cell r="S171">
            <v>0.76743749999999944</v>
          </cell>
          <cell r="T171">
            <v>0.41114583333333315</v>
          </cell>
          <cell r="U171">
            <v>0.4861666666666658</v>
          </cell>
          <cell r="V171">
            <v>1.6632291666666639</v>
          </cell>
          <cell r="W171">
            <v>5.206493055555554</v>
          </cell>
          <cell r="X171">
            <v>6.8139923507339333</v>
          </cell>
          <cell r="Y171">
            <v>25.756854166666667</v>
          </cell>
          <cell r="Z171">
            <v>19.975479166666663</v>
          </cell>
          <cell r="AA171">
            <v>5.186145833333339</v>
          </cell>
          <cell r="AB171">
            <v>28.962099779716016</v>
          </cell>
          <cell r="AC171">
            <v>9.0099788277858703</v>
          </cell>
          <cell r="AD171">
            <v>49.998853324624712</v>
          </cell>
          <cell r="AE171">
            <v>12.029068067873396</v>
          </cell>
          <cell r="AF171">
            <v>83.90364975591298</v>
          </cell>
          <cell r="AG171">
            <v>2121.6420833333304</v>
          </cell>
          <cell r="AH171">
            <v>3958.6716545258805</v>
          </cell>
          <cell r="AI171">
            <v>0</v>
          </cell>
          <cell r="AJ171">
            <v>238953</v>
          </cell>
          <cell r="AK171">
            <v>0</v>
          </cell>
          <cell r="AL171">
            <v>0</v>
          </cell>
          <cell r="AM171">
            <v>93194</v>
          </cell>
          <cell r="AN171">
            <v>42033</v>
          </cell>
          <cell r="AO171">
            <v>390.13299355916035</v>
          </cell>
          <cell r="AP171">
            <v>0</v>
          </cell>
          <cell r="AQ171">
            <v>60.361914514129808</v>
          </cell>
          <cell r="AR171">
            <v>0</v>
          </cell>
          <cell r="AS171">
            <v>0</v>
          </cell>
          <cell r="AT171">
            <v>23.541735241783169</v>
          </cell>
          <cell r="AU171">
            <v>10.617955634674678</v>
          </cell>
          <cell r="AV171">
            <v>165</v>
          </cell>
          <cell r="AW171">
            <v>390.13299355916035</v>
          </cell>
          <cell r="AX171">
            <v>3.2401362499270654</v>
          </cell>
          <cell r="AZ171">
            <v>0</v>
          </cell>
          <cell r="BA171">
            <v>3.9497052847299599</v>
          </cell>
          <cell r="BB171">
            <v>-0.70956903480289446</v>
          </cell>
          <cell r="BC171">
            <v>1.0659387756930254</v>
          </cell>
          <cell r="BD171">
            <v>75.650964805653445</v>
          </cell>
          <cell r="BE171">
            <v>121.89935793036068</v>
          </cell>
          <cell r="BF171">
            <v>78.551402381239157</v>
          </cell>
          <cell r="BG171">
            <v>1483.38</v>
          </cell>
          <cell r="BH171">
            <v>4.7556577618714373</v>
          </cell>
          <cell r="BI171">
            <v>0.61015623170960764</v>
          </cell>
          <cell r="BJ171">
            <v>3.5696035997565698E-2</v>
          </cell>
          <cell r="BK171">
            <v>0.1596721191213589</v>
          </cell>
          <cell r="BL171">
            <v>0.12091995736539039</v>
          </cell>
          <cell r="BM171">
            <v>5.4201958015698576E-2</v>
          </cell>
          <cell r="BN171">
            <v>35.69625374973058</v>
          </cell>
          <cell r="BO171">
            <v>8.6663661363002635</v>
          </cell>
          <cell r="BP171">
            <v>33.496524144747816</v>
          </cell>
          <cell r="BQ171">
            <v>18.953266121931399</v>
          </cell>
          <cell r="BR171">
            <v>0.42127418678224382</v>
          </cell>
          <cell r="BS171">
            <v>0.45847168262537319</v>
          </cell>
          <cell r="BT171">
            <v>0.40057597238803894</v>
          </cell>
          <cell r="BU171">
            <v>0.51647163542661023</v>
          </cell>
          <cell r="BV171">
            <v>1.0659387756930254</v>
          </cell>
          <cell r="BW171">
            <v>1.3246424444301317</v>
          </cell>
          <cell r="BX171">
            <v>0.84586267240075763</v>
          </cell>
          <cell r="BY171">
            <v>0.80226914317214659</v>
          </cell>
          <cell r="BZ171">
            <v>3958.6715497999999</v>
          </cell>
          <cell r="CA171">
            <v>536.88734818495129</v>
          </cell>
          <cell r="CB171">
            <v>157.92924356799449</v>
          </cell>
          <cell r="CC171">
            <v>378.9581046169568</v>
          </cell>
          <cell r="CD171">
            <v>2.70265154316191</v>
          </cell>
          <cell r="CE171">
            <v>2.3204899559612335</v>
          </cell>
          <cell r="CF171">
            <v>0</v>
          </cell>
          <cell r="CG171">
            <v>68.099999999999994</v>
          </cell>
          <cell r="CH171">
            <v>22.85</v>
          </cell>
          <cell r="CI171">
            <v>0</v>
          </cell>
          <cell r="CJ171">
            <v>0</v>
          </cell>
          <cell r="CK171">
            <v>12.7</v>
          </cell>
          <cell r="CL171">
            <v>43.679116525871549</v>
          </cell>
          <cell r="CM171">
            <v>1.2894235953872615</v>
          </cell>
          <cell r="CN171">
            <v>2.7077096783857728</v>
          </cell>
          <cell r="CO171">
            <v>100</v>
          </cell>
          <cell r="CP171">
            <v>1.8748473393557583</v>
          </cell>
          <cell r="CQ171">
            <v>1.078106754905467</v>
          </cell>
          <cell r="CR171">
            <v>0.28718215566584004</v>
          </cell>
          <cell r="CS171">
            <v>59.825339452651818</v>
          </cell>
          <cell r="CT171">
            <v>17.899845620197876</v>
          </cell>
          <cell r="CU171">
            <v>0.82621730838945417</v>
          </cell>
          <cell r="CV171">
            <v>2121.6420833333304</v>
          </cell>
          <cell r="CW171">
            <v>12.7</v>
          </cell>
          <cell r="CX171">
            <v>68.099999999999994</v>
          </cell>
          <cell r="CY171">
            <v>22.85</v>
          </cell>
          <cell r="CZ171">
            <v>42.248049750000007</v>
          </cell>
          <cell r="DA171">
            <v>0.46</v>
          </cell>
          <cell r="DB171" t="e">
            <v>#DIV/0!</v>
          </cell>
          <cell r="DC171">
            <v>2.0049999999999999</v>
          </cell>
          <cell r="DD171">
            <v>1.55</v>
          </cell>
          <cell r="DE171">
            <v>52.07056431940152</v>
          </cell>
          <cell r="DF171">
            <v>9.84</v>
          </cell>
          <cell r="DG171">
            <v>6.833333333333333</v>
          </cell>
          <cell r="DH171">
            <v>3.5133333333333336</v>
          </cell>
          <cell r="DI171">
            <v>13.486666666666666</v>
          </cell>
          <cell r="DJ171">
            <v>2.0133333333333332</v>
          </cell>
          <cell r="DK171">
            <v>6.0333333333333329E-2</v>
          </cell>
          <cell r="DL171">
            <v>1.4E-2</v>
          </cell>
          <cell r="DM171">
            <v>1.9801822801822802</v>
          </cell>
          <cell r="DN171">
            <v>63.13</v>
          </cell>
          <cell r="DO171">
            <v>2.0099999999999998</v>
          </cell>
          <cell r="DP171">
            <v>14.676077999999999</v>
          </cell>
          <cell r="DQ171">
            <v>63.823776223776228</v>
          </cell>
          <cell r="DR171">
            <v>0.81</v>
          </cell>
          <cell r="DS171">
            <v>2.5866666666666664</v>
          </cell>
          <cell r="DT171">
            <v>2.9333333333333336</v>
          </cell>
          <cell r="DU171">
            <v>5.566666666666667E-2</v>
          </cell>
          <cell r="DV171">
            <v>4.7333333333333331E-2</v>
          </cell>
          <cell r="DW171">
            <v>0.06</v>
          </cell>
          <cell r="DX171">
            <v>98.153333333333336</v>
          </cell>
          <cell r="DY171">
            <v>60.274592074592078</v>
          </cell>
          <cell r="DZ171">
            <v>0.5</v>
          </cell>
          <cell r="EA171">
            <v>6.6066666666666665</v>
          </cell>
          <cell r="EB171">
            <v>3.9566666666666666</v>
          </cell>
          <cell r="EC171">
            <v>2.0366666666666666</v>
          </cell>
          <cell r="ED171">
            <v>0.46166666666666661</v>
          </cell>
          <cell r="EE171">
            <v>5.8333333333333327E-2</v>
          </cell>
          <cell r="EF171">
            <v>2.7</v>
          </cell>
          <cell r="EG171">
            <v>0.88232638888439396</v>
          </cell>
          <cell r="EH171">
            <v>11</v>
          </cell>
          <cell r="EI171">
            <v>44.489821427509497</v>
          </cell>
          <cell r="EJ171">
            <v>40</v>
          </cell>
          <cell r="EK171">
            <v>1.2269483190234232</v>
          </cell>
          <cell r="EL171">
            <v>2.097812799681452</v>
          </cell>
          <cell r="EM171">
            <v>11.53329861111111</v>
          </cell>
          <cell r="EN171">
            <v>13.257708333333333</v>
          </cell>
          <cell r="EO171">
            <v>6.8389930555555551</v>
          </cell>
          <cell r="EP171">
            <v>2.7085416666666666</v>
          </cell>
          <cell r="EQ171">
            <v>13.232708333333333</v>
          </cell>
          <cell r="ER171">
            <v>13.368958333333333</v>
          </cell>
          <cell r="ES171">
            <v>19.184374999999999</v>
          </cell>
          <cell r="ET171">
            <v>0.53565972222222225</v>
          </cell>
          <cell r="EU171">
            <v>3209155.0034959279</v>
          </cell>
          <cell r="EV171">
            <v>1858919.9799517919</v>
          </cell>
          <cell r="EW171">
            <v>578301.63521651982</v>
          </cell>
          <cell r="EX171">
            <v>772080.58606409561</v>
          </cell>
          <cell r="EY171">
            <v>0</v>
          </cell>
          <cell r="EZ171">
            <v>336224</v>
          </cell>
          <cell r="FA171">
            <v>1008672</v>
          </cell>
          <cell r="FB171">
            <v>0</v>
          </cell>
          <cell r="FC171">
            <v>181755</v>
          </cell>
          <cell r="FD171">
            <v>1544408.3822409548</v>
          </cell>
          <cell r="FF171">
            <v>633767</v>
          </cell>
          <cell r="FG171">
            <v>0</v>
          </cell>
          <cell r="FH171">
            <v>1.55</v>
          </cell>
          <cell r="FI171">
            <v>1.55</v>
          </cell>
          <cell r="FJ171">
            <v>3.1</v>
          </cell>
          <cell r="FK171">
            <v>3.1</v>
          </cell>
          <cell r="FL171">
            <v>3.1</v>
          </cell>
          <cell r="FM171">
            <v>1.3533333333333335</v>
          </cell>
          <cell r="FN171">
            <v>252387.45374999958</v>
          </cell>
          <cell r="FO171">
            <v>188223.2</v>
          </cell>
          <cell r="FP171">
            <v>96074.41</v>
          </cell>
          <cell r="FQ171">
            <v>5126.53</v>
          </cell>
          <cell r="FR171">
            <v>22.580041666666702</v>
          </cell>
          <cell r="FS171">
            <v>0.10000000000000085</v>
          </cell>
          <cell r="FT171">
            <v>1.5926874999999994</v>
          </cell>
          <cell r="FU171">
            <v>44.019770833333361</v>
          </cell>
          <cell r="FV171">
            <v>236221.2472916664</v>
          </cell>
          <cell r="FW171">
            <v>18807.803187500009</v>
          </cell>
          <cell r="FX171">
            <v>25</v>
          </cell>
          <cell r="FY171">
            <v>50</v>
          </cell>
          <cell r="GA171">
            <v>0</v>
          </cell>
          <cell r="GB171">
            <v>68.292500000000075</v>
          </cell>
          <cell r="GC171">
            <v>10.620694444444446</v>
          </cell>
          <cell r="GD171">
            <v>5030.3367013888901</v>
          </cell>
          <cell r="GE171">
            <v>202.42572916666671</v>
          </cell>
          <cell r="GF171">
            <v>1235952.74</v>
          </cell>
          <cell r="GG171">
            <v>4348.8944131455401</v>
          </cell>
          <cell r="GH171" t="str">
            <v xml:space="preserve"> </v>
          </cell>
          <cell r="GI171">
            <v>58.777423560081012</v>
          </cell>
          <cell r="GJ171">
            <v>1270.5499999935273</v>
          </cell>
          <cell r="GK171">
            <v>99.99999735451965</v>
          </cell>
          <cell r="GL171">
            <v>2.7077096783857728</v>
          </cell>
          <cell r="GM171">
            <v>34.815304476567654</v>
          </cell>
          <cell r="GN171">
            <v>544.252904154509</v>
          </cell>
          <cell r="GO171">
            <v>57.863225331896487</v>
          </cell>
          <cell r="GP171">
            <v>33.273500610652867</v>
          </cell>
          <cell r="GQ171">
            <v>8.8632740574506528</v>
          </cell>
          <cell r="GR171">
            <v>76.160752881657288</v>
          </cell>
          <cell r="GS171">
            <v>22.787429730819152</v>
          </cell>
          <cell r="GT171">
            <v>1.0518173875235408</v>
          </cell>
          <cell r="GU171">
            <v>0.66748842592592583</v>
          </cell>
          <cell r="GV171">
            <v>6</v>
          </cell>
          <cell r="GW171">
            <v>1.3533333333333335</v>
          </cell>
          <cell r="GX171">
            <v>10.44</v>
          </cell>
          <cell r="GY171">
            <v>26.38</v>
          </cell>
          <cell r="GZ171">
            <v>69.599999999999994</v>
          </cell>
          <cell r="HA171">
            <v>61.863159722222186</v>
          </cell>
          <cell r="HB171">
            <v>134.54329861111103</v>
          </cell>
          <cell r="HC171">
            <v>89.054027777777719</v>
          </cell>
          <cell r="HD171">
            <v>16.661041666666673</v>
          </cell>
          <cell r="HE171">
            <v>44.561737579861109</v>
          </cell>
          <cell r="HF171">
            <v>4456.173757986111</v>
          </cell>
          <cell r="HG171">
            <v>15.026643005009468</v>
          </cell>
          <cell r="HH171">
            <v>0.11262366939986893</v>
          </cell>
          <cell r="HI171">
            <v>338793.41150000022</v>
          </cell>
          <cell r="HJ171">
            <v>6.473372031217217E-3</v>
          </cell>
          <cell r="HL171">
            <v>247.88290007066499</v>
          </cell>
          <cell r="HM171">
            <v>0.72144664957167437</v>
          </cell>
          <cell r="HN171">
            <v>206.546664439088</v>
          </cell>
          <cell r="HO171">
            <v>1.846666666666664</v>
          </cell>
          <cell r="HP171">
            <v>447.90740297354836</v>
          </cell>
          <cell r="HQ171">
            <v>10.082530381944444</v>
          </cell>
          <cell r="HR171">
            <v>198.41724259250904</v>
          </cell>
          <cell r="HS171">
            <v>6.1828500766202028</v>
          </cell>
          <cell r="HT171">
            <v>164.94465227191168</v>
          </cell>
          <cell r="HU171">
            <v>76.359618401943521</v>
          </cell>
          <cell r="HV171">
            <v>14116.392145833333</v>
          </cell>
          <cell r="HW171">
            <v>151.73052083333334</v>
          </cell>
          <cell r="HX171">
            <v>532.49664062500005</v>
          </cell>
          <cell r="HY171">
            <v>810.66460761577855</v>
          </cell>
          <cell r="HZ171">
            <v>1530.1342012224693</v>
          </cell>
          <cell r="IA171">
            <v>47.547060333939974</v>
          </cell>
          <cell r="IB171">
            <v>19.172790906572473</v>
          </cell>
          <cell r="IC171">
            <v>906.64413425059843</v>
          </cell>
          <cell r="ID171">
            <v>751.0131367509648</v>
          </cell>
          <cell r="IE171">
            <v>0.91704760781464922</v>
          </cell>
          <cell r="IF171">
            <v>4454</v>
          </cell>
          <cell r="IG171">
            <v>900</v>
          </cell>
          <cell r="IH171">
            <v>897</v>
          </cell>
          <cell r="II171">
            <v>14.837361083483241</v>
          </cell>
          <cell r="IJ171">
            <v>86.37</v>
          </cell>
          <cell r="IK171">
            <v>63.180000000000007</v>
          </cell>
          <cell r="IL171">
            <v>0</v>
          </cell>
          <cell r="IM171">
            <v>42.731014248955347</v>
          </cell>
          <cell r="IN171">
            <v>1247.54</v>
          </cell>
          <cell r="IO171">
            <v>27.992492172369943</v>
          </cell>
          <cell r="IP171">
            <v>1.3517160827021235</v>
          </cell>
          <cell r="IQ171">
            <v>0</v>
          </cell>
          <cell r="IR171">
            <v>3209.1550034959278</v>
          </cell>
          <cell r="IS171">
            <v>0</v>
          </cell>
          <cell r="IU171">
            <v>181.755</v>
          </cell>
          <cell r="IV171">
            <v>210.38</v>
          </cell>
        </row>
        <row r="172">
          <cell r="A172">
            <v>45092</v>
          </cell>
          <cell r="B172">
            <v>2474.1904027777755</v>
          </cell>
          <cell r="C172">
            <v>3.039593749999975</v>
          </cell>
          <cell r="D172">
            <v>1135.4573333333342</v>
          </cell>
          <cell r="E172">
            <v>1.398322916666658</v>
          </cell>
          <cell r="F172">
            <v>159.82749999999999</v>
          </cell>
          <cell r="G172">
            <v>158.44999999999999</v>
          </cell>
          <cell r="H172">
            <v>164.79916666666668</v>
          </cell>
          <cell r="I172">
            <v>159.07791666666657</v>
          </cell>
          <cell r="J172">
            <v>429.95562500000028</v>
          </cell>
          <cell r="K172">
            <v>515.37791666666681</v>
          </cell>
          <cell r="L172">
            <v>795.69416666666621</v>
          </cell>
          <cell r="M172">
            <v>480.68354166666728</v>
          </cell>
          <cell r="N172">
            <v>296.46979166666648</v>
          </cell>
          <cell r="O172">
            <v>423.59979166666676</v>
          </cell>
          <cell r="P172">
            <v>766.83166666666671</v>
          </cell>
          <cell r="Q172">
            <v>591.74770833333343</v>
          </cell>
          <cell r="R172">
            <v>876.85129999999913</v>
          </cell>
          <cell r="S172">
            <v>0.72129166666666711</v>
          </cell>
          <cell r="T172">
            <v>0.40767708333333325</v>
          </cell>
          <cell r="U172">
            <v>0.51695833333333496</v>
          </cell>
          <cell r="V172">
            <v>1.6446875000000001</v>
          </cell>
          <cell r="W172">
            <v>3.8617013888888883</v>
          </cell>
          <cell r="X172">
            <v>6.4672863053334098</v>
          </cell>
          <cell r="Y172">
            <v>25.291583333333303</v>
          </cell>
          <cell r="Z172">
            <v>19.948291666666634</v>
          </cell>
          <cell r="AA172">
            <v>4.5776666666666639</v>
          </cell>
          <cell r="AB172">
            <v>29.712945145314972</v>
          </cell>
          <cell r="AC172">
            <v>11.260969518695308</v>
          </cell>
          <cell r="AD172">
            <v>49.672053445090874</v>
          </cell>
          <cell r="AE172">
            <v>9.35403189089884</v>
          </cell>
          <cell r="AF172">
            <v>94.202699322042548</v>
          </cell>
          <cell r="AG172">
            <v>2139.5901041666671</v>
          </cell>
          <cell r="AH172">
            <v>3885.982064574906</v>
          </cell>
          <cell r="AI172">
            <v>0</v>
          </cell>
          <cell r="AJ172">
            <v>211808</v>
          </cell>
          <cell r="AK172">
            <v>0</v>
          </cell>
          <cell r="AL172">
            <v>0</v>
          </cell>
          <cell r="AM172">
            <v>154262</v>
          </cell>
          <cell r="AN172">
            <v>40482</v>
          </cell>
          <cell r="AO172">
            <v>393.90031993453908</v>
          </cell>
          <cell r="AP172">
            <v>0</v>
          </cell>
          <cell r="AQ172">
            <v>54.505655579542676</v>
          </cell>
          <cell r="AR172">
            <v>0</v>
          </cell>
          <cell r="AS172">
            <v>0</v>
          </cell>
          <cell r="AT172">
            <v>39.697043742499872</v>
          </cell>
          <cell r="AU172">
            <v>10.417443860340718</v>
          </cell>
          <cell r="AV172">
            <v>159</v>
          </cell>
          <cell r="AW172">
            <v>393.90031993453908</v>
          </cell>
          <cell r="AX172">
            <v>3.3321718000951002</v>
          </cell>
          <cell r="AZ172">
            <v>0</v>
          </cell>
          <cell r="BA172">
            <v>4.1748371423598094</v>
          </cell>
          <cell r="BB172">
            <v>-0.84266534226470924</v>
          </cell>
          <cell r="BC172">
            <v>0.98463710368981294</v>
          </cell>
          <cell r="BD172">
            <v>67.60033284140296</v>
          </cell>
          <cell r="BE172">
            <v>125.28877239284779</v>
          </cell>
          <cell r="BF172">
            <v>78.321438658780352</v>
          </cell>
          <cell r="BG172">
            <v>1481.76</v>
          </cell>
          <cell r="BH172">
            <v>4.7413673951509185</v>
          </cell>
          <cell r="BI172">
            <v>0.64877832413411285</v>
          </cell>
          <cell r="BJ172">
            <v>5.4224557496130241E-2</v>
          </cell>
          <cell r="BK172">
            <v>0.3392575122173167</v>
          </cell>
          <cell r="BL172">
            <v>0.12088819266389107</v>
          </cell>
          <cell r="BM172">
            <v>4.920811276052043E-2</v>
          </cell>
          <cell r="BN172">
            <v>34.492714375368642</v>
          </cell>
          <cell r="BO172">
            <v>7.6845317126400756</v>
          </cell>
          <cell r="BP172">
            <v>35.074021962356007</v>
          </cell>
          <cell r="BQ172">
            <v>19.117651984270093</v>
          </cell>
          <cell r="BR172">
            <v>0.38814287562145883</v>
          </cell>
          <cell r="BS172">
            <v>0.44227231607967538</v>
          </cell>
          <cell r="BT172">
            <v>0.40281798239480721</v>
          </cell>
          <cell r="BU172">
            <v>0.5626133589637855</v>
          </cell>
          <cell r="BV172">
            <v>0.98463710368981294</v>
          </cell>
          <cell r="BW172">
            <v>1.20399972197512</v>
          </cell>
          <cell r="BX172">
            <v>0.77877372528564781</v>
          </cell>
          <cell r="BY172">
            <v>0.84564836590042158</v>
          </cell>
          <cell r="BZ172">
            <v>3885.9820502000002</v>
          </cell>
          <cell r="CA172">
            <v>528.15784578885257</v>
          </cell>
          <cell r="CB172">
            <v>165.64977946454226</v>
          </cell>
          <cell r="CC172">
            <v>362.50806632431028</v>
          </cell>
          <cell r="CD172">
            <v>2.6515706297478498</v>
          </cell>
          <cell r="CE172">
            <v>2.3911416038373492</v>
          </cell>
          <cell r="CF172">
            <v>0</v>
          </cell>
          <cell r="CG172">
            <v>67.34</v>
          </cell>
          <cell r="CH172">
            <v>23.6</v>
          </cell>
          <cell r="CI172">
            <v>0</v>
          </cell>
          <cell r="CJ172">
            <v>0</v>
          </cell>
          <cell r="CK172">
            <v>12.33</v>
          </cell>
          <cell r="CL172">
            <v>44.094488914186122</v>
          </cell>
          <cell r="CM172">
            <v>1.2678571055583294</v>
          </cell>
          <cell r="CN172">
            <v>2.6579904584131326</v>
          </cell>
          <cell r="CO172">
            <v>100</v>
          </cell>
          <cell r="CP172">
            <v>1.9593037681770566</v>
          </cell>
          <cell r="CQ172">
            <v>0.99115788114077052</v>
          </cell>
          <cell r="CR172">
            <v>0.38171015077727322</v>
          </cell>
          <cell r="CS172">
            <v>59.340882039754042</v>
          </cell>
          <cell r="CT172">
            <v>18.115675709503211</v>
          </cell>
          <cell r="CU172">
            <v>0.86488090952310048</v>
          </cell>
          <cell r="CV172">
            <v>2139.5901041666671</v>
          </cell>
          <cell r="CW172">
            <v>12.33</v>
          </cell>
          <cell r="CX172">
            <v>67.34</v>
          </cell>
          <cell r="CY172">
            <v>23.6</v>
          </cell>
          <cell r="CZ172">
            <v>42.882739999999998</v>
          </cell>
          <cell r="DA172">
            <v>0.45</v>
          </cell>
          <cell r="DB172" t="e">
            <v>#DIV/0!</v>
          </cell>
          <cell r="DC172">
            <v>1.87</v>
          </cell>
          <cell r="DD172">
            <v>0.97499999999999998</v>
          </cell>
          <cell r="DE172">
            <v>52.154019623787065</v>
          </cell>
          <cell r="DF172">
            <v>10.31</v>
          </cell>
          <cell r="DG172">
            <v>6.6933333333333325</v>
          </cell>
          <cell r="DH172">
            <v>3.4166666666666665</v>
          </cell>
          <cell r="DI172">
            <v>13.036666666666667</v>
          </cell>
          <cell r="DJ172">
            <v>2.11</v>
          </cell>
          <cell r="DK172">
            <v>6.6666666666666666E-2</v>
          </cell>
          <cell r="DL172">
            <v>1.1000000000000001E-2</v>
          </cell>
          <cell r="DM172">
            <v>1.9493668800541755</v>
          </cell>
          <cell r="DN172">
            <v>62.293333333333329</v>
          </cell>
          <cell r="DO172">
            <v>1.96</v>
          </cell>
          <cell r="DP172">
            <v>13.675339666666668</v>
          </cell>
          <cell r="DQ172">
            <v>61.325174825174827</v>
          </cell>
          <cell r="DR172">
            <v>0.61</v>
          </cell>
          <cell r="DS172">
            <v>3.6233333333333335</v>
          </cell>
          <cell r="DT172">
            <v>3.9466666666666668</v>
          </cell>
          <cell r="DU172">
            <v>5.4666666666666669E-2</v>
          </cell>
          <cell r="DV172">
            <v>3.3333333333333333E-2</v>
          </cell>
          <cell r="DW172">
            <v>6.7666666666666667E-2</v>
          </cell>
          <cell r="DX172">
            <v>98.076666666666668</v>
          </cell>
          <cell r="DY172">
            <v>60.260139860139873</v>
          </cell>
          <cell r="DZ172">
            <v>0.42</v>
          </cell>
          <cell r="EA172">
            <v>6.9733333333333327</v>
          </cell>
          <cell r="EB172">
            <v>3.6933333333333334</v>
          </cell>
          <cell r="EC172">
            <v>1.78</v>
          </cell>
          <cell r="ED172">
            <v>0.39833333333333337</v>
          </cell>
          <cell r="EE172">
            <v>5.6666666666666664E-2</v>
          </cell>
          <cell r="EF172">
            <v>2.7</v>
          </cell>
          <cell r="EG172">
            <v>0.9041087963123573</v>
          </cell>
          <cell r="EH172">
            <v>10</v>
          </cell>
          <cell r="EI172">
            <v>28.820306974898848</v>
          </cell>
          <cell r="EJ172">
            <v>35</v>
          </cell>
          <cell r="EK172">
            <v>1.2541218522772841</v>
          </cell>
          <cell r="EL172">
            <v>2.1306556411564577</v>
          </cell>
          <cell r="EM172">
            <v>6.8033680555555556</v>
          </cell>
          <cell r="EN172">
            <v>8.9373263888888896</v>
          </cell>
          <cell r="EO172">
            <v>3.7938541666666667</v>
          </cell>
          <cell r="EP172">
            <v>2.0326041666666668</v>
          </cell>
          <cell r="EQ172">
            <v>6.8432291666666663</v>
          </cell>
          <cell r="ER172">
            <v>12.130659722222223</v>
          </cell>
          <cell r="ES172">
            <v>7.0409027777777782</v>
          </cell>
          <cell r="ET172">
            <v>0</v>
          </cell>
          <cell r="EU172">
            <v>3152059.4814926516</v>
          </cell>
          <cell r="EV172">
            <v>1885506.3153749546</v>
          </cell>
          <cell r="EW172">
            <v>714591.87370703125</v>
          </cell>
          <cell r="EX172">
            <v>593582.565385291</v>
          </cell>
          <cell r="EY172">
            <v>0</v>
          </cell>
          <cell r="EZ172">
            <v>654942</v>
          </cell>
          <cell r="FA172">
            <v>654530</v>
          </cell>
          <cell r="FB172">
            <v>0</v>
          </cell>
          <cell r="FC172">
            <v>114456</v>
          </cell>
          <cell r="FD172">
            <v>1530689.5728336561</v>
          </cell>
          <cell r="FF172">
            <v>652852</v>
          </cell>
          <cell r="FG172">
            <v>0</v>
          </cell>
          <cell r="FH172">
            <v>0.97499999999999998</v>
          </cell>
          <cell r="FI172">
            <v>0.97499999999999998</v>
          </cell>
          <cell r="FJ172">
            <v>2.15</v>
          </cell>
          <cell r="FK172">
            <v>2.15</v>
          </cell>
          <cell r="FL172">
            <v>2.15</v>
          </cell>
          <cell r="FM172">
            <v>1.4</v>
          </cell>
          <cell r="FN172">
            <v>249782.3939583333</v>
          </cell>
          <cell r="FO172">
            <v>185037.5</v>
          </cell>
          <cell r="FP172">
            <v>96074.41</v>
          </cell>
          <cell r="FQ172">
            <v>5217.45</v>
          </cell>
          <cell r="FR172">
            <v>22.944645833333329</v>
          </cell>
          <cell r="FS172">
            <v>0.10000000000000085</v>
          </cell>
          <cell r="FT172">
            <v>1.5686041666666664</v>
          </cell>
          <cell r="FU172">
            <v>46.532479166666704</v>
          </cell>
          <cell r="FV172">
            <v>232251.57083333321</v>
          </cell>
          <cell r="FW172">
            <v>16864.955020833328</v>
          </cell>
          <cell r="FX172">
            <v>25</v>
          </cell>
          <cell r="FY172">
            <v>50</v>
          </cell>
          <cell r="GA172">
            <v>0</v>
          </cell>
          <cell r="GB172">
            <v>71.145729166666626</v>
          </cell>
          <cell r="GC172">
            <v>10.573229166666657</v>
          </cell>
          <cell r="GD172">
            <v>4778.7081250000019</v>
          </cell>
          <cell r="GE172">
            <v>200.12326388888903</v>
          </cell>
          <cell r="GF172">
            <v>1183356.174166667</v>
          </cell>
          <cell r="GG172">
            <v>3337.4485069444445</v>
          </cell>
          <cell r="GH172" t="str">
            <v xml:space="preserve"> </v>
          </cell>
          <cell r="GI172">
            <v>58.013924324863872</v>
          </cell>
          <cell r="GJ172">
            <v>1301.9166666897945</v>
          </cell>
          <cell r="GK172">
            <v>99.999999630083067</v>
          </cell>
          <cell r="GL172">
            <v>2.6579904584131326</v>
          </cell>
          <cell r="GM172">
            <v>26.013232345641583</v>
          </cell>
          <cell r="GN172">
            <v>535.65704441060097</v>
          </cell>
          <cell r="GO172">
            <v>58.799602353070092</v>
          </cell>
          <cell r="GP172">
            <v>29.745101411412307</v>
          </cell>
          <cell r="GQ172">
            <v>11.455296235517604</v>
          </cell>
          <cell r="GR172">
            <v>75.76582230349716</v>
          </cell>
          <cell r="GS172">
            <v>23.129906727616429</v>
          </cell>
          <cell r="GT172">
            <v>1.1042709688864247</v>
          </cell>
          <cell r="GU172">
            <v>0.6111805555555555</v>
          </cell>
          <cell r="GV172">
            <v>8</v>
          </cell>
          <cell r="GW172">
            <v>1.4</v>
          </cell>
          <cell r="GX172">
            <v>11.12</v>
          </cell>
          <cell r="GY172">
            <v>27.36</v>
          </cell>
          <cell r="GZ172">
            <v>67.066666666666663</v>
          </cell>
          <cell r="HA172">
            <v>64.076909722222268</v>
          </cell>
          <cell r="HB172">
            <v>131.79878472222214</v>
          </cell>
          <cell r="HC172">
            <v>99.566701388888873</v>
          </cell>
          <cell r="HD172">
            <v>17.427569444444444</v>
          </cell>
          <cell r="HE172">
            <v>46.820413402777774</v>
          </cell>
          <cell r="HF172">
            <v>4682.0413402777776</v>
          </cell>
          <cell r="HG172">
            <v>17.296113885939523</v>
          </cell>
          <cell r="HH172">
            <v>0.10969148655307048</v>
          </cell>
          <cell r="HI172">
            <v>317675.53600000025</v>
          </cell>
          <cell r="HJ172">
            <v>1.1573917035971722E-2</v>
          </cell>
          <cell r="HL172">
            <v>306.27796658492514</v>
          </cell>
          <cell r="HM172">
            <v>1.2994056362142268</v>
          </cell>
          <cell r="HN172">
            <v>209.50070170832831</v>
          </cell>
          <cell r="HO172">
            <v>1.923333333333332</v>
          </cell>
          <cell r="HP172">
            <v>438.29281948853145</v>
          </cell>
          <cell r="HQ172">
            <v>5.9477430555555566</v>
          </cell>
          <cell r="HR172">
            <v>197.26285876472068</v>
          </cell>
          <cell r="HS172">
            <v>6.2582213287202064</v>
          </cell>
          <cell r="HT172">
            <v>161.91591935728775</v>
          </cell>
          <cell r="HU172">
            <v>58.705968005138672</v>
          </cell>
          <cell r="HV172">
            <v>13236.480666666675</v>
          </cell>
          <cell r="HW172">
            <v>160.53864583333331</v>
          </cell>
          <cell r="HX172">
            <v>537.5450260416668</v>
          </cell>
          <cell r="HY172">
            <v>811.13587996898298</v>
          </cell>
          <cell r="HZ172">
            <v>1542.6672988661305</v>
          </cell>
          <cell r="IA172">
            <v>47.616663413561476</v>
          </cell>
          <cell r="IB172">
            <v>19.53142928576607</v>
          </cell>
          <cell r="IC172">
            <v>916.84267214695467</v>
          </cell>
          <cell r="ID172">
            <v>774.14837447545563</v>
          </cell>
          <cell r="IE172">
            <v>0.96543134135859265</v>
          </cell>
          <cell r="IF172">
            <v>3614</v>
          </cell>
          <cell r="IG172">
            <v>950</v>
          </cell>
          <cell r="IH172">
            <v>852</v>
          </cell>
          <cell r="II172">
            <v>15.487049647993906</v>
          </cell>
          <cell r="IJ172">
            <v>86.79</v>
          </cell>
          <cell r="IK172">
            <v>61.519999999999996</v>
          </cell>
          <cell r="IL172">
            <v>0</v>
          </cell>
          <cell r="IM172">
            <v>44.680135325289427</v>
          </cell>
          <cell r="IN172">
            <v>1225.54</v>
          </cell>
          <cell r="IO172">
            <v>27.995708725324537</v>
          </cell>
          <cell r="IP172">
            <v>1.1492590398790308</v>
          </cell>
          <cell r="IQ172">
            <v>0</v>
          </cell>
          <cell r="IR172">
            <v>3152.0594814926517</v>
          </cell>
          <cell r="IS172">
            <v>0</v>
          </cell>
          <cell r="IU172">
            <v>114.456</v>
          </cell>
          <cell r="IV172">
            <v>239.13</v>
          </cell>
        </row>
        <row r="173">
          <cell r="A173">
            <v>45093</v>
          </cell>
          <cell r="B173">
            <v>2475.0212426578555</v>
          </cell>
          <cell r="C173">
            <v>3.0513656387665016</v>
          </cell>
          <cell r="D173">
            <v>1133.2929148311305</v>
          </cell>
          <cell r="E173">
            <v>1.3977092511013141</v>
          </cell>
          <cell r="F173">
            <v>172.94779735682826</v>
          </cell>
          <cell r="G173">
            <v>171.50242290748903</v>
          </cell>
          <cell r="H173">
            <v>170.80022026431732</v>
          </cell>
          <cell r="I173">
            <v>172.63700440528635</v>
          </cell>
          <cell r="J173">
            <v>456.79735682819364</v>
          </cell>
          <cell r="K173">
            <v>523.77114537445004</v>
          </cell>
          <cell r="L173">
            <v>784.90264317180709</v>
          </cell>
          <cell r="M173">
            <v>470.35044052863418</v>
          </cell>
          <cell r="N173">
            <v>295.23986784140976</v>
          </cell>
          <cell r="O173">
            <v>429.68348017621156</v>
          </cell>
          <cell r="P173">
            <v>787.90682819383312</v>
          </cell>
          <cell r="Q173">
            <v>605.4198237885463</v>
          </cell>
          <cell r="R173">
            <v>874.26709691629912</v>
          </cell>
          <cell r="S173">
            <v>0.73002202643171688</v>
          </cell>
          <cell r="T173">
            <v>0.43678414096916335</v>
          </cell>
          <cell r="U173">
            <v>0.49151982378854603</v>
          </cell>
          <cell r="V173">
            <v>1.6565859030836969</v>
          </cell>
          <cell r="W173">
            <v>4.3720072992700745</v>
          </cell>
          <cell r="X173">
            <v>6.1524693581871865</v>
          </cell>
          <cell r="Y173">
            <v>25.038502202643155</v>
          </cell>
          <cell r="Z173">
            <v>19.712511013215877</v>
          </cell>
          <cell r="AA173">
            <v>4.7717841409691637</v>
          </cell>
          <cell r="AB173">
            <v>28.888071172478782</v>
          </cell>
          <cell r="AC173">
            <v>11.68176034873658</v>
          </cell>
          <cell r="AD173">
            <v>52.387488549536577</v>
          </cell>
          <cell r="AE173">
            <v>7.0426799292480604</v>
          </cell>
          <cell r="AF173">
            <v>89.731919852828554</v>
          </cell>
          <cell r="AG173">
            <v>2103.176532846715</v>
          </cell>
          <cell r="AH173">
            <v>3801.9469611208365</v>
          </cell>
          <cell r="AI173">
            <v>0</v>
          </cell>
          <cell r="AJ173">
            <v>225977</v>
          </cell>
          <cell r="AK173">
            <v>0</v>
          </cell>
          <cell r="AL173">
            <v>0</v>
          </cell>
          <cell r="AM173">
            <v>115179</v>
          </cell>
          <cell r="AN173">
            <v>38795</v>
          </cell>
          <cell r="AO173">
            <v>397.5696692010406</v>
          </cell>
          <cell r="AP173">
            <v>0</v>
          </cell>
          <cell r="AQ173">
            <v>59.437178453794274</v>
          </cell>
          <cell r="AR173">
            <v>0</v>
          </cell>
          <cell r="AS173">
            <v>0</v>
          </cell>
          <cell r="AT173">
            <v>30.294741399034287</v>
          </cell>
          <cell r="AU173">
            <v>10.203982432349084</v>
          </cell>
          <cell r="AV173">
            <v>158</v>
          </cell>
          <cell r="AW173">
            <v>397.5696692010406</v>
          </cell>
          <cell r="AX173">
            <v>3.4817391743355603</v>
          </cell>
          <cell r="AZ173">
            <v>0</v>
          </cell>
          <cell r="BA173">
            <v>4.3341479527555231</v>
          </cell>
          <cell r="BB173">
            <v>-0.85240877841996276</v>
          </cell>
          <cell r="BC173">
            <v>0.97672011284193472</v>
          </cell>
          <cell r="BD173">
            <v>55.829999133236996</v>
          </cell>
          <cell r="BE173">
            <v>124.48226980077084</v>
          </cell>
          <cell r="BF173">
            <v>79.156885942775233</v>
          </cell>
          <cell r="BG173">
            <v>1471.4169999999999</v>
          </cell>
          <cell r="BH173">
            <v>4.7252984049857396</v>
          </cell>
          <cell r="BI173">
            <v>0.58713319953522769</v>
          </cell>
          <cell r="BJ173">
            <v>5.2982544628710243E-2</v>
          </cell>
          <cell r="BK173">
            <v>0.37490184324495607</v>
          </cell>
          <cell r="BL173">
            <v>0.12653279814091054</v>
          </cell>
          <cell r="BM173">
            <v>4.3386130770043302E-2</v>
          </cell>
          <cell r="BN173">
            <v>34.239332417872617</v>
          </cell>
          <cell r="BO173">
            <v>8.0844166578641588</v>
          </cell>
          <cell r="BP173">
            <v>35.067953417133204</v>
          </cell>
          <cell r="BQ173">
            <v>18.852226154008662</v>
          </cell>
          <cell r="BR173">
            <v>0.36168612020703506</v>
          </cell>
          <cell r="BS173">
            <v>0.44732412591105952</v>
          </cell>
          <cell r="BT173">
            <v>0.40470898912010139</v>
          </cell>
          <cell r="BU173">
            <v>0.5918831203126651</v>
          </cell>
          <cell r="BV173">
            <v>0.97672011284193472</v>
          </cell>
          <cell r="BW173">
            <v>1.2072694822242711</v>
          </cell>
          <cell r="BX173">
            <v>0.78505151512981419</v>
          </cell>
          <cell r="BY173">
            <v>0.85238776803633687</v>
          </cell>
          <cell r="BZ173">
            <v>3801.9472000000001</v>
          </cell>
          <cell r="CA173">
            <v>536.88334201239138</v>
          </cell>
          <cell r="CB173">
            <v>168.96271569002386</v>
          </cell>
          <cell r="CC173">
            <v>367.92062632236753</v>
          </cell>
          <cell r="CD173">
            <v>2.9165235359991595</v>
          </cell>
          <cell r="CE173">
            <v>2.2877797579402896</v>
          </cell>
          <cell r="CF173">
            <v>0</v>
          </cell>
          <cell r="CG173">
            <v>67.13</v>
          </cell>
          <cell r="CH173">
            <v>24.1</v>
          </cell>
          <cell r="CI173">
            <v>0</v>
          </cell>
          <cell r="CJ173">
            <v>0</v>
          </cell>
          <cell r="CK173">
            <v>12.54</v>
          </cell>
          <cell r="CL173">
            <v>44.049306589174797</v>
          </cell>
          <cell r="CM173">
            <v>1.2701832955657739</v>
          </cell>
          <cell r="CN173">
            <v>2.6005110807113545</v>
          </cell>
          <cell r="CO173">
            <v>100</v>
          </cell>
          <cell r="CP173">
            <v>2.0577878893680119</v>
          </cell>
          <cell r="CQ173">
            <v>1.0469653643177088</v>
          </cell>
          <cell r="CR173">
            <v>0.37698592064983999</v>
          </cell>
          <cell r="CS173">
            <v>60.400242218619354</v>
          </cell>
          <cell r="CT173">
            <v>17.633208630221581</v>
          </cell>
          <cell r="CU173">
            <v>1.1234350939342967</v>
          </cell>
          <cell r="CV173">
            <v>2103.176532846715</v>
          </cell>
          <cell r="CW173">
            <v>12.54</v>
          </cell>
          <cell r="CX173">
            <v>67.13</v>
          </cell>
          <cell r="CY173">
            <v>24.1</v>
          </cell>
          <cell r="CZ173">
            <v>44.817647500000007</v>
          </cell>
          <cell r="DA173">
            <v>0.54</v>
          </cell>
          <cell r="DB173" t="e">
            <v>#DIV/0!</v>
          </cell>
          <cell r="DC173">
            <v>1.89</v>
          </cell>
          <cell r="DD173">
            <v>2.528</v>
          </cell>
          <cell r="DE173">
            <v>52.215442438698254</v>
          </cell>
          <cell r="DF173">
            <v>10.173333333333334</v>
          </cell>
          <cell r="DG173">
            <v>6.74</v>
          </cell>
          <cell r="DH173">
            <v>3.4333333333333336</v>
          </cell>
          <cell r="DI173">
            <v>12.896666666666667</v>
          </cell>
          <cell r="DJ173">
            <v>2.0699999999999998</v>
          </cell>
          <cell r="DK173">
            <v>6.5666666666666665E-2</v>
          </cell>
          <cell r="DL173">
            <v>1.2000000000000002E-2</v>
          </cell>
          <cell r="DM173">
            <v>1.9142951687278036</v>
          </cell>
          <cell r="DN173">
            <v>64.226666666666659</v>
          </cell>
          <cell r="DO173">
            <v>1.5833333333333333</v>
          </cell>
          <cell r="DP173">
            <v>15.055368333333334</v>
          </cell>
          <cell r="DQ173">
            <v>61.525874125874132</v>
          </cell>
          <cell r="DR173">
            <v>0.66333333333333322</v>
          </cell>
          <cell r="DS173">
            <v>3.5266666666666673</v>
          </cell>
          <cell r="DT173">
            <v>4.1633333333333331</v>
          </cell>
          <cell r="DU173">
            <v>4.8666666666666671E-2</v>
          </cell>
          <cell r="DV173">
            <v>5.6333333333333339E-2</v>
          </cell>
          <cell r="DW173">
            <v>5.8333333333333327E-2</v>
          </cell>
          <cell r="DX173">
            <v>97.916666666666671</v>
          </cell>
          <cell r="DY173">
            <v>60.079953379953388</v>
          </cell>
          <cell r="DZ173">
            <v>1.32</v>
          </cell>
          <cell r="EA173">
            <v>7.1066666666666665</v>
          </cell>
          <cell r="EB173">
            <v>3.7133333333333334</v>
          </cell>
          <cell r="EC173">
            <v>1.8533333333333333</v>
          </cell>
          <cell r="ED173">
            <v>0.36633333333333334</v>
          </cell>
          <cell r="EE173">
            <v>5.5333333333333339E-2</v>
          </cell>
          <cell r="EF173">
            <v>2.6</v>
          </cell>
          <cell r="EG173">
            <v>0.93436342592030996</v>
          </cell>
          <cell r="EH173">
            <v>11</v>
          </cell>
          <cell r="EI173">
            <v>34.251523451450161</v>
          </cell>
          <cell r="EJ173">
            <v>37</v>
          </cell>
          <cell r="EK173">
            <v>1.2950025755808399</v>
          </cell>
          <cell r="EL173">
            <v>2.1745796030140156</v>
          </cell>
          <cell r="EM173">
            <v>5.5508424908424905</v>
          </cell>
          <cell r="EN173">
            <v>7.4246886446886444</v>
          </cell>
          <cell r="EO173">
            <v>19.047838827838827</v>
          </cell>
          <cell r="EP173">
            <v>1.316959706959707</v>
          </cell>
          <cell r="EQ173">
            <v>5.2154578754578758</v>
          </cell>
          <cell r="ER173">
            <v>9.4108791208791214</v>
          </cell>
          <cell r="ES173">
            <v>11.214212454212454</v>
          </cell>
          <cell r="ET173">
            <v>1.0047252747252746</v>
          </cell>
          <cell r="EU173">
            <v>3294642.4272276149</v>
          </cell>
          <cell r="EV173">
            <v>1816767.0862027134</v>
          </cell>
          <cell r="EW173">
            <v>734664.40814890433</v>
          </cell>
          <cell r="EX173">
            <v>442913.2363225359</v>
          </cell>
          <cell r="EY173">
            <v>0</v>
          </cell>
          <cell r="EZ173">
            <v>351403.38</v>
          </cell>
          <cell r="FA173">
            <v>950090.62</v>
          </cell>
          <cell r="FB173">
            <v>0</v>
          </cell>
          <cell r="FC173">
            <v>132677</v>
          </cell>
          <cell r="FD173">
            <v>1511538.8906238226</v>
          </cell>
          <cell r="FF173">
            <v>651971.26099706697</v>
          </cell>
          <cell r="FG173">
            <v>0</v>
          </cell>
          <cell r="FH173">
            <v>2.528</v>
          </cell>
          <cell r="FI173">
            <v>2.528</v>
          </cell>
          <cell r="FJ173">
            <v>1.85</v>
          </cell>
          <cell r="FK173">
            <v>1.85</v>
          </cell>
          <cell r="FL173">
            <v>1.85</v>
          </cell>
          <cell r="FM173">
            <v>1.47</v>
          </cell>
          <cell r="FN173">
            <v>249837.81233480142</v>
          </cell>
          <cell r="FO173">
            <v>185037.5</v>
          </cell>
          <cell r="FP173">
            <v>96074.41</v>
          </cell>
          <cell r="FQ173">
            <v>5217.45</v>
          </cell>
          <cell r="FR173">
            <v>23.00911894273127</v>
          </cell>
          <cell r="FS173">
            <v>0.10000000000000082</v>
          </cell>
          <cell r="FT173">
            <v>1.5665638766519827</v>
          </cell>
          <cell r="FU173">
            <v>47.100638766519815</v>
          </cell>
          <cell r="FV173">
            <v>231276.25814977966</v>
          </cell>
          <cell r="FW173">
            <v>14498.786013215851</v>
          </cell>
          <cell r="FX173">
            <v>27</v>
          </cell>
          <cell r="FY173">
            <v>46</v>
          </cell>
          <cell r="GA173">
            <v>0</v>
          </cell>
          <cell r="GB173">
            <v>71.776321585903062</v>
          </cell>
          <cell r="GC173">
            <v>10.687700729927002</v>
          </cell>
          <cell r="GD173">
            <v>4724.178321167884</v>
          </cell>
          <cell r="GE173">
            <v>200.02394160583933</v>
          </cell>
          <cell r="GF173">
            <v>1175370.1506607931</v>
          </cell>
          <cell r="GG173">
            <v>4232.3472638436469</v>
          </cell>
          <cell r="GH173" t="str">
            <v xml:space="preserve"> </v>
          </cell>
          <cell r="GI173">
            <v>57.433150213694837</v>
          </cell>
          <cell r="GJ173">
            <v>1345.4833333252463</v>
          </cell>
          <cell r="GK173">
            <v>100.0000062830746</v>
          </cell>
          <cell r="GL173">
            <v>2.6005110807113545</v>
          </cell>
          <cell r="GM173">
            <v>29.440873906568306</v>
          </cell>
          <cell r="GN173">
            <v>544.89327312736361</v>
          </cell>
          <cell r="GO173">
            <v>59.102298774597642</v>
          </cell>
          <cell r="GP173">
            <v>30.070183660943151</v>
          </cell>
          <cell r="GQ173">
            <v>10.827517564459212</v>
          </cell>
          <cell r="GR173">
            <v>76.304469913437984</v>
          </cell>
          <cell r="GS173">
            <v>22.276278835639303</v>
          </cell>
          <cell r="GT173">
            <v>1.4192512509227055</v>
          </cell>
          <cell r="GU173">
            <v>0.52165509259259257</v>
          </cell>
          <cell r="GV173">
            <v>6</v>
          </cell>
          <cell r="GW173">
            <v>1.47</v>
          </cell>
          <cell r="GX173">
            <v>10.199999999999999</v>
          </cell>
          <cell r="GY173">
            <v>25.66</v>
          </cell>
          <cell r="GZ173">
            <v>65.8</v>
          </cell>
          <cell r="HA173">
            <v>64.934963503649655</v>
          </cell>
          <cell r="HB173">
            <v>134.16135036496354</v>
          </cell>
          <cell r="HC173">
            <v>96.677700729926983</v>
          </cell>
          <cell r="HD173">
            <v>18.64485401459854</v>
          </cell>
          <cell r="HE173">
            <v>47.274966791970812</v>
          </cell>
          <cell r="HF173">
            <v>4727.496679197081</v>
          </cell>
          <cell r="HG173">
            <v>16.553494550044444</v>
          </cell>
          <cell r="HH173">
            <v>0.12905953523999483</v>
          </cell>
          <cell r="HI173">
            <v>301006.62026431708</v>
          </cell>
          <cell r="HJ173">
            <v>8.3140078946756131E-3</v>
          </cell>
          <cell r="HL173">
            <v>314.95613878257154</v>
          </cell>
          <cell r="HM173">
            <v>0.93310174377729505</v>
          </cell>
          <cell r="HN173">
            <v>201.86300957807927</v>
          </cell>
          <cell r="HO173">
            <v>2.0833333333333286</v>
          </cell>
          <cell r="HP173">
            <v>448.27515195783167</v>
          </cell>
          <cell r="HQ173">
            <v>7.5232005494505483</v>
          </cell>
          <cell r="HR173">
            <v>195.6043782580488</v>
          </cell>
          <cell r="HS173">
            <v>5.9370442340429195</v>
          </cell>
          <cell r="HT173">
            <v>158.4144567133682</v>
          </cell>
          <cell r="HU173">
            <v>43.804605790140911</v>
          </cell>
          <cell r="HV173">
            <v>12541.942511013212</v>
          </cell>
          <cell r="HW173">
            <v>171.97186123348024</v>
          </cell>
          <cell r="HX173">
            <v>544.25894823788576</v>
          </cell>
          <cell r="HY173">
            <v>866.56717227226511</v>
          </cell>
          <cell r="HZ173">
            <v>1577.1149774976204</v>
          </cell>
          <cell r="IA173">
            <v>48.669142913411356</v>
          </cell>
          <cell r="IB173">
            <v>19.963135908036076</v>
          </cell>
          <cell r="IC173">
            <v>937.42249060113522</v>
          </cell>
          <cell r="ID173">
            <v>796.08352310728731</v>
          </cell>
          <cell r="IE173">
            <v>0.99659210943276655</v>
          </cell>
          <cell r="IF173">
            <v>4157</v>
          </cell>
          <cell r="IG173">
            <v>800</v>
          </cell>
          <cell r="IH173">
            <v>872</v>
          </cell>
          <cell r="II173">
            <v>20.893213395567265</v>
          </cell>
          <cell r="IJ173">
            <v>86.545000000000002</v>
          </cell>
          <cell r="IK173">
            <v>64.14</v>
          </cell>
          <cell r="IL173">
            <v>0</v>
          </cell>
          <cell r="IM173">
            <v>47.993859290934743</v>
          </cell>
          <cell r="IN173">
            <v>1281.04</v>
          </cell>
          <cell r="IO173">
            <v>27.996698205652702</v>
          </cell>
          <cell r="IP173">
            <v>1.3227432511424673</v>
          </cell>
          <cell r="IQ173">
            <v>0</v>
          </cell>
          <cell r="IR173">
            <v>3294.6424272276149</v>
          </cell>
          <cell r="IS173">
            <v>0</v>
          </cell>
          <cell r="IU173">
            <v>132.67699999999999</v>
          </cell>
          <cell r="IV173">
            <v>143.95600000000002</v>
          </cell>
        </row>
        <row r="174">
          <cell r="A174">
            <v>45094</v>
          </cell>
          <cell r="B174">
            <v>2447.8154253472226</v>
          </cell>
          <cell r="C174">
            <v>3.0579374999999889</v>
          </cell>
          <cell r="D174">
            <v>1134.6493680555548</v>
          </cell>
          <cell r="E174">
            <v>1.3977291666666591</v>
          </cell>
          <cell r="F174">
            <v>168.86937499999999</v>
          </cell>
          <cell r="G174">
            <v>166.36354166666669</v>
          </cell>
          <cell r="H174">
            <v>164.42354166666664</v>
          </cell>
          <cell r="I174">
            <v>163.56166666666661</v>
          </cell>
          <cell r="J174">
            <v>441.78229166666665</v>
          </cell>
          <cell r="K174">
            <v>509.54395833333382</v>
          </cell>
          <cell r="L174">
            <v>754.08</v>
          </cell>
          <cell r="M174">
            <v>457.28250000000003</v>
          </cell>
          <cell r="N174">
            <v>301.32083333333316</v>
          </cell>
          <cell r="O174">
            <v>427.42250000000001</v>
          </cell>
          <cell r="P174">
            <v>773.18458333333353</v>
          </cell>
          <cell r="Q174">
            <v>591.71145833333298</v>
          </cell>
          <cell r="R174">
            <v>866.49098750000076</v>
          </cell>
          <cell r="S174">
            <v>0.71818750000000042</v>
          </cell>
          <cell r="T174">
            <v>0.44500000000000001</v>
          </cell>
          <cell r="U174">
            <v>0.50156250000000002</v>
          </cell>
          <cell r="V174">
            <v>1.662895833333335</v>
          </cell>
          <cell r="W174">
            <v>3.8815972222222248</v>
          </cell>
          <cell r="X174">
            <v>7.0427592940762374</v>
          </cell>
          <cell r="Y174">
            <v>24.94400000000002</v>
          </cell>
          <cell r="Z174">
            <v>20.382666666666672</v>
          </cell>
          <cell r="AA174">
            <v>4.580270833333338</v>
          </cell>
          <cell r="AB174">
            <v>27.214755161865366</v>
          </cell>
          <cell r="AC174">
            <v>11.043801888961109</v>
          </cell>
          <cell r="AD174">
            <v>52.658880366416071</v>
          </cell>
          <cell r="AE174">
            <v>9.0825625827574523</v>
          </cell>
          <cell r="AF174">
            <v>74.127706481273222</v>
          </cell>
          <cell r="AG174">
            <v>2135.4364236111105</v>
          </cell>
          <cell r="AH174">
            <v>3943.4108226975482</v>
          </cell>
          <cell r="AI174">
            <v>0</v>
          </cell>
          <cell r="AJ174">
            <v>218651</v>
          </cell>
          <cell r="AK174">
            <v>0</v>
          </cell>
          <cell r="AL174">
            <v>0</v>
          </cell>
          <cell r="AM174">
            <v>73665</v>
          </cell>
          <cell r="AN174">
            <v>41522</v>
          </cell>
          <cell r="AO174">
            <v>377.38303986105529</v>
          </cell>
          <cell r="AP174">
            <v>0</v>
          </cell>
          <cell r="AQ174">
            <v>55.447177540185521</v>
          </cell>
          <cell r="AR174">
            <v>0</v>
          </cell>
          <cell r="AS174">
            <v>0</v>
          </cell>
          <cell r="AT174">
            <v>18.680528941087697</v>
          </cell>
          <cell r="AU174">
            <v>10.529463418066156</v>
          </cell>
          <cell r="AV174">
            <v>162</v>
          </cell>
          <cell r="AW174">
            <v>377.38303986105529</v>
          </cell>
          <cell r="AX174">
            <v>3.4618724550488924</v>
          </cell>
          <cell r="AZ174">
            <v>0</v>
          </cell>
          <cell r="BA174">
            <v>3.9327320146666058</v>
          </cell>
          <cell r="BB174">
            <v>-0.47085955961771342</v>
          </cell>
          <cell r="BC174">
            <v>1.0349622292555085</v>
          </cell>
          <cell r="BD174">
            <v>63.42741833149946</v>
          </cell>
          <cell r="BE174">
            <v>113.6012971515169</v>
          </cell>
          <cell r="BF174">
            <v>77.512918355324516</v>
          </cell>
          <cell r="BG174">
            <v>1487.769</v>
          </cell>
          <cell r="BH174">
            <v>4.724192148076483</v>
          </cell>
          <cell r="BI174">
            <v>0.59924803320009168</v>
          </cell>
          <cell r="BJ174">
            <v>4.0125365990274213E-2</v>
          </cell>
          <cell r="BK174">
            <v>0.27306169004761055</v>
          </cell>
          <cell r="BL174">
            <v>0.12348693892099702</v>
          </cell>
          <cell r="BM174">
            <v>5.0092547801512337E-2</v>
          </cell>
          <cell r="BN174">
            <v>35.290800977671402</v>
          </cell>
          <cell r="BO174">
            <v>8.7325444916872463</v>
          </cell>
          <cell r="BP174">
            <v>34.10685286554471</v>
          </cell>
          <cell r="BQ174">
            <v>18.442626473508668</v>
          </cell>
          <cell r="BR174">
            <v>0.40751941339715353</v>
          </cell>
          <cell r="BS174">
            <v>0.4445746874761311</v>
          </cell>
          <cell r="BT174">
            <v>0.40074725666420546</v>
          </cell>
          <cell r="BU174">
            <v>0.54278534511291587</v>
          </cell>
          <cell r="BV174">
            <v>1.0349622292555085</v>
          </cell>
          <cell r="BW174">
            <v>1.2911274111123379</v>
          </cell>
          <cell r="BX174">
            <v>0.83786408515753885</v>
          </cell>
          <cell r="BY174">
            <v>0.806665733126257</v>
          </cell>
          <cell r="BZ174">
            <v>3943.4107999999997</v>
          </cell>
          <cell r="CA174">
            <v>543.10625141383184</v>
          </cell>
          <cell r="CB174">
            <v>173.6906799711679</v>
          </cell>
          <cell r="CC174">
            <v>369.41557144266392</v>
          </cell>
          <cell r="CD174">
            <v>2.9545058436290725</v>
          </cell>
          <cell r="CE174">
            <v>2.2591628102048609</v>
          </cell>
          <cell r="CF174">
            <v>0</v>
          </cell>
          <cell r="CG174">
            <v>67.459999999999994</v>
          </cell>
          <cell r="CH174">
            <v>23.4</v>
          </cell>
          <cell r="CI174">
            <v>0</v>
          </cell>
          <cell r="CJ174">
            <v>0</v>
          </cell>
          <cell r="CK174">
            <v>12.9</v>
          </cell>
          <cell r="CL174">
            <v>44.968377702603306</v>
          </cell>
          <cell r="CM174">
            <v>1.2237849152874998</v>
          </cell>
          <cell r="CN174">
            <v>2.6972714090287275</v>
          </cell>
          <cell r="CO174">
            <v>100</v>
          </cell>
          <cell r="CP174">
            <v>1.9559370982127302</v>
          </cell>
          <cell r="CQ174">
            <v>1.0976011682926263</v>
          </cell>
          <cell r="CR174">
            <v>0.40833418854353576</v>
          </cell>
          <cell r="CS174">
            <v>57.878461926575746</v>
          </cell>
          <cell r="CT174">
            <v>18.81047365508045</v>
          </cell>
          <cell r="CU174">
            <v>0.82398277366832062</v>
          </cell>
          <cell r="CV174">
            <v>2135.4364236111105</v>
          </cell>
          <cell r="CW174">
            <v>12.9</v>
          </cell>
          <cell r="CX174">
            <v>67.459999999999994</v>
          </cell>
          <cell r="CY174">
            <v>23.4</v>
          </cell>
          <cell r="CZ174">
            <v>45.188099999999999</v>
          </cell>
          <cell r="DA174">
            <v>0.54</v>
          </cell>
          <cell r="DB174">
            <v>3.53</v>
          </cell>
          <cell r="DC174">
            <v>1.6950000000000001</v>
          </cell>
          <cell r="DD174">
            <v>1.25</v>
          </cell>
          <cell r="DE174">
            <v>52.680712310944863</v>
          </cell>
          <cell r="DF174">
            <v>9.9</v>
          </cell>
          <cell r="DG174">
            <v>6.64</v>
          </cell>
          <cell r="DH174">
            <v>3.46</v>
          </cell>
          <cell r="DI174">
            <v>12.563333333333333</v>
          </cell>
          <cell r="DJ174">
            <v>2.0699999999999998</v>
          </cell>
          <cell r="DK174">
            <v>6.6666666666666666E-2</v>
          </cell>
          <cell r="DL174">
            <v>1.2000000000000002E-2</v>
          </cell>
          <cell r="DM174">
            <v>1.8986080778827539</v>
          </cell>
          <cell r="DN174">
            <v>58.673333333333339</v>
          </cell>
          <cell r="DO174">
            <v>1.8166666666666667</v>
          </cell>
          <cell r="DP174">
            <v>12.919559999999999</v>
          </cell>
          <cell r="DQ174">
            <v>62.932634032634034</v>
          </cell>
          <cell r="DR174">
            <v>0.80333333333333334</v>
          </cell>
          <cell r="DS174">
            <v>2.936666666666667</v>
          </cell>
          <cell r="DT174">
            <v>3.2433333333333336</v>
          </cell>
          <cell r="DU174">
            <v>0.11633333333333333</v>
          </cell>
          <cell r="DV174">
            <v>5.0999999999999997E-2</v>
          </cell>
          <cell r="DW174">
            <v>7.8E-2</v>
          </cell>
          <cell r="DX174">
            <v>98.15</v>
          </cell>
          <cell r="DY174">
            <v>60.900233100233116</v>
          </cell>
          <cell r="DZ174">
            <v>0.49</v>
          </cell>
          <cell r="EA174">
            <v>6.206666666666667</v>
          </cell>
          <cell r="EB174">
            <v>3.6033333333333331</v>
          </cell>
          <cell r="EC174">
            <v>1.7133333333333332</v>
          </cell>
          <cell r="ED174">
            <v>0.36866666666666664</v>
          </cell>
          <cell r="EE174">
            <v>5.8999999999999997E-2</v>
          </cell>
          <cell r="EF174">
            <v>2.6545454545454552</v>
          </cell>
          <cell r="EG174">
            <v>0.91196759259037208</v>
          </cell>
          <cell r="EH174">
            <v>11</v>
          </cell>
          <cell r="EI174">
            <v>36.324176313441718</v>
          </cell>
          <cell r="EJ174">
            <v>38</v>
          </cell>
          <cell r="EK174">
            <v>1.4210197795951511</v>
          </cell>
          <cell r="EL174">
            <v>2.2347461225444678</v>
          </cell>
          <cell r="EM174">
            <v>14.379618055555556</v>
          </cell>
          <cell r="EN174">
            <v>13.770763888888888</v>
          </cell>
          <cell r="EO174">
            <v>12.141076388888889</v>
          </cell>
          <cell r="EP174">
            <v>4.7635416666666668</v>
          </cell>
          <cell r="EQ174">
            <v>8.323159722222222</v>
          </cell>
          <cell r="ER174">
            <v>13.079895833333333</v>
          </cell>
          <cell r="ES174">
            <v>18.392291666666665</v>
          </cell>
          <cell r="ET174">
            <v>11.183576388888889</v>
          </cell>
          <cell r="EU174">
            <v>3384147.0001254235</v>
          </cell>
          <cell r="EV174">
            <v>1748968.6715578518</v>
          </cell>
          <cell r="EW174">
            <v>709734.97295136016</v>
          </cell>
          <cell r="EX174">
            <v>583695.03308871749</v>
          </cell>
          <cell r="EY174">
            <v>0</v>
          </cell>
          <cell r="EZ174">
            <v>399042.9</v>
          </cell>
          <cell r="FA174">
            <v>931100.1</v>
          </cell>
          <cell r="FB174">
            <v>0</v>
          </cell>
          <cell r="FC174">
            <v>146914</v>
          </cell>
          <cell r="FD174">
            <v>1488176.3551249157</v>
          </cell>
          <cell r="FF174">
            <v>694002</v>
          </cell>
          <cell r="FG174">
            <v>0</v>
          </cell>
          <cell r="FH174">
            <v>1.25</v>
          </cell>
          <cell r="FI174">
            <v>1.25</v>
          </cell>
          <cell r="FJ174">
            <v>2.5</v>
          </cell>
          <cell r="FK174">
            <v>2.5</v>
          </cell>
          <cell r="FL174">
            <v>2.5</v>
          </cell>
          <cell r="FM174">
            <v>1.3066666666666666</v>
          </cell>
          <cell r="FN174">
            <v>250994.52395833327</v>
          </cell>
          <cell r="FO174">
            <v>187208.7</v>
          </cell>
          <cell r="FP174">
            <v>96074.41</v>
          </cell>
          <cell r="FQ174">
            <v>5052.78</v>
          </cell>
          <cell r="FR174">
            <v>22.42572916666666</v>
          </cell>
          <cell r="FS174">
            <v>0.10000000000000085</v>
          </cell>
          <cell r="FT174">
            <v>1.587291666666665</v>
          </cell>
          <cell r="FU174">
            <v>47.287979166666624</v>
          </cell>
          <cell r="FV174">
            <v>233336.41187499985</v>
          </cell>
          <cell r="FW174">
            <v>16829.107854166676</v>
          </cell>
          <cell r="FX174">
            <v>30</v>
          </cell>
          <cell r="FY174">
            <v>40</v>
          </cell>
          <cell r="GA174">
            <v>0</v>
          </cell>
          <cell r="GB174">
            <v>71.40100000000001</v>
          </cell>
          <cell r="GC174">
            <v>10.934583333333329</v>
          </cell>
          <cell r="GD174">
            <v>4687.209444444441</v>
          </cell>
          <cell r="GE174">
            <v>196.59840277777792</v>
          </cell>
          <cell r="GF174">
            <v>1176143.2520833334</v>
          </cell>
          <cell r="GG174">
            <v>3283.4015172413801</v>
          </cell>
          <cell r="GH174" t="str">
            <v xml:space="preserve"> </v>
          </cell>
          <cell r="GI174">
            <v>58.47663272000846</v>
          </cell>
          <cell r="GJ174">
            <v>1313.2333333301358</v>
          </cell>
          <cell r="GK174">
            <v>99.999999424418363</v>
          </cell>
          <cell r="GL174">
            <v>2.6972714090287275</v>
          </cell>
          <cell r="GM174">
            <v>26.428989035339679</v>
          </cell>
          <cell r="GN174">
            <v>550.29679621774369</v>
          </cell>
          <cell r="GO174">
            <v>56.499398045706059</v>
          </cell>
          <cell r="GP174">
            <v>31.705419033906168</v>
          </cell>
          <cell r="GQ174">
            <v>11.79518292038777</v>
          </cell>
          <cell r="GR174">
            <v>74.669439823252333</v>
          </cell>
          <cell r="GS174">
            <v>24.267533792047349</v>
          </cell>
          <cell r="GT174">
            <v>1.0630263847003247</v>
          </cell>
          <cell r="GU174">
            <v>0.57843750000000005</v>
          </cell>
          <cell r="GV174">
            <v>8</v>
          </cell>
          <cell r="GW174">
            <v>1.3066666666666666</v>
          </cell>
          <cell r="GX174">
            <v>11.38</v>
          </cell>
          <cell r="GY174">
            <v>25.96</v>
          </cell>
          <cell r="GZ174">
            <v>67.266666666666666</v>
          </cell>
          <cell r="HA174">
            <v>64.735590277777774</v>
          </cell>
          <cell r="HB174">
            <v>132.69805555555556</v>
          </cell>
          <cell r="HC174">
            <v>97.994409722222201</v>
          </cell>
          <cell r="HD174">
            <v>18.774687499999999</v>
          </cell>
          <cell r="HE174">
            <v>47.380286635416667</v>
          </cell>
          <cell r="HF174">
            <v>4738.0286635416669</v>
          </cell>
          <cell r="HG174">
            <v>21.95905280288747</v>
          </cell>
          <cell r="HH174">
            <v>0.12814941563375479</v>
          </cell>
          <cell r="HI174">
            <v>344992.38050000014</v>
          </cell>
          <cell r="HJ174">
            <v>9.7091802855947713E-3</v>
          </cell>
          <cell r="HL174">
            <v>304.17213126486865</v>
          </cell>
          <cell r="HM174">
            <v>1.101796522666229</v>
          </cell>
          <cell r="HN174">
            <v>194.32985239531689</v>
          </cell>
          <cell r="HO174">
            <v>1.8499999999999943</v>
          </cell>
          <cell r="HP174">
            <v>449.32304996102249</v>
          </cell>
          <cell r="HQ174">
            <v>12.00424045138889</v>
          </cell>
          <cell r="HR174">
            <v>195.71919864397245</v>
          </cell>
          <cell r="HS174">
            <v>5.7834130324929349</v>
          </cell>
          <cell r="HT174">
            <v>164.3087842790645</v>
          </cell>
          <cell r="HU174">
            <v>57.728080195587445</v>
          </cell>
          <cell r="HV174">
            <v>14374.682520833341</v>
          </cell>
          <cell r="HW174">
            <v>165.80453125</v>
          </cell>
          <cell r="HX174">
            <v>532.041015625</v>
          </cell>
          <cell r="HY174">
            <v>858.17764171232056</v>
          </cell>
          <cell r="HZ174">
            <v>1527.5782427556667</v>
          </cell>
          <cell r="IA174">
            <v>47.473800833141993</v>
          </cell>
          <cell r="IB174">
            <v>19.246988790298122</v>
          </cell>
          <cell r="IC174">
            <v>893.85924292026266</v>
          </cell>
          <cell r="ID174">
            <v>765.21072387999743</v>
          </cell>
          <cell r="IE174">
            <v>0.94353260177712128</v>
          </cell>
          <cell r="IF174">
            <v>4121</v>
          </cell>
          <cell r="IG174">
            <v>950</v>
          </cell>
          <cell r="IH174">
            <v>889</v>
          </cell>
          <cell r="II174">
            <v>14.036483253145587</v>
          </cell>
          <cell r="IJ174">
            <v>86.155000000000001</v>
          </cell>
          <cell r="IK174">
            <v>62.660000000000004</v>
          </cell>
          <cell r="IL174">
            <v>0</v>
          </cell>
          <cell r="IM174">
            <v>47.318971587459274</v>
          </cell>
          <cell r="IN174">
            <v>1316.04</v>
          </cell>
          <cell r="IO174">
            <v>27.999737030992211</v>
          </cell>
          <cell r="IP174">
            <v>1.2704737736174989</v>
          </cell>
          <cell r="IQ174">
            <v>0</v>
          </cell>
          <cell r="IR174">
            <v>3384.1470001254233</v>
          </cell>
          <cell r="IS174">
            <v>0</v>
          </cell>
          <cell r="IU174">
            <v>146.91399999999999</v>
          </cell>
          <cell r="IV174">
            <v>170.20400000000001</v>
          </cell>
        </row>
        <row r="175">
          <cell r="A175">
            <v>45095</v>
          </cell>
          <cell r="B175">
            <v>2476.1058906249973</v>
          </cell>
          <cell r="C175">
            <v>3.0801041666666533</v>
          </cell>
          <cell r="D175">
            <v>1126.1234305555561</v>
          </cell>
          <cell r="E175">
            <v>1.3983124999999923</v>
          </cell>
          <cell r="F175">
            <v>181.79166666666683</v>
          </cell>
          <cell r="G175">
            <v>177.28125</v>
          </cell>
          <cell r="H175">
            <v>175.75229166666651</v>
          </cell>
          <cell r="I175">
            <v>168.17791666666679</v>
          </cell>
          <cell r="J175">
            <v>467.86958333333337</v>
          </cell>
          <cell r="K175">
            <v>558.0104166666672</v>
          </cell>
          <cell r="L175">
            <v>890.37479166666719</v>
          </cell>
          <cell r="M175">
            <v>472.68187499999988</v>
          </cell>
          <cell r="N175">
            <v>303.92874999999998</v>
          </cell>
          <cell r="O175">
            <v>439.26312500000068</v>
          </cell>
          <cell r="P175">
            <v>752.87645833333352</v>
          </cell>
          <cell r="Q175">
            <v>612.8183333333335</v>
          </cell>
          <cell r="R175">
            <v>885.91950000000008</v>
          </cell>
          <cell r="S175">
            <v>0.71997916666666706</v>
          </cell>
          <cell r="T175">
            <v>0.41397916666666634</v>
          </cell>
          <cell r="U175">
            <v>0.55220833333333419</v>
          </cell>
          <cell r="V175">
            <v>1.6845833333333353</v>
          </cell>
          <cell r="W175">
            <v>4.3071527777777776</v>
          </cell>
          <cell r="X175">
            <v>6.440678317546169</v>
          </cell>
          <cell r="Y175">
            <v>25.429166666666671</v>
          </cell>
          <cell r="Z175">
            <v>20.168770833333326</v>
          </cell>
          <cell r="AA175">
            <v>4.7691666666666643</v>
          </cell>
          <cell r="AB175">
            <v>25.041124941863519</v>
          </cell>
          <cell r="AC175">
            <v>12.990650320740821</v>
          </cell>
          <cell r="AD175">
            <v>52.951984169622833</v>
          </cell>
          <cell r="AE175">
            <v>9.0162405677728223</v>
          </cell>
          <cell r="AF175">
            <v>84.375235717199629</v>
          </cell>
          <cell r="AG175">
            <v>2103.1288888888876</v>
          </cell>
          <cell r="AH175">
            <v>4014.0924895924063</v>
          </cell>
          <cell r="AI175">
            <v>0</v>
          </cell>
          <cell r="AJ175">
            <v>144462</v>
          </cell>
          <cell r="AK175">
            <v>0</v>
          </cell>
          <cell r="AL175">
            <v>0</v>
          </cell>
          <cell r="AM175">
            <v>194228</v>
          </cell>
          <cell r="AN175">
            <v>43160</v>
          </cell>
          <cell r="AO175">
            <v>368.36167619937493</v>
          </cell>
          <cell r="AP175">
            <v>0</v>
          </cell>
          <cell r="AQ175">
            <v>35.98870737895448</v>
          </cell>
          <cell r="AR175">
            <v>0</v>
          </cell>
          <cell r="AS175">
            <v>0</v>
          </cell>
          <cell r="AT175">
            <v>48.386528338245149</v>
          </cell>
          <cell r="AU175">
            <v>10.752118968833848</v>
          </cell>
          <cell r="AV175">
            <v>163</v>
          </cell>
          <cell r="AW175">
            <v>368.36167619937493</v>
          </cell>
          <cell r="AX175">
            <v>3.5258799936882852</v>
          </cell>
          <cell r="AZ175">
            <v>0</v>
          </cell>
          <cell r="BA175">
            <v>4.3169830117229671</v>
          </cell>
          <cell r="BB175">
            <v>-0.79110301803468186</v>
          </cell>
          <cell r="BC175">
            <v>1.0080049376563103</v>
          </cell>
          <cell r="BD175">
            <v>65.176615724353525</v>
          </cell>
          <cell r="BE175">
            <v>122.43703754667894</v>
          </cell>
          <cell r="BF175">
            <v>75.05993877582992</v>
          </cell>
          <cell r="BG175">
            <v>1481.384</v>
          </cell>
          <cell r="BH175">
            <v>4.7648484280033019</v>
          </cell>
          <cell r="BI175">
            <v>0.5585586903779296</v>
          </cell>
          <cell r="BJ175">
            <v>4.8061266601635781E-2</v>
          </cell>
          <cell r="BK175">
            <v>0.44527075360796381</v>
          </cell>
          <cell r="BL175">
            <v>0.12906331757584855</v>
          </cell>
          <cell r="BM175">
            <v>4.3531514969610566E-2</v>
          </cell>
          <cell r="BN175">
            <v>34.838304444611182</v>
          </cell>
          <cell r="BO175">
            <v>7.9357137140141552</v>
          </cell>
          <cell r="BP175">
            <v>34.589849678597325</v>
          </cell>
          <cell r="BQ175">
            <v>18.660687076361274</v>
          </cell>
          <cell r="BR175">
            <v>0.41398614341812356</v>
          </cell>
          <cell r="BS175">
            <v>0.44914334308796677</v>
          </cell>
          <cell r="BT175">
            <v>0.41106425552137255</v>
          </cell>
          <cell r="BU175">
            <v>0.65988944748755662</v>
          </cell>
          <cell r="BV175">
            <v>1.0080049376563103</v>
          </cell>
          <cell r="BW175">
            <v>1.2375655832522925</v>
          </cell>
          <cell r="BX175">
            <v>0.80351048471178177</v>
          </cell>
          <cell r="BY175">
            <v>0.85414146719691841</v>
          </cell>
          <cell r="BZ175">
            <v>4014.0924</v>
          </cell>
          <cell r="CA175">
            <v>525.48951928796203</v>
          </cell>
          <cell r="CB175">
            <v>164.97021400236181</v>
          </cell>
          <cell r="CC175">
            <v>360.51930528560024</v>
          </cell>
          <cell r="CD175">
            <v>2.8054580471607466</v>
          </cell>
          <cell r="CE175">
            <v>2.3255789631445061</v>
          </cell>
          <cell r="CF175">
            <v>0</v>
          </cell>
          <cell r="CG175">
            <v>67.680000000000007</v>
          </cell>
          <cell r="CH175">
            <v>22.95</v>
          </cell>
          <cell r="CI175">
            <v>0</v>
          </cell>
          <cell r="CJ175">
            <v>0</v>
          </cell>
          <cell r="CK175">
            <v>12.67</v>
          </cell>
          <cell r="CL175">
            <v>44.231761213614817</v>
          </cell>
          <cell r="CM175">
            <v>1.2608188608419997</v>
          </cell>
          <cell r="CN175">
            <v>2.7456172366621066</v>
          </cell>
          <cell r="CO175">
            <v>100</v>
          </cell>
          <cell r="CP175">
            <v>2.0116953233510744</v>
          </cell>
          <cell r="CQ175">
            <v>1.0218719009519037</v>
          </cell>
          <cell r="CR175">
            <v>0.49231276938530721</v>
          </cell>
          <cell r="CS175">
            <v>55.136780960529144</v>
          </cell>
          <cell r="CT175">
            <v>17.350301447796234</v>
          </cell>
          <cell r="CU175">
            <v>2.5728563675045462</v>
          </cell>
          <cell r="CV175">
            <v>2103.1288888888876</v>
          </cell>
          <cell r="CW175">
            <v>12.67</v>
          </cell>
          <cell r="CX175">
            <v>67.680000000000007</v>
          </cell>
          <cell r="CY175">
            <v>22.95</v>
          </cell>
          <cell r="CZ175">
            <v>43.515940000000001</v>
          </cell>
          <cell r="DA175">
            <v>0.52</v>
          </cell>
          <cell r="DB175">
            <v>0</v>
          </cell>
          <cell r="DC175">
            <v>2.2250000000000001</v>
          </cell>
          <cell r="DD175">
            <v>1.79</v>
          </cell>
          <cell r="DE175">
            <v>52.941647241647239</v>
          </cell>
          <cell r="DF175">
            <v>9.1733333333333338</v>
          </cell>
          <cell r="DG175">
            <v>6.0366666666666662</v>
          </cell>
          <cell r="DH175">
            <v>3.2433333333333336</v>
          </cell>
          <cell r="DI175">
            <v>12.603333333333333</v>
          </cell>
          <cell r="DJ175">
            <v>1.9766666666666666</v>
          </cell>
          <cell r="DK175">
            <v>5.6666666666666671E-2</v>
          </cell>
          <cell r="DL175">
            <v>1.1000000000000001E-2</v>
          </cell>
          <cell r="DM175">
            <v>2.0910987656769682</v>
          </cell>
          <cell r="DN175">
            <v>61.14</v>
          </cell>
          <cell r="DO175">
            <v>1.8233333333333335</v>
          </cell>
          <cell r="DP175">
            <v>13.917852000000002</v>
          </cell>
          <cell r="DQ175">
            <v>61.692307692307701</v>
          </cell>
          <cell r="DR175">
            <v>0.91333333333333322</v>
          </cell>
          <cell r="DS175">
            <v>3.4733333333333332</v>
          </cell>
          <cell r="DT175">
            <v>3.706666666666667</v>
          </cell>
          <cell r="DU175">
            <v>0.13033333333333333</v>
          </cell>
          <cell r="DV175">
            <v>6.2E-2</v>
          </cell>
          <cell r="DW175">
            <v>6.533333333333334E-2</v>
          </cell>
          <cell r="DX175">
            <v>98.026666666666671</v>
          </cell>
          <cell r="DY175">
            <v>61.558508158508168</v>
          </cell>
          <cell r="DZ175">
            <v>1.2166666666666666</v>
          </cell>
          <cell r="EA175">
            <v>5.44</v>
          </cell>
          <cell r="EB175">
            <v>3.3966666666666665</v>
          </cell>
          <cell r="EC175">
            <v>1.73</v>
          </cell>
          <cell r="ED175">
            <v>0.32900000000000001</v>
          </cell>
          <cell r="EE175">
            <v>5.6333333333333326E-2</v>
          </cell>
          <cell r="EF175">
            <v>2.5272727272727273</v>
          </cell>
          <cell r="EG175">
            <v>0.91942129631206626</v>
          </cell>
          <cell r="EH175">
            <v>11</v>
          </cell>
          <cell r="EI175">
            <v>28.849953084105209</v>
          </cell>
          <cell r="EJ175">
            <v>38</v>
          </cell>
          <cell r="EK175">
            <v>1.2787641386734665</v>
          </cell>
          <cell r="EL175">
            <v>2.2447125096476288</v>
          </cell>
          <cell r="EM175">
            <v>16.198055555555555</v>
          </cell>
          <cell r="EN175">
            <v>18.079166666666666</v>
          </cell>
          <cell r="EO175">
            <v>11.523298611111111</v>
          </cell>
          <cell r="EP175">
            <v>6.2043749999999998</v>
          </cell>
          <cell r="EQ175">
            <v>13.217986111111111</v>
          </cell>
          <cell r="ER175">
            <v>19.137916666666666</v>
          </cell>
          <cell r="ES175">
            <v>26.297222222222221</v>
          </cell>
          <cell r="ET175">
            <v>5.6383680555555555</v>
          </cell>
          <cell r="EU175">
            <v>3416896.3996661897</v>
          </cell>
          <cell r="EV175">
            <v>1615858.8011236393</v>
          </cell>
          <cell r="EW175">
            <v>838263.32490342844</v>
          </cell>
          <cell r="EX175">
            <v>581801.80436412594</v>
          </cell>
          <cell r="EY175">
            <v>0</v>
          </cell>
          <cell r="EZ175">
            <v>406685.1</v>
          </cell>
          <cell r="FA175">
            <v>948931.9</v>
          </cell>
          <cell r="FB175">
            <v>0</v>
          </cell>
          <cell r="FC175">
            <v>118472</v>
          </cell>
          <cell r="FD175">
            <v>1478637.8048831718</v>
          </cell>
          <cell r="FF175">
            <v>671676.33333333256</v>
          </cell>
          <cell r="FG175">
            <v>0</v>
          </cell>
          <cell r="FH175">
            <v>1.79</v>
          </cell>
          <cell r="FI175">
            <v>1.79</v>
          </cell>
          <cell r="FJ175">
            <v>2.25</v>
          </cell>
          <cell r="FK175">
            <v>2.25</v>
          </cell>
          <cell r="FL175">
            <v>2.25</v>
          </cell>
          <cell r="FM175">
            <v>1.41</v>
          </cell>
          <cell r="FN175">
            <v>251085.84479166652</v>
          </cell>
          <cell r="FR175">
            <v>21.946854166666682</v>
          </cell>
          <cell r="FS175">
            <v>0.10610416666666632</v>
          </cell>
          <cell r="FT175">
            <v>1.6474375000000003</v>
          </cell>
          <cell r="FU175">
            <v>39.8825</v>
          </cell>
          <cell r="FV175">
            <v>165808.71391666649</v>
          </cell>
          <cell r="FW175">
            <v>15755.263729166669</v>
          </cell>
          <cell r="FX175">
            <v>30</v>
          </cell>
          <cell r="FY175">
            <v>40</v>
          </cell>
          <cell r="GA175">
            <v>0</v>
          </cell>
          <cell r="GB175">
            <v>63.582895833333303</v>
          </cell>
          <cell r="GC175">
            <v>10.948298611111104</v>
          </cell>
          <cell r="GD175">
            <v>4665.8635069444463</v>
          </cell>
          <cell r="GE175">
            <v>197.58277777777775</v>
          </cell>
          <cell r="GF175">
            <v>1227173.9633333338</v>
          </cell>
          <cell r="GG175">
            <v>2472.259800664448</v>
          </cell>
          <cell r="GH175" t="str">
            <v xml:space="preserve"> </v>
          </cell>
          <cell r="GI175">
            <v>58.663197291380456</v>
          </cell>
          <cell r="GJ175">
            <v>1323.9666666893754</v>
          </cell>
          <cell r="GK175">
            <v>99.999997768053262</v>
          </cell>
          <cell r="GL175">
            <v>2.7456172366621066</v>
          </cell>
          <cell r="GM175">
            <v>28.991441723645373</v>
          </cell>
          <cell r="GN175">
            <v>533.0048882117477</v>
          </cell>
          <cell r="GO175">
            <v>57.055127427826001</v>
          </cell>
          <cell r="GP175">
            <v>28.982038605430908</v>
          </cell>
          <cell r="GQ175">
            <v>13.962833966743096</v>
          </cell>
          <cell r="GR175">
            <v>73.457002310110809</v>
          </cell>
          <cell r="GS175">
            <v>23.11526192369239</v>
          </cell>
          <cell r="GT175">
            <v>3.4277357661968044</v>
          </cell>
          <cell r="GU175">
            <v>0.59924768518518523</v>
          </cell>
          <cell r="GV175">
            <v>7</v>
          </cell>
          <cell r="GW175">
            <v>1.41</v>
          </cell>
          <cell r="GX175">
            <v>10.32</v>
          </cell>
          <cell r="GY175">
            <v>27.34</v>
          </cell>
          <cell r="GZ175">
            <v>68.8</v>
          </cell>
          <cell r="HA175">
            <v>65.363680555555604</v>
          </cell>
          <cell r="HB175">
            <v>132.15194444444444</v>
          </cell>
          <cell r="HC175">
            <v>106.1741319444444</v>
          </cell>
          <cell r="HD175">
            <v>17.513645833333328</v>
          </cell>
          <cell r="HE175">
            <v>39.692720076388916</v>
          </cell>
          <cell r="HF175">
            <v>3969.2720076388919</v>
          </cell>
          <cell r="HG175">
            <v>20.554141365492736</v>
          </cell>
          <cell r="HH175">
            <v>5.0204128769002633E-2</v>
          </cell>
          <cell r="HI175">
            <v>316497.36600000039</v>
          </cell>
          <cell r="HJ175">
            <v>1.2265806129235855E-2</v>
          </cell>
          <cell r="HL175">
            <v>359.3697709677428</v>
          </cell>
          <cell r="HM175">
            <v>1.3760188456125253</v>
          </cell>
          <cell r="HN175">
            <v>179.53986679151549</v>
          </cell>
          <cell r="HO175">
            <v>1.9733333333333292</v>
          </cell>
          <cell r="HP175">
            <v>436.99948709965145</v>
          </cell>
          <cell r="HQ175">
            <v>14.537048611111111</v>
          </cell>
          <cell r="HR175">
            <v>194.08899224609794</v>
          </cell>
          <cell r="HS175">
            <v>5.6802714962343979</v>
          </cell>
          <cell r="HT175">
            <v>167.25385373301694</v>
          </cell>
          <cell r="HU175">
            <v>57.540837794254216</v>
          </cell>
          <cell r="HV175">
            <v>13187.390250000011</v>
          </cell>
          <cell r="HW175">
            <v>175.75078125000005</v>
          </cell>
          <cell r="HX175">
            <v>562.22791666666694</v>
          </cell>
          <cell r="HY175">
            <v>851.22512959663857</v>
          </cell>
          <cell r="HZ175">
            <v>1501.2260655737623</v>
          </cell>
          <cell r="IA175">
            <v>0</v>
          </cell>
          <cell r="IB175">
            <v>0</v>
          </cell>
          <cell r="IC175">
            <v>888.26864147867423</v>
          </cell>
          <cell r="ID175">
            <v>745.1019693490739</v>
          </cell>
          <cell r="IE175">
            <v>1.0709537030089291</v>
          </cell>
          <cell r="IF175">
            <v>4120</v>
          </cell>
          <cell r="IG175">
            <v>700</v>
          </cell>
          <cell r="IH175">
            <v>890</v>
          </cell>
          <cell r="II175">
            <v>18.715682032983498</v>
          </cell>
          <cell r="IJ175">
            <v>86.38</v>
          </cell>
          <cell r="IK175">
            <v>62.34</v>
          </cell>
          <cell r="IL175">
            <v>0</v>
          </cell>
          <cell r="IM175">
            <v>51.830678641600436</v>
          </cell>
          <cell r="IN175">
            <v>1328.94</v>
          </cell>
          <cell r="IO175">
            <v>28.002229493066267</v>
          </cell>
          <cell r="IP175">
            <v>1.2481028089936346</v>
          </cell>
          <cell r="IQ175">
            <v>0</v>
          </cell>
          <cell r="IR175">
            <v>3416.8963996661896</v>
          </cell>
          <cell r="IS175">
            <v>0</v>
          </cell>
          <cell r="IU175">
            <v>118.47199999999999</v>
          </cell>
          <cell r="IV175">
            <v>201.06</v>
          </cell>
        </row>
        <row r="176">
          <cell r="A176">
            <v>45096</v>
          </cell>
          <cell r="B176">
            <v>2496.5878124999999</v>
          </cell>
          <cell r="C176">
            <v>3.0456458333333449</v>
          </cell>
          <cell r="D176">
            <v>1126.5867777777785</v>
          </cell>
          <cell r="E176">
            <v>1.3995312499999923</v>
          </cell>
          <cell r="F176">
            <v>187.68354166666674</v>
          </cell>
          <cell r="G176">
            <v>184.68916666666664</v>
          </cell>
          <cell r="H176">
            <v>187.2804166666667</v>
          </cell>
          <cell r="I176">
            <v>181.298125</v>
          </cell>
          <cell r="J176">
            <v>483.92916666666611</v>
          </cell>
          <cell r="K176">
            <v>570.74249999999995</v>
          </cell>
          <cell r="L176">
            <v>874.64645833333395</v>
          </cell>
          <cell r="M176">
            <v>504.21083333333343</v>
          </cell>
          <cell r="N176">
            <v>314.20187499999997</v>
          </cell>
          <cell r="O176">
            <v>455.72</v>
          </cell>
          <cell r="P176">
            <v>752.82333333333327</v>
          </cell>
          <cell r="Q176">
            <v>618.85937500000057</v>
          </cell>
          <cell r="R176">
            <v>888.05998750000083</v>
          </cell>
          <cell r="S176">
            <v>0.6892708333333335</v>
          </cell>
          <cell r="T176">
            <v>0.43513541666666633</v>
          </cell>
          <cell r="U176">
            <v>0.52600000000000025</v>
          </cell>
          <cell r="V176">
            <v>1.6489166666666661</v>
          </cell>
          <cell r="W176">
            <v>3.8105208333333329</v>
          </cell>
          <cell r="X176">
            <v>6.1562469737037731</v>
          </cell>
          <cell r="Y176">
            <v>25.62014583333336</v>
          </cell>
          <cell r="Z176">
            <v>20.107249999999983</v>
          </cell>
          <cell r="AA176">
            <v>4.6300624999999993</v>
          </cell>
          <cell r="AB176">
            <v>25.628931943740824</v>
          </cell>
          <cell r="AC176">
            <v>12.724063197269201</v>
          </cell>
          <cell r="AD176">
            <v>52.592148359866073</v>
          </cell>
          <cell r="AE176">
            <v>9.054856499123904</v>
          </cell>
          <cell r="AF176">
            <v>66.378168258080237</v>
          </cell>
          <cell r="AG176">
            <v>2110.04423611111</v>
          </cell>
          <cell r="AH176">
            <v>3974.936442568699</v>
          </cell>
          <cell r="AI176">
            <v>0</v>
          </cell>
          <cell r="AJ176">
            <v>113600</v>
          </cell>
          <cell r="AK176">
            <v>0</v>
          </cell>
          <cell r="AL176">
            <v>0</v>
          </cell>
          <cell r="AM176">
            <v>150249</v>
          </cell>
          <cell r="AN176">
            <v>16387</v>
          </cell>
          <cell r="AO176">
            <v>366.28548644793165</v>
          </cell>
          <cell r="AP176">
            <v>0</v>
          </cell>
          <cell r="AQ176">
            <v>28.579073311317895</v>
          </cell>
          <cell r="AR176">
            <v>0</v>
          </cell>
          <cell r="AS176">
            <v>0</v>
          </cell>
          <cell r="AT176">
            <v>37.799094946762345</v>
          </cell>
          <cell r="AU176">
            <v>4.1225816404275202</v>
          </cell>
          <cell r="AV176">
            <v>158</v>
          </cell>
          <cell r="AW176">
            <v>366.28548644793165</v>
          </cell>
          <cell r="AX176">
            <v>3.4236499242562437</v>
          </cell>
          <cell r="AZ176">
            <v>0</v>
          </cell>
          <cell r="BA176">
            <v>3.9613572220494793</v>
          </cell>
          <cell r="BB176">
            <v>-0.53770729779323556</v>
          </cell>
          <cell r="BC176">
            <v>0.96095370782040535</v>
          </cell>
          <cell r="BD176">
            <v>68.794405110343376</v>
          </cell>
          <cell r="BE176">
            <v>115.70567405223382</v>
          </cell>
          <cell r="BF176">
            <v>74.375588099861361</v>
          </cell>
          <cell r="BG176">
            <v>1481.384</v>
          </cell>
          <cell r="BH176">
            <v>4.724467050592307</v>
          </cell>
          <cell r="BI176">
            <v>0.5898629739082113</v>
          </cell>
          <cell r="BJ176">
            <v>5.7387436538607249E-2</v>
          </cell>
          <cell r="BK176">
            <v>0.45155002399535249</v>
          </cell>
          <cell r="BL176">
            <v>0.12629547119294787</v>
          </cell>
          <cell r="BM176">
            <v>3.9430059862089868E-2</v>
          </cell>
          <cell r="BN176">
            <v>34.309795408047279</v>
          </cell>
          <cell r="BO176">
            <v>7.3029521861029005</v>
          </cell>
          <cell r="BP176">
            <v>35.714379530701422</v>
          </cell>
          <cell r="BQ176">
            <v>18.687725998332951</v>
          </cell>
          <cell r="BR176">
            <v>0.42843499785304734</v>
          </cell>
          <cell r="BS176">
            <v>0.49917203404814214</v>
          </cell>
          <cell r="BT176">
            <v>0.40649516304210542</v>
          </cell>
          <cell r="BU176">
            <v>0.57343916546689899</v>
          </cell>
          <cell r="BV176">
            <v>0.96095370782040535</v>
          </cell>
          <cell r="BW176">
            <v>1.1654284991888817</v>
          </cell>
          <cell r="BX176">
            <v>0.764988061578602</v>
          </cell>
          <cell r="BY176">
            <v>0.82673183299234665</v>
          </cell>
          <cell r="BZ176">
            <v>3974.9364000000005</v>
          </cell>
          <cell r="CA176">
            <v>530.11121709476924</v>
          </cell>
          <cell r="CB176">
            <v>167.72042149021678</v>
          </cell>
          <cell r="CC176">
            <v>362.39079560455241</v>
          </cell>
          <cell r="CD176">
            <v>2.8441046320818546</v>
          </cell>
          <cell r="CE176">
            <v>2.4631695813852925</v>
          </cell>
          <cell r="CF176">
            <v>0</v>
          </cell>
          <cell r="CG176">
            <v>68.099999999999994</v>
          </cell>
          <cell r="CH176">
            <v>22.8</v>
          </cell>
          <cell r="CI176">
            <v>0</v>
          </cell>
          <cell r="CJ176">
            <v>0</v>
          </cell>
          <cell r="CK176">
            <v>12.69</v>
          </cell>
          <cell r="CL176">
            <v>43.971998915675499</v>
          </cell>
          <cell r="CM176">
            <v>1.2741745307455461</v>
          </cell>
          <cell r="CN176">
            <v>2.7188347469220249</v>
          </cell>
          <cell r="CO176">
            <v>100</v>
          </cell>
          <cell r="CP176">
            <v>2.0170983833358869</v>
          </cell>
          <cell r="CQ176">
            <v>1.0473932777648092</v>
          </cell>
          <cell r="CR176">
            <v>0.359158263155548</v>
          </cell>
          <cell r="CS176">
            <v>55.334617105375798</v>
          </cell>
          <cell r="CT176">
            <v>17.893564218998609</v>
          </cell>
          <cell r="CU176">
            <v>1.1474067754869537</v>
          </cell>
          <cell r="CV176">
            <v>2110.04423611111</v>
          </cell>
          <cell r="CW176">
            <v>12.69</v>
          </cell>
          <cell r="CX176">
            <v>68.099999999999994</v>
          </cell>
          <cell r="CY176">
            <v>22.8</v>
          </cell>
          <cell r="CZ176">
            <v>44.588077499999997</v>
          </cell>
          <cell r="DA176">
            <v>0.52</v>
          </cell>
          <cell r="DB176">
            <v>0</v>
          </cell>
          <cell r="DC176">
            <v>1.63</v>
          </cell>
          <cell r="DD176">
            <v>1.34</v>
          </cell>
          <cell r="DE176">
            <v>52.467335248730592</v>
          </cell>
          <cell r="DF176">
            <v>9.8066666666666666</v>
          </cell>
          <cell r="DG176">
            <v>6.2966666666666669</v>
          </cell>
          <cell r="DH176">
            <v>3.38</v>
          </cell>
          <cell r="DI176">
            <v>12.826666666666666</v>
          </cell>
          <cell r="DJ176">
            <v>2.0566666666666666</v>
          </cell>
          <cell r="DK176">
            <v>6.433333333333334E-2</v>
          </cell>
          <cell r="DL176">
            <v>1.1666666666666667E-2</v>
          </cell>
          <cell r="DM176">
            <v>2.0389396095073988</v>
          </cell>
          <cell r="DN176">
            <v>64.656666666666666</v>
          </cell>
          <cell r="DO176">
            <v>1.5733333333333333</v>
          </cell>
          <cell r="DP176">
            <v>14.379260333333335</v>
          </cell>
          <cell r="DQ176">
            <v>62.931934731934724</v>
          </cell>
          <cell r="DR176">
            <v>0.64333333333333331</v>
          </cell>
          <cell r="DS176">
            <v>2.7966666666666669</v>
          </cell>
          <cell r="DT176">
            <v>3.14</v>
          </cell>
          <cell r="DU176">
            <v>8.3000000000000004E-2</v>
          </cell>
          <cell r="DV176">
            <v>6.4000000000000001E-2</v>
          </cell>
          <cell r="DW176">
            <v>5.7999999999999996E-2</v>
          </cell>
          <cell r="DX176">
            <v>98.15</v>
          </cell>
          <cell r="DY176">
            <v>61.770396270396276</v>
          </cell>
          <cell r="DZ176">
            <v>0.43333333333333335</v>
          </cell>
          <cell r="EA176">
            <v>4.913333333333334</v>
          </cell>
          <cell r="EB176">
            <v>3.3433333333333337</v>
          </cell>
          <cell r="EC176">
            <v>1.6733333333333331</v>
          </cell>
          <cell r="ED176">
            <v>0.33433333333333337</v>
          </cell>
          <cell r="EE176">
            <v>5.9666666666666666E-2</v>
          </cell>
          <cell r="EF176">
            <v>2.6363636363636362</v>
          </cell>
          <cell r="EG176">
            <v>0.93670138889137888</v>
          </cell>
          <cell r="EH176">
            <v>11</v>
          </cell>
          <cell r="EI176">
            <v>33.844267560933446</v>
          </cell>
          <cell r="EJ176">
            <v>38</v>
          </cell>
          <cell r="EK176">
            <v>1.1877586415940122</v>
          </cell>
          <cell r="EL176">
            <v>2.00496769559326</v>
          </cell>
          <cell r="EM176">
            <v>14.262534722222222</v>
          </cell>
          <cell r="EN176">
            <v>21.54548611111111</v>
          </cell>
          <cell r="EO176">
            <v>14.938506944444445</v>
          </cell>
          <cell r="EP176">
            <v>6.9206597222222221</v>
          </cell>
          <cell r="EQ176">
            <v>6.4665625000000002</v>
          </cell>
          <cell r="ER176">
            <v>9.7043055555555551</v>
          </cell>
          <cell r="ES176">
            <v>13.536006944444445</v>
          </cell>
          <cell r="ET176">
            <v>3.7061458333333333</v>
          </cell>
          <cell r="EU176">
            <v>3383668.6332787951</v>
          </cell>
          <cell r="EV176">
            <v>1648911.7829734844</v>
          </cell>
          <cell r="EW176">
            <v>818639.56638272852</v>
          </cell>
          <cell r="EX176">
            <v>582570.49522447423</v>
          </cell>
          <cell r="EY176">
            <v>0</v>
          </cell>
          <cell r="EZ176">
            <v>397106.7</v>
          </cell>
          <cell r="FA176">
            <v>926582.3</v>
          </cell>
          <cell r="FB176">
            <v>0</v>
          </cell>
          <cell r="FC176">
            <v>136925</v>
          </cell>
          <cell r="FD176">
            <v>1455961.5128735905</v>
          </cell>
          <cell r="FF176">
            <v>675755.66666666733</v>
          </cell>
          <cell r="FG176">
            <v>0</v>
          </cell>
          <cell r="FH176">
            <v>1.34</v>
          </cell>
          <cell r="FI176">
            <v>1.34</v>
          </cell>
          <cell r="FJ176">
            <v>1.75</v>
          </cell>
          <cell r="FK176">
            <v>1.75</v>
          </cell>
          <cell r="FL176">
            <v>1.75</v>
          </cell>
          <cell r="FM176">
            <v>1.3433333333333335</v>
          </cell>
          <cell r="FN176">
            <v>251655.32562499988</v>
          </cell>
          <cell r="FO176">
            <v>187299.3</v>
          </cell>
          <cell r="FP176">
            <v>96074.41</v>
          </cell>
          <cell r="FQ176">
            <v>4766.8599999999997</v>
          </cell>
          <cell r="FR176">
            <v>22.1096875</v>
          </cell>
          <cell r="FS176">
            <v>0.11</v>
          </cell>
          <cell r="FT176">
            <v>1.6843958333333326</v>
          </cell>
          <cell r="FU176">
            <v>41.698812500000045</v>
          </cell>
          <cell r="FV176">
            <v>232524.19847916666</v>
          </cell>
          <cell r="FW176">
            <v>16430.036187499998</v>
          </cell>
          <cell r="FX176">
            <v>30</v>
          </cell>
          <cell r="FY176">
            <v>40</v>
          </cell>
          <cell r="GA176">
            <v>0</v>
          </cell>
          <cell r="GB176">
            <v>65.602895833333335</v>
          </cell>
          <cell r="GC176">
            <v>10.478541666666665</v>
          </cell>
          <cell r="GD176">
            <v>4744.3165972222196</v>
          </cell>
          <cell r="GE176">
            <v>200.27913194444443</v>
          </cell>
          <cell r="GF176">
            <v>1100475.9279166674</v>
          </cell>
          <cell r="GG176">
            <v>357.71975609756123</v>
          </cell>
          <cell r="GH176" t="str">
            <v xml:space="preserve"> </v>
          </cell>
          <cell r="GI176">
            <v>58.576572540363912</v>
          </cell>
          <cell r="GJ176">
            <v>1348.8500000035856</v>
          </cell>
          <cell r="GK176">
            <v>99.99999892907222</v>
          </cell>
          <cell r="GL176">
            <v>2.7188347469220249</v>
          </cell>
          <cell r="GM176">
            <v>25.438192174766758</v>
          </cell>
          <cell r="GN176">
            <v>537.32934124550047</v>
          </cell>
          <cell r="GO176">
            <v>58.916607362362917</v>
          </cell>
          <cell r="GP176">
            <v>30.592884814072967</v>
          </cell>
          <cell r="GQ176">
            <v>10.490507823564108</v>
          </cell>
          <cell r="GR176">
            <v>74.398896894879059</v>
          </cell>
          <cell r="GS176">
            <v>24.058383504777911</v>
          </cell>
          <cell r="GT176">
            <v>1.5427196003430224</v>
          </cell>
          <cell r="GU176">
            <v>0.64439814814814811</v>
          </cell>
          <cell r="GV176">
            <v>8</v>
          </cell>
          <cell r="GW176">
            <v>1.3433333333333335</v>
          </cell>
          <cell r="GX176">
            <v>11.12</v>
          </cell>
          <cell r="GY176">
            <v>24.87</v>
          </cell>
          <cell r="GZ176">
            <v>69</v>
          </cell>
          <cell r="HA176">
            <v>64.042118055555548</v>
          </cell>
          <cell r="HB176">
            <v>123.93052083333328</v>
          </cell>
          <cell r="HC176">
            <v>101.76149305555562</v>
          </cell>
          <cell r="HD176">
            <v>18.581631944444435</v>
          </cell>
          <cell r="HE176">
            <v>41.541346107638859</v>
          </cell>
          <cell r="HF176">
            <v>4154.1346107638856</v>
          </cell>
          <cell r="HG176">
            <v>21.210203376503948</v>
          </cell>
          <cell r="HH176">
            <v>7.5822759835626558E-2</v>
          </cell>
          <cell r="HI176">
            <v>303831.68300000025</v>
          </cell>
          <cell r="HJ176">
            <v>9.2451461466395973E-3</v>
          </cell>
          <cell r="HL176">
            <v>350.84552844974087</v>
          </cell>
          <cell r="HM176">
            <v>1.0286424290731144</v>
          </cell>
          <cell r="HN176">
            <v>183.21242033038718</v>
          </cell>
          <cell r="HO176">
            <v>1.8499999999999943</v>
          </cell>
          <cell r="HP176">
            <v>441.75166125638248</v>
          </cell>
          <cell r="HQ176">
            <v>11.385026041666665</v>
          </cell>
          <cell r="HR176">
            <v>196.65574137232576</v>
          </cell>
          <cell r="HS176">
            <v>5.8119089865417823</v>
          </cell>
          <cell r="HT176">
            <v>165.62235177369578</v>
          </cell>
          <cell r="HU176">
            <v>57.616862165057888</v>
          </cell>
          <cell r="HV176">
            <v>12659.653458333341</v>
          </cell>
          <cell r="HW176">
            <v>185.23781250000002</v>
          </cell>
          <cell r="HX176">
            <v>571.89169270833349</v>
          </cell>
          <cell r="HY176">
            <v>851.2510029197316</v>
          </cell>
          <cell r="HZ176">
            <v>1519.4526761029117</v>
          </cell>
          <cell r="IA176">
            <v>47.120074171289815</v>
          </cell>
          <cell r="IB176">
            <v>19.09433899047513</v>
          </cell>
          <cell r="IC176">
            <v>904.43872548482034</v>
          </cell>
          <cell r="ID176">
            <v>754.29492783966941</v>
          </cell>
          <cell r="IE176">
            <v>0.97993432850900442</v>
          </cell>
          <cell r="IF176">
            <v>3691</v>
          </cell>
          <cell r="IG176">
            <v>700</v>
          </cell>
          <cell r="IH176">
            <v>972</v>
          </cell>
          <cell r="II176">
            <v>16.770699998070018</v>
          </cell>
          <cell r="IJ176">
            <v>86.444999999999993</v>
          </cell>
          <cell r="IK176">
            <v>64.009999999999991</v>
          </cell>
          <cell r="IL176">
            <v>0</v>
          </cell>
          <cell r="IM176">
            <v>43.446930924228447</v>
          </cell>
          <cell r="IN176">
            <v>1316.04</v>
          </cell>
          <cell r="IO176">
            <v>28.002587025950426</v>
          </cell>
          <cell r="IP176">
            <v>1.173100530614779</v>
          </cell>
          <cell r="IQ176">
            <v>0</v>
          </cell>
          <cell r="IR176">
            <v>3383.6686332787949</v>
          </cell>
          <cell r="IS176">
            <v>0</v>
          </cell>
          <cell r="IU176">
            <v>136.92500000000001</v>
          </cell>
          <cell r="IV176">
            <v>175.69</v>
          </cell>
        </row>
        <row r="177">
          <cell r="A177">
            <v>45097</v>
          </cell>
          <cell r="B177">
            <v>2472.2005347222225</v>
          </cell>
          <cell r="C177">
            <v>3.0472708333333127</v>
          </cell>
          <cell r="D177">
            <v>1126.9031597222222</v>
          </cell>
          <cell r="E177">
            <v>1.3988749999999917</v>
          </cell>
          <cell r="F177">
            <v>184.233125</v>
          </cell>
          <cell r="G177">
            <v>184.66708333333338</v>
          </cell>
          <cell r="H177">
            <v>178.3752083333334</v>
          </cell>
          <cell r="I177">
            <v>176.79124999999999</v>
          </cell>
          <cell r="J177">
            <v>467.86395833333336</v>
          </cell>
          <cell r="K177">
            <v>570.85937500000057</v>
          </cell>
          <cell r="L177">
            <v>859.05479166666635</v>
          </cell>
          <cell r="M177">
            <v>504.26916666666619</v>
          </cell>
          <cell r="N177">
            <v>318.7460416666666</v>
          </cell>
          <cell r="O177">
            <v>460.81270833333281</v>
          </cell>
          <cell r="P177">
            <v>757.28458333333424</v>
          </cell>
          <cell r="Q177">
            <v>615.81895833333317</v>
          </cell>
          <cell r="R177">
            <v>877.06462500000009</v>
          </cell>
          <cell r="S177">
            <v>0.69435416666666727</v>
          </cell>
          <cell r="T177">
            <v>0.46045833333333314</v>
          </cell>
          <cell r="U177">
            <v>0.49814583333333368</v>
          </cell>
          <cell r="V177">
            <v>1.651500000000002</v>
          </cell>
          <cell r="W177">
            <v>3.9649305555555583</v>
          </cell>
          <cell r="X177">
            <v>6.1164633597532081</v>
          </cell>
          <cell r="Y177">
            <v>25.411354166666669</v>
          </cell>
          <cell r="Z177">
            <v>20.249437499999999</v>
          </cell>
          <cell r="AA177">
            <v>4.446666666666669</v>
          </cell>
          <cell r="AB177">
            <v>24.368446907307007</v>
          </cell>
          <cell r="AC177">
            <v>13.050345470774779</v>
          </cell>
          <cell r="AD177">
            <v>53.558480760553294</v>
          </cell>
          <cell r="AE177">
            <v>9.0227268613649052</v>
          </cell>
          <cell r="AF177">
            <v>52.278045453336759</v>
          </cell>
          <cell r="AG177">
            <v>2109.939270833333</v>
          </cell>
          <cell r="AH177">
            <v>3889.3956007114266</v>
          </cell>
          <cell r="AI177">
            <v>0</v>
          </cell>
          <cell r="AJ177">
            <v>89641</v>
          </cell>
          <cell r="AK177">
            <v>0</v>
          </cell>
          <cell r="AL177">
            <v>0</v>
          </cell>
          <cell r="AM177">
            <v>113689</v>
          </cell>
          <cell r="AN177">
            <v>44</v>
          </cell>
          <cell r="AO177">
            <v>351.91961080522373</v>
          </cell>
          <cell r="AP177">
            <v>0</v>
          </cell>
          <cell r="AQ177">
            <v>23.047539824337584</v>
          </cell>
          <cell r="AR177">
            <v>0</v>
          </cell>
          <cell r="AS177">
            <v>0</v>
          </cell>
          <cell r="AT177">
            <v>29.230505628999179</v>
          </cell>
          <cell r="AU177">
            <v>1.1312811685175908E-2</v>
          </cell>
          <cell r="AV177">
            <v>159</v>
          </cell>
          <cell r="AW177">
            <v>351.91961080522373</v>
          </cell>
          <cell r="AX177">
            <v>3.2344540054159578</v>
          </cell>
          <cell r="AZ177">
            <v>0</v>
          </cell>
          <cell r="BA177">
            <v>4.0580188488804438</v>
          </cell>
          <cell r="BB177">
            <v>-0.823564843464486</v>
          </cell>
          <cell r="BC177">
            <v>0.97320687745807322</v>
          </cell>
          <cell r="BD177">
            <v>70.294320588100661</v>
          </cell>
          <cell r="BE177">
            <v>125.4622524260806</v>
          </cell>
          <cell r="BF177">
            <v>71.882115347890164</v>
          </cell>
          <cell r="BG177">
            <v>1486.5709999999999</v>
          </cell>
          <cell r="BH177">
            <v>4.7931548310488141</v>
          </cell>
          <cell r="BI177">
            <v>0.68745501948940335</v>
          </cell>
          <cell r="BJ177">
            <v>5.0155463486409049E-2</v>
          </cell>
          <cell r="BK177">
            <v>0.68346615813521261</v>
          </cell>
          <cell r="BL177">
            <v>0.12885834688556752</v>
          </cell>
          <cell r="BM177">
            <v>4.9516649887710068E-2</v>
          </cell>
          <cell r="BN177">
            <v>34.138780298923571</v>
          </cell>
          <cell r="BO177">
            <v>7.6265135909548514</v>
          </cell>
          <cell r="BP177">
            <v>35.085169209323936</v>
          </cell>
          <cell r="BQ177">
            <v>18.741560184826657</v>
          </cell>
          <cell r="BR177">
            <v>0.42405921680993308</v>
          </cell>
          <cell r="BS177">
            <v>0.44974057151707586</v>
          </cell>
          <cell r="BT177">
            <v>0.41104494178992751</v>
          </cell>
          <cell r="BU177">
            <v>0.63635870827847907</v>
          </cell>
          <cell r="BV177">
            <v>0.97320687745807322</v>
          </cell>
          <cell r="BW177">
            <v>1.1906122698340924</v>
          </cell>
          <cell r="BX177">
            <v>0.77600649185051884</v>
          </cell>
          <cell r="BY177">
            <v>0.83008983195229613</v>
          </cell>
          <cell r="BZ177">
            <v>3889.3955999999998</v>
          </cell>
          <cell r="CA177">
            <v>525.78331465329563</v>
          </cell>
          <cell r="CB177">
            <v>166.36220748068035</v>
          </cell>
          <cell r="CC177">
            <v>359.42110717261528</v>
          </cell>
          <cell r="CD177">
            <v>2.8538329583115853</v>
          </cell>
          <cell r="CE177">
            <v>2.3139021802452868</v>
          </cell>
          <cell r="CF177">
            <v>0</v>
          </cell>
          <cell r="CG177">
            <v>67.44</v>
          </cell>
          <cell r="CH177">
            <v>23.45</v>
          </cell>
          <cell r="CI177">
            <v>0</v>
          </cell>
          <cell r="CJ177">
            <v>0</v>
          </cell>
          <cell r="CK177">
            <v>12.29</v>
          </cell>
          <cell r="CL177">
            <v>44.347539236343358</v>
          </cell>
          <cell r="CM177">
            <v>1.2549165460357439</v>
          </cell>
          <cell r="CN177">
            <v>2.6603253077975375</v>
          </cell>
          <cell r="CO177">
            <v>100</v>
          </cell>
          <cell r="CP177">
            <v>2.1143849227792688</v>
          </cell>
          <cell r="CQ177">
            <v>1.0288319039308016</v>
          </cell>
          <cell r="CR177">
            <v>9.1237178705887226E-2</v>
          </cell>
          <cell r="CS177">
            <v>53.851218113560542</v>
          </cell>
          <cell r="CT177">
            <v>17.412510006223179</v>
          </cell>
          <cell r="CU177">
            <v>0.6183872281064432</v>
          </cell>
          <cell r="CV177">
            <v>2109.939270833333</v>
          </cell>
          <cell r="CW177">
            <v>12.29</v>
          </cell>
          <cell r="CX177">
            <v>67.44</v>
          </cell>
          <cell r="CY177">
            <v>23.45</v>
          </cell>
          <cell r="CZ177">
            <v>44.665052500000002</v>
          </cell>
          <cell r="DA177">
            <v>0.53500000000000003</v>
          </cell>
          <cell r="DB177">
            <v>0</v>
          </cell>
          <cell r="DC177">
            <v>1.98</v>
          </cell>
          <cell r="DD177">
            <v>1.1379999999999999</v>
          </cell>
          <cell r="DE177">
            <v>52.528223197990634</v>
          </cell>
          <cell r="DF177">
            <v>9.3066666666666666</v>
          </cell>
          <cell r="DG177">
            <v>6.33</v>
          </cell>
          <cell r="DH177">
            <v>3.31</v>
          </cell>
          <cell r="DI177">
            <v>12.423333333333332</v>
          </cell>
          <cell r="DJ177">
            <v>2.0499999999999998</v>
          </cell>
          <cell r="DK177">
            <v>6.2E-2</v>
          </cell>
          <cell r="DL177">
            <v>1.1000000000000001E-2</v>
          </cell>
          <cell r="DM177">
            <v>1.9652704486469823</v>
          </cell>
          <cell r="DN177">
            <v>60.966666666666669</v>
          </cell>
          <cell r="DO177">
            <v>1.88</v>
          </cell>
          <cell r="DP177">
            <v>13.435172333333332</v>
          </cell>
          <cell r="DQ177">
            <v>63.753613053613059</v>
          </cell>
          <cell r="DR177">
            <v>0.95</v>
          </cell>
          <cell r="DS177">
            <v>2.0166666666666666</v>
          </cell>
          <cell r="DT177">
            <v>2.5333333333333332</v>
          </cell>
          <cell r="DU177">
            <v>7.3666666666666672E-2</v>
          </cell>
          <cell r="DV177">
            <v>4.5666666666666661E-2</v>
          </cell>
          <cell r="DW177">
            <v>5.8333333333333341E-2</v>
          </cell>
          <cell r="DX177">
            <v>98.193333333333328</v>
          </cell>
          <cell r="DY177">
            <v>61.334965034965045</v>
          </cell>
          <cell r="DZ177">
            <v>0.52333333333333332</v>
          </cell>
          <cell r="EA177">
            <v>5.3466666666666667</v>
          </cell>
          <cell r="EB177">
            <v>3.4333333333333336</v>
          </cell>
          <cell r="EC177">
            <v>1.8366666666666667</v>
          </cell>
          <cell r="ED177">
            <v>0.34266666666666667</v>
          </cell>
          <cell r="EE177">
            <v>5.9666666666666666E-2</v>
          </cell>
          <cell r="EF177">
            <v>2.5333333333333328</v>
          </cell>
          <cell r="EG177">
            <v>0.97289351851941319</v>
          </cell>
          <cell r="EH177">
            <v>12</v>
          </cell>
          <cell r="EI177">
            <v>32.606767225427696</v>
          </cell>
          <cell r="EJ177">
            <v>40</v>
          </cell>
          <cell r="EK177">
            <v>1.1667258349430403</v>
          </cell>
          <cell r="EL177">
            <v>1.9193155686042409</v>
          </cell>
          <cell r="EM177">
            <v>7.0370486111111115</v>
          </cell>
          <cell r="EN177">
            <v>13.630729166666667</v>
          </cell>
          <cell r="EO177">
            <v>34.156597222222224</v>
          </cell>
          <cell r="EP177">
            <v>4.0471874999999997</v>
          </cell>
          <cell r="EQ177">
            <v>5.9178125000000001</v>
          </cell>
          <cell r="ER177">
            <v>8.4898263888888881</v>
          </cell>
          <cell r="ES177">
            <v>17.554062500000001</v>
          </cell>
          <cell r="ET177">
            <v>4.7544444444444443</v>
          </cell>
          <cell r="EU177">
            <v>3372942.5698188408</v>
          </cell>
          <cell r="EV177">
            <v>1534647.1887709491</v>
          </cell>
          <cell r="EW177">
            <v>821869.200995686</v>
          </cell>
          <cell r="EX177">
            <v>568222.60628722201</v>
          </cell>
          <cell r="EY177">
            <v>0</v>
          </cell>
          <cell r="EZ177">
            <v>334292.92</v>
          </cell>
          <cell r="FA177">
            <v>951449.08</v>
          </cell>
          <cell r="FB177">
            <v>0</v>
          </cell>
          <cell r="FC177">
            <v>128491</v>
          </cell>
          <cell r="FD177">
            <v>1368754.5858195496</v>
          </cell>
          <cell r="FF177">
            <v>655593</v>
          </cell>
          <cell r="FG177">
            <v>0</v>
          </cell>
          <cell r="FH177">
            <v>1.1379999999999999</v>
          </cell>
          <cell r="FI177">
            <v>1.1379999999999999</v>
          </cell>
          <cell r="FJ177">
            <v>1.3</v>
          </cell>
          <cell r="FK177">
            <v>1.3</v>
          </cell>
          <cell r="FL177">
            <v>1.3</v>
          </cell>
          <cell r="FM177">
            <v>1.3033333333333335</v>
          </cell>
          <cell r="FN177">
            <v>251283.76249999984</v>
          </cell>
          <cell r="FO177">
            <v>187023.3</v>
          </cell>
          <cell r="FP177">
            <v>96074.41</v>
          </cell>
          <cell r="FQ177">
            <v>5411.95</v>
          </cell>
          <cell r="FR177">
            <v>22.490875000000017</v>
          </cell>
          <cell r="FS177">
            <v>0.10510416666666718</v>
          </cell>
          <cell r="FT177">
            <v>1.6870833333333315</v>
          </cell>
          <cell r="FU177">
            <v>45.542520833333349</v>
          </cell>
          <cell r="FV177">
            <v>234530.69479166676</v>
          </cell>
          <cell r="FW177">
            <v>16611.907104166658</v>
          </cell>
          <cell r="FX177">
            <v>26</v>
          </cell>
          <cell r="FY177">
            <v>48</v>
          </cell>
          <cell r="GA177">
            <v>0</v>
          </cell>
          <cell r="GB177">
            <v>69.825583333333327</v>
          </cell>
          <cell r="GC177">
            <v>10.603194444444446</v>
          </cell>
          <cell r="GD177">
            <v>4633.0160069444428</v>
          </cell>
          <cell r="GE177">
            <v>199.10770833333325</v>
          </cell>
          <cell r="GF177">
            <v>896433.55875000148</v>
          </cell>
          <cell r="GG177" t="str">
            <v xml:space="preserve"> </v>
          </cell>
          <cell r="GH177" t="str">
            <v xml:space="preserve"> </v>
          </cell>
          <cell r="GI177">
            <v>58.381549504438709</v>
          </cell>
          <cell r="GJ177">
            <v>1400.966666667955</v>
          </cell>
          <cell r="GK177">
            <v>99.999999981708555</v>
          </cell>
          <cell r="GL177">
            <v>2.6603253077975375</v>
          </cell>
          <cell r="GM177">
            <v>26.730103402938948</v>
          </cell>
          <cell r="GN177">
            <v>532.72651692387001</v>
          </cell>
          <cell r="GO177">
            <v>65.370690671093783</v>
          </cell>
          <cell r="GP177">
            <v>31.808518600297475</v>
          </cell>
          <cell r="GQ177">
            <v>2.8207907286087357</v>
          </cell>
          <cell r="GR177">
            <v>74.916017500229486</v>
          </cell>
          <cell r="GS177">
            <v>24.223702825036938</v>
          </cell>
          <cell r="GT177">
            <v>0.86027967473357569</v>
          </cell>
          <cell r="GU177">
            <v>0.68388888888888888</v>
          </cell>
          <cell r="GV177">
            <v>8</v>
          </cell>
          <cell r="GW177">
            <v>1.3033333333333335</v>
          </cell>
          <cell r="GX177">
            <v>11.18</v>
          </cell>
          <cell r="GY177">
            <v>23.82</v>
          </cell>
          <cell r="GZ177">
            <v>69.533333333333331</v>
          </cell>
          <cell r="HA177">
            <v>65.494548611111071</v>
          </cell>
          <cell r="HB177">
            <v>127.35427083333326</v>
          </cell>
          <cell r="HC177">
            <v>101.3696875</v>
          </cell>
          <cell r="HD177">
            <v>19.796979166666649</v>
          </cell>
          <cell r="HE177">
            <v>45.643837666666677</v>
          </cell>
          <cell r="HF177">
            <v>4564.3837666666677</v>
          </cell>
          <cell r="HG177">
            <v>22.302873846622347</v>
          </cell>
          <cell r="HH177">
            <v>0.10171931076161517</v>
          </cell>
          <cell r="HI177">
            <v>298756.33849999984</v>
          </cell>
          <cell r="HJ177">
            <v>6.5167616051365436E-3</v>
          </cell>
          <cell r="HL177">
            <v>352.2855697015176</v>
          </cell>
          <cell r="HM177">
            <v>0.73222682851080667</v>
          </cell>
          <cell r="HN177">
            <v>170.51635430788323</v>
          </cell>
          <cell r="HO177">
            <v>1.806666666666672</v>
          </cell>
          <cell r="HP177">
            <v>440.09415067478204</v>
          </cell>
          <cell r="HQ177">
            <v>11.948463541666667</v>
          </cell>
          <cell r="HR177">
            <v>194.59429838303132</v>
          </cell>
          <cell r="HS177">
            <v>5.7692739901433576</v>
          </cell>
          <cell r="HT177">
            <v>162.05815002964277</v>
          </cell>
          <cell r="HU177">
            <v>56.197840182252733</v>
          </cell>
          <cell r="HV177">
            <v>12448.18077083332</v>
          </cell>
          <cell r="HW177">
            <v>181.01666666666668</v>
          </cell>
          <cell r="HX177">
            <v>569.33869791666666</v>
          </cell>
          <cell r="HY177">
            <v>867.2150935744055</v>
          </cell>
          <cell r="HZ177">
            <v>1550.5777552936179</v>
          </cell>
          <cell r="IA177">
            <v>48.085440310003627</v>
          </cell>
          <cell r="IB177">
            <v>19.514287486240026</v>
          </cell>
          <cell r="IC177">
            <v>915.30127954812076</v>
          </cell>
          <cell r="ID177">
            <v>773.62265263393283</v>
          </cell>
          <cell r="IE177">
            <v>1.0474036500684065</v>
          </cell>
          <cell r="IF177">
            <v>4101</v>
          </cell>
          <cell r="IG177">
            <v>620</v>
          </cell>
          <cell r="IH177">
            <v>866</v>
          </cell>
          <cell r="II177">
            <v>16.470316129437375</v>
          </cell>
          <cell r="IJ177">
            <v>86.85</v>
          </cell>
          <cell r="IK177">
            <v>65</v>
          </cell>
          <cell r="IL177">
            <v>0</v>
          </cell>
          <cell r="IM177">
            <v>54.154635773390801</v>
          </cell>
          <cell r="IN177">
            <v>1311.54</v>
          </cell>
          <cell r="IO177">
            <v>27.997542534366183</v>
          </cell>
          <cell r="IP177">
            <v>1.2770621738760646</v>
          </cell>
          <cell r="IQ177">
            <v>0</v>
          </cell>
          <cell r="IR177">
            <v>3372.9425698188406</v>
          </cell>
          <cell r="IS177">
            <v>0</v>
          </cell>
          <cell r="IU177">
            <v>128.49100000000001</v>
          </cell>
          <cell r="IV177">
            <v>263.44</v>
          </cell>
        </row>
        <row r="178">
          <cell r="A178">
            <v>45098</v>
          </cell>
          <cell r="B178">
            <v>2487.1041562500013</v>
          </cell>
          <cell r="C178">
            <v>3.0364374999999932</v>
          </cell>
          <cell r="D178">
            <v>1125.6040416666665</v>
          </cell>
          <cell r="E178">
            <v>1.3980208333333257</v>
          </cell>
          <cell r="F178">
            <v>140.76166666666677</v>
          </cell>
          <cell r="G178">
            <v>143.65979166666685</v>
          </cell>
          <cell r="H178">
            <v>134.016875</v>
          </cell>
          <cell r="I178">
            <v>133.39229166666672</v>
          </cell>
          <cell r="J178">
            <v>461.41520833333311</v>
          </cell>
          <cell r="K178">
            <v>551.50458333333313</v>
          </cell>
          <cell r="L178">
            <v>793.43708333333393</v>
          </cell>
          <cell r="M178">
            <v>488.31833333333373</v>
          </cell>
          <cell r="N178">
            <v>323.84625</v>
          </cell>
          <cell r="O178">
            <v>445.44208333333336</v>
          </cell>
          <cell r="P178">
            <v>733.09916666666652</v>
          </cell>
          <cell r="Q178">
            <v>615.85666666666691</v>
          </cell>
          <cell r="R178">
            <v>855.85659999999916</v>
          </cell>
          <cell r="S178">
            <v>0.72354166666666653</v>
          </cell>
          <cell r="T178">
            <v>0.45272916666666629</v>
          </cell>
          <cell r="U178">
            <v>0.46654166666666624</v>
          </cell>
          <cell r="V178">
            <v>1.6411875000000011</v>
          </cell>
          <cell r="W178">
            <v>2.9491319444444462</v>
          </cell>
          <cell r="X178">
            <v>6.8763011436765566</v>
          </cell>
          <cell r="Y178">
            <v>25.156708333333306</v>
          </cell>
          <cell r="Z178">
            <v>21.192062499999995</v>
          </cell>
          <cell r="AA178">
            <v>3.9207500000000022</v>
          </cell>
          <cell r="AB178">
            <v>23.062719122802893</v>
          </cell>
          <cell r="AC178">
            <v>13.577304760112002</v>
          </cell>
          <cell r="AD178">
            <v>54.873717616885095</v>
          </cell>
          <cell r="AE178">
            <v>8.4862585002000053</v>
          </cell>
          <cell r="AF178">
            <v>63.52033247641527</v>
          </cell>
          <cell r="AG178">
            <v>2148.2345486111099</v>
          </cell>
          <cell r="AH178">
            <v>4204.9528015170999</v>
          </cell>
          <cell r="AI178">
            <v>0</v>
          </cell>
          <cell r="AJ178">
            <v>76034</v>
          </cell>
          <cell r="AK178">
            <v>0</v>
          </cell>
          <cell r="AL178">
            <v>0</v>
          </cell>
          <cell r="AM178">
            <v>191066</v>
          </cell>
          <cell r="AN178">
            <v>26927</v>
          </cell>
          <cell r="AO178">
            <v>367.64482024384569</v>
          </cell>
          <cell r="AP178">
            <v>0</v>
          </cell>
          <cell r="AQ178">
            <v>18.082010331380602</v>
          </cell>
          <cell r="AR178">
            <v>0</v>
          </cell>
          <cell r="AS178">
            <v>0</v>
          </cell>
          <cell r="AT178">
            <v>45.438322145034668</v>
          </cell>
          <cell r="AU178">
            <v>6.403639058751156</v>
          </cell>
          <cell r="AV178">
            <v>174</v>
          </cell>
          <cell r="AW178">
            <v>367.64482024384569</v>
          </cell>
          <cell r="AX178">
            <v>3.2969039243552358</v>
          </cell>
          <cell r="AZ178">
            <v>0</v>
          </cell>
          <cell r="BA178">
            <v>24.975730277407735</v>
          </cell>
          <cell r="BB178">
            <v>-21.6788263530525</v>
          </cell>
          <cell r="BC178">
            <v>1.0353558879926783</v>
          </cell>
          <cell r="BD178">
            <v>67.669309887044164</v>
          </cell>
          <cell r="BE178">
            <v>757.55104942259277</v>
          </cell>
          <cell r="BF178">
            <v>71.109409795749755</v>
          </cell>
          <cell r="BG178">
            <v>1480.8130000000001</v>
          </cell>
          <cell r="BH178">
            <v>4.7720592378587465</v>
          </cell>
          <cell r="BI178">
            <v>0.49195597153908599</v>
          </cell>
          <cell r="BJ178">
            <v>4.0895456281934965E-2</v>
          </cell>
          <cell r="BK178">
            <v>0.69831032424430539</v>
          </cell>
          <cell r="BL178">
            <v>0.12470095745188862</v>
          </cell>
          <cell r="BM178">
            <v>4.1034656893176064E-2</v>
          </cell>
          <cell r="BN178">
            <v>35.347967145790555</v>
          </cell>
          <cell r="BO178">
            <v>7.5671233465450536</v>
          </cell>
          <cell r="BP178">
            <v>34.178359915954346</v>
          </cell>
          <cell r="BQ178">
            <v>18.456355236139629</v>
          </cell>
          <cell r="BR178">
            <v>0.44154672651735827</v>
          </cell>
          <cell r="BS178">
            <v>0.48073587698772741</v>
          </cell>
          <cell r="BT178">
            <v>0.41066233704216598</v>
          </cell>
          <cell r="BU178">
            <v>6.281593047132418</v>
          </cell>
          <cell r="BV178">
            <v>1.0353558879926783</v>
          </cell>
          <cell r="BW178">
            <v>1.2571670805526969</v>
          </cell>
          <cell r="BX178">
            <v>0.8157133364814787</v>
          </cell>
          <cell r="BY178">
            <v>0.82903323623513669</v>
          </cell>
          <cell r="BZ178">
            <v>4204.9528</v>
          </cell>
          <cell r="CA178">
            <v>526.30999497158621</v>
          </cell>
          <cell r="CB178">
            <v>168.29424605358307</v>
          </cell>
          <cell r="CC178">
            <v>358.01574891800317</v>
          </cell>
          <cell r="CD178">
            <v>2.8600721224993184</v>
          </cell>
          <cell r="CE178">
            <v>2.3522782318166762</v>
          </cell>
          <cell r="CF178">
            <v>0</v>
          </cell>
          <cell r="CG178">
            <v>67.84</v>
          </cell>
          <cell r="CH178">
            <v>23.35</v>
          </cell>
          <cell r="CI178">
            <v>0</v>
          </cell>
          <cell r="CJ178">
            <v>0</v>
          </cell>
          <cell r="CK178">
            <v>12.455</v>
          </cell>
          <cell r="CL178">
            <v>45.723030231384257</v>
          </cell>
          <cell r="CM178">
            <v>1.1870816412198346</v>
          </cell>
          <cell r="CN178">
            <v>2.8761647058823532</v>
          </cell>
          <cell r="CO178">
            <v>100</v>
          </cell>
          <cell r="CP178">
            <v>2.0944472651354964</v>
          </cell>
          <cell r="CQ178">
            <v>1.0289226047550304</v>
          </cell>
          <cell r="CR178">
            <v>0.17353405446470924</v>
          </cell>
          <cell r="CS178">
            <v>52.724118167506191</v>
          </cell>
          <cell r="CT178">
            <v>17.635694665364579</v>
          </cell>
          <cell r="CU178">
            <v>0.74959696287897781</v>
          </cell>
          <cell r="CV178">
            <v>2148.2345486111099</v>
          </cell>
          <cell r="CW178">
            <v>12.455</v>
          </cell>
          <cell r="CX178">
            <v>67.84</v>
          </cell>
          <cell r="CY178">
            <v>23.35</v>
          </cell>
          <cell r="CZ178">
            <v>40.55823500000001</v>
          </cell>
          <cell r="DA178">
            <v>0.54</v>
          </cell>
          <cell r="DB178" t="e">
            <v>#DIV/0!</v>
          </cell>
          <cell r="DC178">
            <v>2.2799999999999998</v>
          </cell>
          <cell r="DD178">
            <v>2.78</v>
          </cell>
          <cell r="DE178">
            <v>52.678572848340302</v>
          </cell>
          <cell r="DF178">
            <v>8.8766666666666669</v>
          </cell>
          <cell r="DG178">
            <v>6.0466666666666669</v>
          </cell>
          <cell r="DH178">
            <v>3.1966666666666668</v>
          </cell>
          <cell r="DI178">
            <v>12.55</v>
          </cell>
          <cell r="DJ178">
            <v>2.0266666666666668</v>
          </cell>
          <cell r="DK178">
            <v>6.6000000000000003E-2</v>
          </cell>
          <cell r="DL178">
            <v>1.1666666666666667E-2</v>
          </cell>
          <cell r="DM178">
            <v>2.0755331764362466</v>
          </cell>
          <cell r="DN178">
            <v>59.22</v>
          </cell>
          <cell r="DO178">
            <v>2.0233333333333334</v>
          </cell>
          <cell r="DP178">
            <v>13.687660333333334</v>
          </cell>
          <cell r="DQ178">
            <v>63.14032634032634</v>
          </cell>
          <cell r="DR178">
            <v>0.96666666666666667</v>
          </cell>
          <cell r="DS178">
            <v>2.9866666666666664</v>
          </cell>
          <cell r="DT178">
            <v>2.7233333333333332</v>
          </cell>
          <cell r="DU178">
            <v>7.0999999999999994E-2</v>
          </cell>
          <cell r="DV178">
            <v>4.5999999999999992E-2</v>
          </cell>
          <cell r="DW178">
            <v>6.433333333333334E-2</v>
          </cell>
          <cell r="DX178">
            <v>98.21</v>
          </cell>
          <cell r="DY178">
            <v>61.484149184149182</v>
          </cell>
          <cell r="DZ178">
            <v>0.6</v>
          </cell>
          <cell r="EA178">
            <v>5.2633333333333336</v>
          </cell>
          <cell r="EB178">
            <v>3.36</v>
          </cell>
          <cell r="EC178">
            <v>1.82</v>
          </cell>
          <cell r="ED178">
            <v>0.35</v>
          </cell>
          <cell r="EE178">
            <v>5.8666666666666666E-2</v>
          </cell>
          <cell r="EF178">
            <v>2.5384615384615383</v>
          </cell>
          <cell r="EG178">
            <v>0.95311342594504822</v>
          </cell>
          <cell r="EH178">
            <v>13</v>
          </cell>
          <cell r="EI178">
            <v>38.086223213306795</v>
          </cell>
          <cell r="EJ178">
            <v>42</v>
          </cell>
          <cell r="EK178">
            <v>1.1778409107563164</v>
          </cell>
          <cell r="EL178">
            <v>2.2697856396151073</v>
          </cell>
          <cell r="EM178">
            <v>16.636944444444445</v>
          </cell>
          <cell r="EN178">
            <v>22.826840277777777</v>
          </cell>
          <cell r="EO178">
            <v>14.177534722222223</v>
          </cell>
          <cell r="EP178">
            <v>13.837916666666667</v>
          </cell>
          <cell r="EQ178">
            <v>0</v>
          </cell>
          <cell r="ER178">
            <v>0</v>
          </cell>
          <cell r="ES178">
            <v>24.591493055555556</v>
          </cell>
          <cell r="ET178">
            <v>12.132569444444444</v>
          </cell>
          <cell r="EU178">
            <v>3730035.7420101725</v>
          </cell>
          <cell r="EV178">
            <v>1567686.1414165555</v>
          </cell>
          <cell r="EW178">
            <v>922916.00122604216</v>
          </cell>
          <cell r="EX178">
            <v>576852.61535740097</v>
          </cell>
          <cell r="EY178">
            <v>0</v>
          </cell>
          <cell r="EZ178">
            <v>415127.1</v>
          </cell>
          <cell r="FA178">
            <v>968629.9</v>
          </cell>
          <cell r="FB178">
            <v>0</v>
          </cell>
          <cell r="FC178">
            <v>168314</v>
          </cell>
          <cell r="FD178">
            <v>1545929.1162898557</v>
          </cell>
          <cell r="FF178">
            <v>717038.66666666663</v>
          </cell>
          <cell r="FG178">
            <v>0</v>
          </cell>
          <cell r="FH178">
            <v>2.78</v>
          </cell>
          <cell r="FI178">
            <v>2.78</v>
          </cell>
          <cell r="FJ178">
            <v>4.8499999999999996</v>
          </cell>
          <cell r="FK178">
            <v>4.8499999999999996</v>
          </cell>
          <cell r="FL178">
            <v>4.8499999999999996</v>
          </cell>
          <cell r="FM178">
            <v>1.3066666666666666</v>
          </cell>
          <cell r="FN178">
            <v>254020.36</v>
          </cell>
          <cell r="FO178">
            <v>189184.6</v>
          </cell>
          <cell r="FP178">
            <v>96074.41</v>
          </cell>
          <cell r="FQ178">
            <v>4869.34</v>
          </cell>
          <cell r="FR178">
            <v>22.228666666666655</v>
          </cell>
          <cell r="FS178">
            <v>0.10000000000000085</v>
          </cell>
          <cell r="FT178">
            <v>1.6403125000000001</v>
          </cell>
          <cell r="FU178">
            <v>42.876041666666652</v>
          </cell>
          <cell r="FV178">
            <v>247324.07354166673</v>
          </cell>
          <cell r="FW178">
            <v>22055.404583333344</v>
          </cell>
          <cell r="FX178">
            <v>30</v>
          </cell>
          <cell r="FY178">
            <v>40</v>
          </cell>
          <cell r="GA178">
            <v>0</v>
          </cell>
          <cell r="GB178">
            <v>66.845020833333379</v>
          </cell>
          <cell r="GC178">
            <v>10.496805555555561</v>
          </cell>
          <cell r="GD178">
            <v>4775.9411111111049</v>
          </cell>
          <cell r="GE178">
            <v>198.40739583333323</v>
          </cell>
          <cell r="GF178">
            <v>944638.90541666723</v>
          </cell>
          <cell r="GG178" t="str">
            <v xml:space="preserve"> </v>
          </cell>
          <cell r="GH178" t="str">
            <v xml:space="preserve"> </v>
          </cell>
          <cell r="GI178">
            <v>58.349928676101868</v>
          </cell>
          <cell r="GJ178">
            <v>1372.4833333608694</v>
          </cell>
          <cell r="GK178">
            <v>99.999999963921113</v>
          </cell>
          <cell r="GL178">
            <v>2.8761647058823532</v>
          </cell>
          <cell r="GM178">
            <v>19.762822940308485</v>
          </cell>
          <cell r="GN178">
            <v>533.27816296769743</v>
          </cell>
          <cell r="GO178">
            <v>63.52770093369039</v>
          </cell>
          <cell r="GP178">
            <v>31.208753071451824</v>
          </cell>
          <cell r="GQ178">
            <v>5.263545994857787</v>
          </cell>
          <cell r="GR178">
            <v>74.145065074998755</v>
          </cell>
          <cell r="GS178">
            <v>24.800788975777259</v>
          </cell>
          <cell r="GT178">
            <v>1.0541459492239824</v>
          </cell>
          <cell r="GU178">
            <v>0.64496527777777779</v>
          </cell>
          <cell r="GV178">
            <v>6</v>
          </cell>
          <cell r="GW178">
            <v>1.3066666666666666</v>
          </cell>
          <cell r="GX178">
            <v>10.93</v>
          </cell>
          <cell r="GY178">
            <v>25.93</v>
          </cell>
          <cell r="GZ178">
            <v>69.466666666666654</v>
          </cell>
          <cell r="HA178">
            <v>63.642048611111122</v>
          </cell>
          <cell r="HB178">
            <v>131.7644791666666</v>
          </cell>
          <cell r="HC178">
            <v>94.435243055555461</v>
          </cell>
          <cell r="HD178">
            <v>18.307048611111107</v>
          </cell>
          <cell r="HE178">
            <v>43.13242082986114</v>
          </cell>
          <cell r="HF178">
            <v>4313.2420829861139</v>
          </cell>
          <cell r="HG178">
            <v>18.108646468552124</v>
          </cell>
          <cell r="HH178">
            <v>7.1687534230872721E-2</v>
          </cell>
          <cell r="HI178">
            <v>341454.91</v>
          </cell>
          <cell r="HJ178">
            <v>8.9035069437517836E-3</v>
          </cell>
          <cell r="HL178">
            <v>395.72380621222362</v>
          </cell>
          <cell r="HM178">
            <v>0.99440804159702478</v>
          </cell>
          <cell r="HN178">
            <v>174.18734904628394</v>
          </cell>
          <cell r="HO178">
            <v>1.7900000000000063</v>
          </cell>
          <cell r="HP178">
            <v>437.50154613915845</v>
          </cell>
          <cell r="HQ178">
            <v>13.02541232638889</v>
          </cell>
          <cell r="HR178">
            <v>198.1767289116155</v>
          </cell>
          <cell r="HS178">
            <v>5.3129981216966859</v>
          </cell>
          <cell r="HT178">
            <v>175.20636672987916</v>
          </cell>
          <cell r="HU178">
            <v>57.051357562819874</v>
          </cell>
          <cell r="HV178">
            <v>14227.287916666668</v>
          </cell>
          <cell r="HW178">
            <v>137.95765625000007</v>
          </cell>
          <cell r="HX178">
            <v>551.61492187500005</v>
          </cell>
          <cell r="HY178">
            <v>887.05769554997551</v>
          </cell>
          <cell r="HZ178">
            <v>1449.8352128472059</v>
          </cell>
          <cell r="IA178">
            <v>44.990897384566196</v>
          </cell>
          <cell r="IB178">
            <v>18.049853941907877</v>
          </cell>
          <cell r="IC178">
            <v>851.7170475035681</v>
          </cell>
          <cell r="ID178">
            <v>721.00999847597734</v>
          </cell>
          <cell r="IE178">
            <v>6.692255384174584</v>
          </cell>
          <cell r="IF178">
            <v>4275.28</v>
          </cell>
          <cell r="IG178">
            <v>650</v>
          </cell>
          <cell r="IH178">
            <v>831.1</v>
          </cell>
          <cell r="II178">
            <v>21.376768134648241</v>
          </cell>
          <cell r="IJ178">
            <v>86.625</v>
          </cell>
          <cell r="IK178">
            <v>63.139999999999993</v>
          </cell>
          <cell r="IL178">
            <v>0</v>
          </cell>
          <cell r="IM178">
            <v>50.502367343211148</v>
          </cell>
          <cell r="IN178">
            <v>1450.54</v>
          </cell>
          <cell r="IO178">
            <v>27.999590629229171</v>
          </cell>
          <cell r="IP178">
            <v>1.2143727273228846</v>
          </cell>
          <cell r="IQ178">
            <v>0</v>
          </cell>
          <cell r="IR178">
            <v>3730.0357420101723</v>
          </cell>
          <cell r="IS178">
            <v>0</v>
          </cell>
          <cell r="IU178">
            <v>168.31399999999999</v>
          </cell>
          <cell r="IV178">
            <v>233.44</v>
          </cell>
        </row>
        <row r="179">
          <cell r="A179">
            <v>45099</v>
          </cell>
          <cell r="B179">
            <v>2485.946890624999</v>
          </cell>
          <cell r="C179">
            <v>2.9992499999999849</v>
          </cell>
          <cell r="D179">
            <v>1136.739</v>
          </cell>
          <cell r="E179">
            <v>1.3983645833333256</v>
          </cell>
          <cell r="F179">
            <v>151.45166666666677</v>
          </cell>
          <cell r="G179">
            <v>154.85354166666673</v>
          </cell>
          <cell r="H179">
            <v>145.09</v>
          </cell>
          <cell r="I179">
            <v>146.03416666666669</v>
          </cell>
          <cell r="J179">
            <v>442.90666666666698</v>
          </cell>
          <cell r="K179">
            <v>512.91499999999996</v>
          </cell>
          <cell r="L179">
            <v>756.69270833333292</v>
          </cell>
          <cell r="M179">
            <v>456.44229166666622</v>
          </cell>
          <cell r="N179">
            <v>324.07916666666711</v>
          </cell>
          <cell r="O179">
            <v>438.97458333333327</v>
          </cell>
          <cell r="P179">
            <v>732.81229166666753</v>
          </cell>
          <cell r="Q179">
            <v>618.56374999999923</v>
          </cell>
          <cell r="R179">
            <v>852.15881249999961</v>
          </cell>
          <cell r="S179">
            <v>0.71629166666666522</v>
          </cell>
          <cell r="T179">
            <v>0.4569062500000009</v>
          </cell>
          <cell r="U179">
            <v>0.43220833333333319</v>
          </cell>
          <cell r="V179">
            <v>1.603916666666668</v>
          </cell>
          <cell r="W179">
            <v>1.4119444444444449</v>
          </cell>
          <cell r="X179">
            <v>6.31807178430563</v>
          </cell>
          <cell r="Y179">
            <v>25.04529166666665</v>
          </cell>
          <cell r="Z179">
            <v>20.598624999999984</v>
          </cell>
          <cell r="AA179">
            <v>3.9069791666666691</v>
          </cell>
          <cell r="AB179">
            <v>24.142220392306232</v>
          </cell>
          <cell r="AC179">
            <v>14.061426729227785</v>
          </cell>
          <cell r="AD179">
            <v>53.683070143624704</v>
          </cell>
          <cell r="AE179">
            <v>8.113282734841281</v>
          </cell>
          <cell r="AF179">
            <v>51.996279125804911</v>
          </cell>
          <cell r="AG179">
            <v>2184.9062500000009</v>
          </cell>
          <cell r="AH179">
            <v>4106.1592019579903</v>
          </cell>
          <cell r="AI179">
            <v>0</v>
          </cell>
          <cell r="AJ179">
            <v>101453</v>
          </cell>
          <cell r="AK179">
            <v>0</v>
          </cell>
          <cell r="AL179">
            <v>0</v>
          </cell>
          <cell r="AM179">
            <v>112052</v>
          </cell>
          <cell r="AN179">
            <v>0</v>
          </cell>
          <cell r="AO179">
            <v>367.57296873353033</v>
          </cell>
          <cell r="AP179">
            <v>0</v>
          </cell>
          <cell r="AQ179">
            <v>24.707517417157845</v>
          </cell>
          <cell r="AR179">
            <v>0</v>
          </cell>
          <cell r="AS179">
            <v>0</v>
          </cell>
          <cell r="AT179">
            <v>27.288761708647066</v>
          </cell>
          <cell r="AU179">
            <v>0</v>
          </cell>
          <cell r="AV179">
            <v>163</v>
          </cell>
          <cell r="AW179">
            <v>367.57296873353033</v>
          </cell>
          <cell r="AX179">
            <v>3.5151757701734101</v>
          </cell>
          <cell r="AZ179">
            <v>0</v>
          </cell>
          <cell r="BA179">
            <v>4.2647611326132449</v>
          </cell>
          <cell r="BB179">
            <v>-0.74958536243983476</v>
          </cell>
          <cell r="BC179">
            <v>0.96458649807455865</v>
          </cell>
          <cell r="BD179">
            <v>69.460658418103804</v>
          </cell>
          <cell r="BE179">
            <v>121.32426403254529</v>
          </cell>
          <cell r="BF179">
            <v>73.802954798136128</v>
          </cell>
          <cell r="BG179">
            <v>1470.2139999999999</v>
          </cell>
          <cell r="BH179">
            <v>4.6769761357523594</v>
          </cell>
          <cell r="BI179">
            <v>0.56634028558853722</v>
          </cell>
          <cell r="BJ179">
            <v>6.4978752017213565E-2</v>
          </cell>
          <cell r="BK179">
            <v>0.66931935546970522</v>
          </cell>
          <cell r="BL179">
            <v>0.12603478165191456</v>
          </cell>
          <cell r="BM179">
            <v>3.977366863905326E-2</v>
          </cell>
          <cell r="BN179">
            <v>33.983066898136826</v>
          </cell>
          <cell r="BO179">
            <v>7.3893244168418981</v>
          </cell>
          <cell r="BP179">
            <v>35.267711135018821</v>
          </cell>
          <cell r="BQ179">
            <v>18.523767421389799</v>
          </cell>
          <cell r="BR179">
            <v>0.38320089001907187</v>
          </cell>
          <cell r="BS179">
            <v>0.54346721111056784</v>
          </cell>
          <cell r="BT179">
            <v>0.4082363440755048</v>
          </cell>
          <cell r="BU179">
            <v>0.65080810797594002</v>
          </cell>
          <cell r="BV179">
            <v>0.96458649807455865</v>
          </cell>
          <cell r="BW179">
            <v>1.1743738125177043</v>
          </cell>
          <cell r="BX179">
            <v>0.76943952047154207</v>
          </cell>
          <cell r="BY179">
            <v>0.85920558462516505</v>
          </cell>
          <cell r="BZ179">
            <v>4106.1592000000001</v>
          </cell>
          <cell r="CA179">
            <v>534.9686880591164</v>
          </cell>
          <cell r="CB179">
            <v>172.70919729443784</v>
          </cell>
          <cell r="CC179">
            <v>362.2594907646785</v>
          </cell>
          <cell r="CD179">
            <v>2.9280878789446128</v>
          </cell>
          <cell r="CE179">
            <v>2.3783304078285488</v>
          </cell>
          <cell r="CF179">
            <v>0</v>
          </cell>
          <cell r="CG179">
            <v>67.150000000000006</v>
          </cell>
          <cell r="CH179">
            <v>24.2</v>
          </cell>
          <cell r="CI179">
            <v>0</v>
          </cell>
          <cell r="CJ179">
            <v>0</v>
          </cell>
          <cell r="CK179">
            <v>12.6</v>
          </cell>
          <cell r="CL179">
            <v>45.128960230187666</v>
          </cell>
          <cell r="CM179">
            <v>1.2158720141109742</v>
          </cell>
          <cell r="CN179">
            <v>2.8085904240766073</v>
          </cell>
          <cell r="CO179">
            <v>100</v>
          </cell>
          <cell r="CP179">
            <v>2.2693955829374612</v>
          </cell>
          <cell r="CQ179">
            <v>1.0425181180736001</v>
          </cell>
          <cell r="CR179">
            <v>0.20326206916234882</v>
          </cell>
          <cell r="CS179">
            <v>55.432794684880363</v>
          </cell>
          <cell r="CT179">
            <v>17.819289066277989</v>
          </cell>
          <cell r="CU179">
            <v>0.55087104697776923</v>
          </cell>
          <cell r="CV179">
            <v>2184.9062500000009</v>
          </cell>
          <cell r="CW179">
            <v>12.6</v>
          </cell>
          <cell r="CX179">
            <v>67.150000000000006</v>
          </cell>
          <cell r="CY179">
            <v>24.2</v>
          </cell>
          <cell r="CZ179">
            <v>43.962025000000004</v>
          </cell>
          <cell r="DA179">
            <v>0.55000000000000004</v>
          </cell>
          <cell r="DB179" t="e">
            <v>#DIV/0!</v>
          </cell>
          <cell r="DC179">
            <v>1.64</v>
          </cell>
          <cell r="DD179">
            <v>1.85</v>
          </cell>
          <cell r="DE179">
            <v>51.941208145859299</v>
          </cell>
          <cell r="DF179">
            <v>9.3733333333333331</v>
          </cell>
          <cell r="DG179">
            <v>6.3566666666666665</v>
          </cell>
          <cell r="DH179">
            <v>3.33</v>
          </cell>
          <cell r="DI179">
            <v>13</v>
          </cell>
          <cell r="DJ179">
            <v>2.0466666666666664</v>
          </cell>
          <cell r="DK179">
            <v>6.4666666666666664E-2</v>
          </cell>
          <cell r="DL179">
            <v>1.1666666666666667E-2</v>
          </cell>
          <cell r="DM179">
            <v>2.0458692979988893</v>
          </cell>
          <cell r="DN179">
            <v>60.83</v>
          </cell>
          <cell r="DO179">
            <v>1.7766666666666666</v>
          </cell>
          <cell r="DP179">
            <v>13.384239666666668</v>
          </cell>
          <cell r="DQ179">
            <v>63.218881118881121</v>
          </cell>
          <cell r="DR179">
            <v>0.76666666666666661</v>
          </cell>
          <cell r="DS179">
            <v>2.3199999999999998</v>
          </cell>
          <cell r="DT179">
            <v>2.9633333333333334</v>
          </cell>
          <cell r="DU179">
            <v>9.6333333333333326E-2</v>
          </cell>
          <cell r="DV179">
            <v>4.7666666666666663E-2</v>
          </cell>
          <cell r="DW179">
            <v>6.0666666666666667E-2</v>
          </cell>
          <cell r="DX179">
            <v>97.97</v>
          </cell>
          <cell r="DY179">
            <v>61.050815850815859</v>
          </cell>
          <cell r="DZ179">
            <v>0.46666666666666662</v>
          </cell>
          <cell r="EA179">
            <v>5.3633333333333333</v>
          </cell>
          <cell r="EB179">
            <v>3.4666666666666668</v>
          </cell>
          <cell r="EC179">
            <v>1.8433333333333335</v>
          </cell>
          <cell r="ED179">
            <v>0.55266666666666664</v>
          </cell>
          <cell r="EE179">
            <v>5.3666666666666668E-2</v>
          </cell>
          <cell r="EF179">
            <v>2.6363636363636362</v>
          </cell>
          <cell r="EG179">
            <v>0.99143518516939366</v>
          </cell>
          <cell r="EH179">
            <v>11</v>
          </cell>
          <cell r="EI179">
            <v>32.761011539897005</v>
          </cell>
          <cell r="EJ179">
            <v>40</v>
          </cell>
          <cell r="EK179">
            <v>1.2160825758604348</v>
          </cell>
          <cell r="EL179">
            <v>2.1521495948914926</v>
          </cell>
          <cell r="EM179">
            <v>1.7235763888888889</v>
          </cell>
          <cell r="EN179">
            <v>6.1063194444444449</v>
          </cell>
          <cell r="EO179">
            <v>0.62510416666666668</v>
          </cell>
          <cell r="EP179">
            <v>12.210034722222222</v>
          </cell>
          <cell r="EQ179">
            <v>0</v>
          </cell>
          <cell r="ER179">
            <v>0</v>
          </cell>
          <cell r="ES179">
            <v>9.2341666666666669</v>
          </cell>
          <cell r="ET179">
            <v>0.97152777777777777</v>
          </cell>
          <cell r="EU179">
            <v>3610663.2991759246</v>
          </cell>
          <cell r="EV179">
            <v>1623778.7611234225</v>
          </cell>
          <cell r="EW179">
            <v>945755.84610642097</v>
          </cell>
          <cell r="EX179">
            <v>545690.32896506251</v>
          </cell>
          <cell r="EY179">
            <v>0</v>
          </cell>
          <cell r="EZ179">
            <v>413542.5</v>
          </cell>
          <cell r="FA179">
            <v>964932.5</v>
          </cell>
          <cell r="FB179">
            <v>0</v>
          </cell>
          <cell r="FC179">
            <v>138042</v>
          </cell>
          <cell r="FD179">
            <v>1509313.1272364981</v>
          </cell>
          <cell r="FF179">
            <v>718852.00000000058</v>
          </cell>
          <cell r="FG179">
            <v>0</v>
          </cell>
          <cell r="FH179">
            <v>1.85</v>
          </cell>
          <cell r="FI179">
            <v>1.85</v>
          </cell>
          <cell r="FJ179">
            <v>2.5499999999999998</v>
          </cell>
          <cell r="FK179">
            <v>2.5499999999999998</v>
          </cell>
          <cell r="FL179">
            <v>2.5499999999999998</v>
          </cell>
          <cell r="FM179">
            <v>1.3466666666666667</v>
          </cell>
          <cell r="FN179">
            <v>248812.68124999988</v>
          </cell>
          <cell r="FO179">
            <v>186492.5</v>
          </cell>
          <cell r="FP179">
            <v>96074.41</v>
          </cell>
          <cell r="FQ179">
            <v>4921.3999999999996</v>
          </cell>
          <cell r="FR179">
            <v>22.515104166666678</v>
          </cell>
          <cell r="FS179">
            <v>0.10027083333333414</v>
          </cell>
          <cell r="FT179">
            <v>1.6380833333333327</v>
          </cell>
          <cell r="FU179">
            <v>43.471000000000011</v>
          </cell>
          <cell r="FV179">
            <v>238061.21374999976</v>
          </cell>
          <cell r="FW179">
            <v>19304.425291666663</v>
          </cell>
          <cell r="FX179">
            <v>30</v>
          </cell>
          <cell r="FY179">
            <v>40</v>
          </cell>
          <cell r="GA179">
            <v>0</v>
          </cell>
          <cell r="GB179">
            <v>67.724458333333317</v>
          </cell>
          <cell r="GC179">
            <v>10.263159722222223</v>
          </cell>
          <cell r="GD179">
            <v>4693.1611458333373</v>
          </cell>
          <cell r="GE179">
            <v>199.10256944444458</v>
          </cell>
          <cell r="GF179">
            <v>925017.73187500134</v>
          </cell>
          <cell r="GG179" t="str">
            <v xml:space="preserve"> </v>
          </cell>
          <cell r="GH179" t="str">
            <v xml:space="preserve"> </v>
          </cell>
          <cell r="GI179">
            <v>57.826702316488799</v>
          </cell>
          <cell r="GJ179">
            <v>1427.6666666439269</v>
          </cell>
          <cell r="GK179">
            <v>99.999999952315775</v>
          </cell>
          <cell r="GL179">
            <v>2.8085904240766073</v>
          </cell>
          <cell r="GM179">
            <v>9.4661746379831406</v>
          </cell>
          <cell r="GN179">
            <v>542.2712745564769</v>
          </cell>
          <cell r="GO179">
            <v>64.559946111187145</v>
          </cell>
          <cell r="GP179">
            <v>29.657638372438221</v>
          </cell>
          <cell r="GQ179">
            <v>5.7824155163746349</v>
          </cell>
          <cell r="GR179">
            <v>75.109180704890022</v>
          </cell>
          <cell r="GS179">
            <v>24.144411446691848</v>
          </cell>
          <cell r="GT179">
            <v>0.74640784841812502</v>
          </cell>
          <cell r="GU179">
            <v>0.68865740740740744</v>
          </cell>
          <cell r="GV179">
            <v>6</v>
          </cell>
          <cell r="GW179">
            <v>1.3466666666666667</v>
          </cell>
          <cell r="GX179">
            <v>10.56</v>
          </cell>
          <cell r="GY179">
            <v>25.99</v>
          </cell>
          <cell r="GZ179">
            <v>69</v>
          </cell>
          <cell r="HA179">
            <v>65.68645833333332</v>
          </cell>
          <cell r="HB179">
            <v>136.17378472222219</v>
          </cell>
          <cell r="HC179">
            <v>97.669687499999924</v>
          </cell>
          <cell r="HD179">
            <v>18.817187499999999</v>
          </cell>
          <cell r="HE179">
            <v>43.720861545138888</v>
          </cell>
          <cell r="HF179">
            <v>4372.0861545138887</v>
          </cell>
          <cell r="HG179">
            <v>16.468703100680123</v>
          </cell>
          <cell r="HH179">
            <v>0.25505347032979697</v>
          </cell>
          <cell r="HI179">
            <v>311180.55699999986</v>
          </cell>
          <cell r="HJ179">
            <v>1.9261950245827292E-2</v>
          </cell>
          <cell r="HL179">
            <v>405.32393404560901</v>
          </cell>
          <cell r="HM179">
            <v>2.1523153833776516</v>
          </cell>
          <cell r="HN179">
            <v>180.41986234704697</v>
          </cell>
          <cell r="HO179">
            <v>2.0300000000000011</v>
          </cell>
          <cell r="HP179">
            <v>445.02832172126188</v>
          </cell>
          <cell r="HQ179">
            <v>3.8588411458333334</v>
          </cell>
          <cell r="HR179">
            <v>199.97039019061367</v>
          </cell>
          <cell r="HS179">
            <v>5.5383283796152813</v>
          </cell>
          <cell r="HT179">
            <v>171.08996674824959</v>
          </cell>
          <cell r="HU179">
            <v>53.969373194346836</v>
          </cell>
          <cell r="HV179">
            <v>12965.856541666657</v>
          </cell>
          <cell r="HW179">
            <v>149.35734375000004</v>
          </cell>
          <cell r="HX179">
            <v>535.42330729166667</v>
          </cell>
          <cell r="HY179">
            <v>879.32861868926261</v>
          </cell>
          <cell r="HZ179">
            <v>1454.2797919653312</v>
          </cell>
          <cell r="IA179">
            <v>45.417747054491336</v>
          </cell>
          <cell r="IB179">
            <v>18.484130830535808</v>
          </cell>
          <cell r="IC179">
            <v>871.80339252141425</v>
          </cell>
          <cell r="ID179">
            <v>733.67112712337359</v>
          </cell>
          <cell r="IE179">
            <v>1.0590444520514448</v>
          </cell>
          <cell r="IF179">
            <v>3504</v>
          </cell>
          <cell r="IG179">
            <v>700</v>
          </cell>
          <cell r="IH179">
            <v>884</v>
          </cell>
          <cell r="II179">
            <v>19.13380260461193</v>
          </cell>
          <cell r="IJ179">
            <v>86.513333333333321</v>
          </cell>
          <cell r="IK179">
            <v>63.45</v>
          </cell>
          <cell r="IL179">
            <v>54.44</v>
          </cell>
          <cell r="IM179">
            <v>46.50119490949163</v>
          </cell>
          <cell r="IN179">
            <v>1404.54</v>
          </cell>
          <cell r="IO179">
            <v>28.005644362029901</v>
          </cell>
          <cell r="IP179">
            <v>1.0686385466983355</v>
          </cell>
          <cell r="IQ179">
            <v>0</v>
          </cell>
          <cell r="IR179">
            <v>3610.6632991759247</v>
          </cell>
          <cell r="IS179">
            <v>0</v>
          </cell>
          <cell r="IU179">
            <v>138.042</v>
          </cell>
          <cell r="IV179">
            <v>194.78</v>
          </cell>
        </row>
        <row r="180">
          <cell r="A180">
            <v>45100</v>
          </cell>
          <cell r="B180">
            <v>2490.7815399305573</v>
          </cell>
          <cell r="C180">
            <v>3.06090624999998</v>
          </cell>
          <cell r="D180">
            <v>1143.0911250000004</v>
          </cell>
          <cell r="E180">
            <v>1.3992083333333256</v>
          </cell>
          <cell r="F180">
            <v>153.63249999999999</v>
          </cell>
          <cell r="G180">
            <v>154.86729166666677</v>
          </cell>
          <cell r="H180">
            <v>150.86291666666682</v>
          </cell>
          <cell r="I180">
            <v>147.68645833333341</v>
          </cell>
          <cell r="J180">
            <v>433.91291666666649</v>
          </cell>
          <cell r="K180">
            <v>546.44770833333359</v>
          </cell>
          <cell r="L180">
            <v>816.59208333333311</v>
          </cell>
          <cell r="M180">
            <v>444.73270833333322</v>
          </cell>
          <cell r="N180">
            <v>320.93916666666667</v>
          </cell>
          <cell r="O180">
            <v>440.28666666666629</v>
          </cell>
          <cell r="P180">
            <v>740.85541666666666</v>
          </cell>
          <cell r="Q180">
            <v>634.85249999999996</v>
          </cell>
          <cell r="R180">
            <v>870.00415000000055</v>
          </cell>
          <cell r="S180">
            <v>0.70558333333333323</v>
          </cell>
          <cell r="T180">
            <v>0.45889583333333273</v>
          </cell>
          <cell r="U180">
            <v>0.50168750000000029</v>
          </cell>
          <cell r="V180">
            <v>1.6645833333333353</v>
          </cell>
          <cell r="W180">
            <v>2.6024652777777768</v>
          </cell>
          <cell r="X180">
            <v>6.8646759220455351</v>
          </cell>
          <cell r="Y180">
            <v>25.458479166666685</v>
          </cell>
          <cell r="Z180">
            <v>20.711999999999996</v>
          </cell>
          <cell r="AA180">
            <v>4.1182083333333326</v>
          </cell>
          <cell r="AB180">
            <v>25.215366412135154</v>
          </cell>
          <cell r="AC180">
            <v>13.586463608918653</v>
          </cell>
          <cell r="AD180">
            <v>53.668484836658926</v>
          </cell>
          <cell r="AE180">
            <v>7.5296851422872537</v>
          </cell>
          <cell r="AF180">
            <v>70.028177857745277</v>
          </cell>
          <cell r="AG180">
            <v>2162.7214583333352</v>
          </cell>
          <cell r="AH180">
            <v>4048.0276464689837</v>
          </cell>
          <cell r="AI180">
            <v>0</v>
          </cell>
          <cell r="AJ180">
            <v>142046</v>
          </cell>
          <cell r="AK180">
            <v>0</v>
          </cell>
          <cell r="AL180">
            <v>0</v>
          </cell>
          <cell r="AM180">
            <v>141430</v>
          </cell>
          <cell r="AN180">
            <v>7829</v>
          </cell>
          <cell r="AO180">
            <v>372.91987141117625</v>
          </cell>
          <cell r="AP180">
            <v>0</v>
          </cell>
          <cell r="AQ180">
            <v>35.090175365749779</v>
          </cell>
          <cell r="AR180">
            <v>0</v>
          </cell>
          <cell r="AS180">
            <v>0</v>
          </cell>
          <cell r="AT180">
            <v>34.938002491995491</v>
          </cell>
          <cell r="AU180">
            <v>1.9340282932180777</v>
          </cell>
          <cell r="AV180">
            <v>166</v>
          </cell>
          <cell r="AW180">
            <v>372.91987141117625</v>
          </cell>
          <cell r="AX180">
            <v>3.5764553384364497</v>
          </cell>
          <cell r="AZ180">
            <v>0</v>
          </cell>
          <cell r="BA180">
            <v>3.8102289070542974</v>
          </cell>
          <cell r="BB180">
            <v>-0.2337735686178477</v>
          </cell>
          <cell r="BC180">
            <v>1.0642867301770098</v>
          </cell>
          <cell r="BD180">
            <v>70.557273065728637</v>
          </cell>
          <cell r="BE180">
            <v>106.53645988824367</v>
          </cell>
          <cell r="BF180">
            <v>74.948996481389102</v>
          </cell>
          <cell r="BG180">
            <v>1488.857</v>
          </cell>
          <cell r="BH180">
            <v>4.7759016840695461</v>
          </cell>
          <cell r="BI180">
            <v>0.6805697065899452</v>
          </cell>
          <cell r="BJ180">
            <v>4.0849785460948938E-2</v>
          </cell>
          <cell r="BK180">
            <v>0.75439880701406292</v>
          </cell>
          <cell r="BL180">
            <v>0.12407612622667569</v>
          </cell>
          <cell r="BM180">
            <v>5.622486090098134E-2</v>
          </cell>
          <cell r="BN180">
            <v>35.568040626007587</v>
          </cell>
          <cell r="BO180">
            <v>7.5035658126441618</v>
          </cell>
          <cell r="BP180">
            <v>33.446348867779463</v>
          </cell>
          <cell r="BQ180">
            <v>19.3458523276867</v>
          </cell>
          <cell r="BR180">
            <v>0.52614896202782813</v>
          </cell>
          <cell r="BS180">
            <v>0.39871326173764232</v>
          </cell>
          <cell r="BT180">
            <v>0.40212629281480194</v>
          </cell>
          <cell r="BU180">
            <v>0.51984895458716729</v>
          </cell>
          <cell r="BV180">
            <v>1.0642867301770098</v>
          </cell>
          <cell r="BW180">
            <v>1.2887480690909718</v>
          </cell>
          <cell r="BX180">
            <v>0.81608018396394766</v>
          </cell>
          <cell r="BY180">
            <v>0.789159205337434</v>
          </cell>
          <cell r="BZ180">
            <v>4048.027599999999</v>
          </cell>
          <cell r="CA180">
            <v>537.8086575978989</v>
          </cell>
          <cell r="CB180">
            <v>179.76728130832493</v>
          </cell>
          <cell r="CC180">
            <v>358.04137628957398</v>
          </cell>
          <cell r="CD180">
            <v>3.0313385414138705</v>
          </cell>
          <cell r="CE180">
            <v>2.6906118872349047</v>
          </cell>
          <cell r="CF180">
            <v>0</v>
          </cell>
          <cell r="CG180">
            <v>67.150000000000006</v>
          </cell>
          <cell r="CH180">
            <v>24.2</v>
          </cell>
          <cell r="CI180">
            <v>0</v>
          </cell>
          <cell r="CJ180">
            <v>0</v>
          </cell>
          <cell r="CK180">
            <v>12.22</v>
          </cell>
          <cell r="CL180">
            <v>44.859833326038483</v>
          </cell>
          <cell r="CM180">
            <v>1.2291656608085502</v>
          </cell>
          <cell r="CN180">
            <v>2.7688287277701771</v>
          </cell>
          <cell r="CO180">
            <v>100</v>
          </cell>
          <cell r="CP180">
            <v>2.3264198852636637</v>
          </cell>
          <cell r="CQ180">
            <v>1.0297642275506536</v>
          </cell>
          <cell r="CR180">
            <v>0.22027122562213264</v>
          </cell>
          <cell r="CS180">
            <v>56.532890547994029</v>
          </cell>
          <cell r="CT180">
            <v>17.76300032481403</v>
          </cell>
          <cell r="CU180">
            <v>0.65310560858103983</v>
          </cell>
          <cell r="CV180">
            <v>2162.7214583333352</v>
          </cell>
          <cell r="CW180">
            <v>12.22</v>
          </cell>
          <cell r="CX180">
            <v>0</v>
          </cell>
          <cell r="CY180">
            <v>0</v>
          </cell>
          <cell r="CZ180">
            <v>44.051919999999996</v>
          </cell>
          <cell r="DA180">
            <v>0.56999999999999995</v>
          </cell>
          <cell r="DB180" t="e">
            <v>#DIV/0!</v>
          </cell>
          <cell r="DC180">
            <v>1.845</v>
          </cell>
          <cell r="DD180">
            <v>2.5099999999999998</v>
          </cell>
          <cell r="DE180">
            <v>52.538794022514956</v>
          </cell>
          <cell r="DF180">
            <v>9.0466666666666669</v>
          </cell>
          <cell r="DG180">
            <v>6.22</v>
          </cell>
          <cell r="DH180">
            <v>3.3633333333333333</v>
          </cell>
          <cell r="DI180">
            <v>12.466666666666667</v>
          </cell>
          <cell r="DJ180">
            <v>2.04</v>
          </cell>
          <cell r="DK180">
            <v>6.6333333333333341E-2</v>
          </cell>
          <cell r="DL180">
            <v>1.2333333333333335E-2</v>
          </cell>
          <cell r="DM180">
            <v>2.0054672683806576</v>
          </cell>
          <cell r="DN180">
            <v>62.583333333333336</v>
          </cell>
          <cell r="DO180">
            <v>2.0933333333333333</v>
          </cell>
          <cell r="DP180">
            <v>13.540944666666668</v>
          </cell>
          <cell r="DQ180">
            <v>62.151748251748245</v>
          </cell>
          <cell r="DR180">
            <v>0.63</v>
          </cell>
          <cell r="DS180">
            <v>3.8433333333333337</v>
          </cell>
          <cell r="DT180">
            <v>3.4333333333333336</v>
          </cell>
          <cell r="DU180">
            <v>5.5999999999999994E-2</v>
          </cell>
          <cell r="DV180">
            <v>4.766666666666667E-2</v>
          </cell>
          <cell r="DW180">
            <v>5.2999999999999999E-2</v>
          </cell>
          <cell r="DX180">
            <v>98.02</v>
          </cell>
          <cell r="DY180">
            <v>60.742424242424242</v>
          </cell>
          <cell r="DZ180">
            <v>0.56000000000000005</v>
          </cell>
          <cell r="EA180">
            <v>6.0666666666666664</v>
          </cell>
          <cell r="EB180">
            <v>3.456666666666667</v>
          </cell>
          <cell r="EC180">
            <v>1.7166666666666668</v>
          </cell>
          <cell r="ED180">
            <v>0.53633333333333333</v>
          </cell>
          <cell r="EE180">
            <v>5.5999999999999994E-2</v>
          </cell>
          <cell r="EF180">
            <v>2.6555555555555554</v>
          </cell>
          <cell r="EG180">
            <v>0.86856481482391246</v>
          </cell>
          <cell r="EH180">
            <v>9</v>
          </cell>
          <cell r="EI180">
            <v>28.713350093195956</v>
          </cell>
          <cell r="EJ180">
            <v>43</v>
          </cell>
          <cell r="EK180">
            <v>1.2101933503631617</v>
          </cell>
          <cell r="EL180">
            <v>2.1008552986804627</v>
          </cell>
          <cell r="EM180">
            <v>14.225034722222222</v>
          </cell>
          <cell r="EN180">
            <v>17.000277777777779</v>
          </cell>
          <cell r="EO180">
            <v>7.7993402777777776</v>
          </cell>
          <cell r="EP180">
            <v>6.0769791666666668</v>
          </cell>
          <cell r="EQ180">
            <v>7.7338541666666663</v>
          </cell>
          <cell r="ER180">
            <v>12.814375</v>
          </cell>
          <cell r="ES180">
            <v>23.226527777777779</v>
          </cell>
          <cell r="ET180">
            <v>2.4287152777777776</v>
          </cell>
          <cell r="EU180">
            <v>3557216.4225104875</v>
          </cell>
          <cell r="EV180">
            <v>1671307.0207564014</v>
          </cell>
          <cell r="EW180">
            <v>900528.33838294132</v>
          </cell>
          <cell r="EX180">
            <v>499077.24665597052</v>
          </cell>
          <cell r="EY180">
            <v>0</v>
          </cell>
          <cell r="EZ180">
            <v>410235.6</v>
          </cell>
          <cell r="FA180">
            <v>957216.4</v>
          </cell>
          <cell r="FB180">
            <v>0</v>
          </cell>
          <cell r="FC180">
            <v>121455</v>
          </cell>
          <cell r="FD180">
            <v>1509589.932060892</v>
          </cell>
          <cell r="FF180">
            <v>737786</v>
          </cell>
          <cell r="FG180">
            <v>0</v>
          </cell>
          <cell r="FH180">
            <v>2.5099999999999998</v>
          </cell>
          <cell r="FI180">
            <v>2.5099999999999998</v>
          </cell>
          <cell r="FJ180">
            <v>4.3</v>
          </cell>
          <cell r="FK180">
            <v>4.3</v>
          </cell>
          <cell r="FL180">
            <v>4.3</v>
          </cell>
          <cell r="FM180">
            <v>1.3666666666666665</v>
          </cell>
          <cell r="FN180">
            <v>254224.31187499996</v>
          </cell>
          <cell r="FO180">
            <v>190444.7</v>
          </cell>
          <cell r="FP180">
            <v>96074.41</v>
          </cell>
          <cell r="FQ180">
            <v>4393.88</v>
          </cell>
          <cell r="FR180">
            <v>22.077145833333326</v>
          </cell>
          <cell r="FS180">
            <v>0.10010416666666751</v>
          </cell>
          <cell r="FT180">
            <v>1.663770833333333</v>
          </cell>
          <cell r="FU180">
            <v>45.715333333333348</v>
          </cell>
          <cell r="FV180">
            <v>244434.73395833297</v>
          </cell>
          <cell r="FW180">
            <v>17018.193104166654</v>
          </cell>
          <cell r="FX180">
            <v>30</v>
          </cell>
          <cell r="FY180">
            <v>40</v>
          </cell>
          <cell r="GA180">
            <v>0</v>
          </cell>
          <cell r="GB180">
            <v>69.556354166666651</v>
          </cell>
          <cell r="GC180">
            <v>10.760034722222221</v>
          </cell>
          <cell r="GD180">
            <v>4831.3116319444443</v>
          </cell>
          <cell r="GE180">
            <v>198.70697916666643</v>
          </cell>
          <cell r="GF180">
            <v>969827.0504166676</v>
          </cell>
          <cell r="GG180" t="str">
            <v xml:space="preserve"> </v>
          </cell>
          <cell r="GH180" t="str">
            <v xml:space="preserve"> </v>
          </cell>
          <cell r="GI180">
            <v>57.789165344909762</v>
          </cell>
          <cell r="GJ180">
            <v>1250.7333333464339</v>
          </cell>
          <cell r="GK180">
            <v>99.99999885205861</v>
          </cell>
          <cell r="GL180">
            <v>2.7688287277701771</v>
          </cell>
          <cell r="GM180">
            <v>17.41398055226696</v>
          </cell>
          <cell r="GN180">
            <v>545.260551805913</v>
          </cell>
          <cell r="GO180">
            <v>65.048201784080575</v>
          </cell>
          <cell r="GP180">
            <v>28.792872554109529</v>
          </cell>
          <cell r="GQ180">
            <v>6.1589256618099011</v>
          </cell>
          <cell r="GR180">
            <v>75.428482304005158</v>
          </cell>
          <cell r="GS180">
            <v>23.700117624956906</v>
          </cell>
          <cell r="GT180">
            <v>0.87140007103792927</v>
          </cell>
          <cell r="GU180">
            <v>0.61283564814814817</v>
          </cell>
          <cell r="GV180">
            <v>6</v>
          </cell>
          <cell r="GW180">
            <v>1.3666666666666665</v>
          </cell>
          <cell r="GX180">
            <v>10.64</v>
          </cell>
          <cell r="GY180">
            <v>28.52</v>
          </cell>
          <cell r="GZ180">
            <v>70.8</v>
          </cell>
          <cell r="HA180">
            <v>65.377465277777787</v>
          </cell>
          <cell r="HB180">
            <v>129.26190972222219</v>
          </cell>
          <cell r="HC180">
            <v>102.4579861111111</v>
          </cell>
          <cell r="HD180">
            <v>19.110868055555542</v>
          </cell>
          <cell r="HE180">
            <v>45.98033699999997</v>
          </cell>
          <cell r="HF180">
            <v>4598.0336999999972</v>
          </cell>
          <cell r="HG180">
            <v>19.918584287042091</v>
          </cell>
          <cell r="HH180">
            <v>8.9512568949841276E-2</v>
          </cell>
          <cell r="HI180">
            <v>341326.63749999978</v>
          </cell>
          <cell r="HJ180">
            <v>7.8982241323252381E-3</v>
          </cell>
          <cell r="HL180">
            <v>385.94071644983194</v>
          </cell>
          <cell r="HM180">
            <v>0.88082841176399951</v>
          </cell>
          <cell r="HN180">
            <v>185.7007800840446</v>
          </cell>
          <cell r="HO180">
            <v>1.980000000000004</v>
          </cell>
          <cell r="HP180">
            <v>445.31201179641897</v>
          </cell>
          <cell r="HQ180">
            <v>11.413138020833335</v>
          </cell>
          <cell r="HR180">
            <v>199.70825444284731</v>
          </cell>
          <cell r="HS180">
            <v>5.6141721706632692</v>
          </cell>
          <cell r="HT180">
            <v>168.66781860287432</v>
          </cell>
          <cell r="HU180">
            <v>49.359288130810263</v>
          </cell>
          <cell r="HV180">
            <v>14221.943229166669</v>
          </cell>
          <cell r="HW180">
            <v>151.76229166666673</v>
          </cell>
          <cell r="HX180">
            <v>547.32739583333318</v>
          </cell>
          <cell r="HY180">
            <v>878.75299607041438</v>
          </cell>
          <cell r="HZ180">
            <v>1507.2484720607376</v>
          </cell>
          <cell r="IA180">
            <v>47.046294302392241</v>
          </cell>
          <cell r="IB180">
            <v>18.74957152681629</v>
          </cell>
          <cell r="IC180">
            <v>886.04271777358883</v>
          </cell>
          <cell r="ID180">
            <v>749.27299809758824</v>
          </cell>
          <cell r="IE180">
            <v>0.92197524740196923</v>
          </cell>
          <cell r="IF180">
            <v>3569.89</v>
          </cell>
          <cell r="IG180">
            <v>650</v>
          </cell>
          <cell r="IH180">
            <v>1005.8</v>
          </cell>
          <cell r="II180">
            <v>24.357503641222095</v>
          </cell>
          <cell r="IJ180">
            <v>86.93</v>
          </cell>
          <cell r="IK180">
            <v>60.84</v>
          </cell>
          <cell r="IL180">
            <v>0</v>
          </cell>
          <cell r="IM180">
            <v>46.293362333766687</v>
          </cell>
          <cell r="IN180">
            <v>1383.34</v>
          </cell>
          <cell r="IO180">
            <v>27.999680232314226</v>
          </cell>
          <cell r="IP180">
            <v>1.1303504946458371</v>
          </cell>
          <cell r="IQ180">
            <v>0</v>
          </cell>
          <cell r="IR180">
            <v>3557.2164225104875</v>
          </cell>
          <cell r="IS180">
            <v>0</v>
          </cell>
          <cell r="IU180">
            <v>121.455</v>
          </cell>
          <cell r="IV180">
            <v>181.36</v>
          </cell>
        </row>
        <row r="181">
          <cell r="A181">
            <v>45101</v>
          </cell>
          <cell r="B181">
            <v>2478.9178350694451</v>
          </cell>
          <cell r="C181">
            <v>3.0786145833333158</v>
          </cell>
          <cell r="D181">
            <v>1140.5169652777779</v>
          </cell>
          <cell r="E181">
            <v>1.3969999999999918</v>
          </cell>
          <cell r="F181">
            <v>159.70750000000001</v>
          </cell>
          <cell r="G181">
            <v>163.88541666666654</v>
          </cell>
          <cell r="H181">
            <v>156.23291666666671</v>
          </cell>
          <cell r="I181">
            <v>159.84812500000001</v>
          </cell>
          <cell r="J181">
            <v>453.34729166666688</v>
          </cell>
          <cell r="K181">
            <v>542.86145833333308</v>
          </cell>
          <cell r="L181">
            <v>856.34145833333355</v>
          </cell>
          <cell r="M181">
            <v>430.36229166666692</v>
          </cell>
          <cell r="N181">
            <v>314.53354166666668</v>
          </cell>
          <cell r="O181">
            <v>440.22</v>
          </cell>
          <cell r="P181">
            <v>725.58916666666744</v>
          </cell>
          <cell r="Q181">
            <v>608.24229166666601</v>
          </cell>
          <cell r="R181">
            <v>899.01722499999983</v>
          </cell>
          <cell r="S181">
            <v>0.7358541666666667</v>
          </cell>
          <cell r="T181">
            <v>0.45868749999999964</v>
          </cell>
          <cell r="U181">
            <v>0.49122916666666677</v>
          </cell>
          <cell r="V181">
            <v>1.6840416666666684</v>
          </cell>
          <cell r="W181">
            <v>3.2406250000000001</v>
          </cell>
          <cell r="X181">
            <v>6.9996519203642826</v>
          </cell>
          <cell r="Y181">
            <v>25.991604166666662</v>
          </cell>
          <cell r="Z181">
            <v>20.281479166666674</v>
          </cell>
          <cell r="AA181">
            <v>4.6228333333333342</v>
          </cell>
          <cell r="AB181">
            <v>25.075485038373312</v>
          </cell>
          <cell r="AC181">
            <v>12.134842965204621</v>
          </cell>
          <cell r="AD181">
            <v>54.69357073048657</v>
          </cell>
          <cell r="AE181">
            <v>8.0961012659354878</v>
          </cell>
          <cell r="AF181">
            <v>76.087061493930463</v>
          </cell>
          <cell r="AG181">
            <v>2151.4172569444459</v>
          </cell>
          <cell r="AH181">
            <v>4137.4840060699762</v>
          </cell>
          <cell r="AI181">
            <v>0</v>
          </cell>
          <cell r="AJ181">
            <v>132237</v>
          </cell>
          <cell r="AK181">
            <v>0</v>
          </cell>
          <cell r="AL181">
            <v>0</v>
          </cell>
          <cell r="AM181">
            <v>182572</v>
          </cell>
          <cell r="AN181">
            <v>41095</v>
          </cell>
          <cell r="AO181">
            <v>370.50823181892974</v>
          </cell>
          <cell r="AP181">
            <v>0</v>
          </cell>
          <cell r="AQ181">
            <v>31.960727777073977</v>
          </cell>
          <cell r="AR181">
            <v>0</v>
          </cell>
          <cell r="AS181">
            <v>0</v>
          </cell>
          <cell r="AT181">
            <v>44.126333716856479</v>
          </cell>
          <cell r="AU181">
            <v>9.9323646785608801</v>
          </cell>
          <cell r="AV181">
            <v>162</v>
          </cell>
          <cell r="AW181">
            <v>370.50823181892974</v>
          </cell>
          <cell r="AX181">
            <v>3.3737316853156343</v>
          </cell>
          <cell r="AZ181">
            <v>0</v>
          </cell>
          <cell r="BA181">
            <v>3.785566693134772</v>
          </cell>
          <cell r="BB181">
            <v>-0.41183500781913773</v>
          </cell>
          <cell r="BC181">
            <v>1.0235823513964164</v>
          </cell>
          <cell r="BD181">
            <v>73.997944501320617</v>
          </cell>
          <cell r="BE181">
            <v>112.20710614337452</v>
          </cell>
          <cell r="BF181">
            <v>73.283916537576133</v>
          </cell>
          <cell r="BG181">
            <v>1499.4290000000001</v>
          </cell>
          <cell r="BH181">
            <v>4.7810180781363734</v>
          </cell>
          <cell r="BI181">
            <v>0.72587927687454501</v>
          </cell>
          <cell r="BJ181">
            <v>3.8082856102887648E-2</v>
          </cell>
          <cell r="BK181">
            <v>0.63956134433389944</v>
          </cell>
          <cell r="BL181">
            <v>0.12021449890803201</v>
          </cell>
          <cell r="BM181">
            <v>5.5396760495025482E-2</v>
          </cell>
          <cell r="BN181">
            <v>35.567381218150928</v>
          </cell>
          <cell r="BO181">
            <v>7.633220577529725</v>
          </cell>
          <cell r="BP181">
            <v>34.768886677990778</v>
          </cell>
          <cell r="BQ181">
            <v>18.252113564668768</v>
          </cell>
          <cell r="BR181">
            <v>0.51711113807328324</v>
          </cell>
          <cell r="BS181">
            <v>0.42146687697160873</v>
          </cell>
          <cell r="BT181">
            <v>0.40321620965784999</v>
          </cell>
          <cell r="BU181">
            <v>0.51810385828682359</v>
          </cell>
          <cell r="BV181">
            <v>1.0235823513964164</v>
          </cell>
          <cell r="BW181">
            <v>1.243287772702963</v>
          </cell>
          <cell r="BX181">
            <v>0.81502017132082083</v>
          </cell>
          <cell r="BY181">
            <v>0.71233778209172527</v>
          </cell>
          <cell r="BZ181">
            <v>4137.4840000000004</v>
          </cell>
          <cell r="CA181">
            <v>536.98554208479766</v>
          </cell>
          <cell r="CB181">
            <v>171.33911126342528</v>
          </cell>
          <cell r="CC181">
            <v>365.64643082137235</v>
          </cell>
          <cell r="CD181">
            <v>2.9657293690696389</v>
          </cell>
          <cell r="CE181">
            <v>2.6167678952429423</v>
          </cell>
          <cell r="CF181">
            <v>0</v>
          </cell>
          <cell r="CG181">
            <v>67.58</v>
          </cell>
          <cell r="CH181">
            <v>23.5</v>
          </cell>
          <cell r="CI181">
            <v>0</v>
          </cell>
          <cell r="CJ181">
            <v>0</v>
          </cell>
          <cell r="CK181">
            <v>12.675000000000001</v>
          </cell>
          <cell r="CL181">
            <v>43.829971347633723</v>
          </cell>
          <cell r="CM181">
            <v>1.2815438140914681</v>
          </cell>
          <cell r="CN181">
            <v>2.8300164158686734</v>
          </cell>
          <cell r="CO181">
            <v>100</v>
          </cell>
          <cell r="CP181">
            <v>2.0623292616553308</v>
          </cell>
          <cell r="CQ181">
            <v>1.0468202391167516</v>
          </cell>
          <cell r="CR181">
            <v>0.26458218454355165</v>
          </cell>
          <cell r="CS181">
            <v>54.445615146598911</v>
          </cell>
          <cell r="CT181">
            <v>17.829896592583065</v>
          </cell>
          <cell r="CU181">
            <v>1.0084047983941467</v>
          </cell>
          <cell r="CV181">
            <v>2151.4172569444459</v>
          </cell>
          <cell r="CW181">
            <v>12.675000000000001</v>
          </cell>
          <cell r="CX181">
            <v>67.58</v>
          </cell>
          <cell r="CY181">
            <v>23.5</v>
          </cell>
          <cell r="CZ181">
            <v>42.695769999999996</v>
          </cell>
          <cell r="DA181">
            <v>0.55000000000000004</v>
          </cell>
          <cell r="DB181" t="e">
            <v>#DIV/0!</v>
          </cell>
          <cell r="DC181">
            <v>1.93</v>
          </cell>
          <cell r="DD181">
            <v>3.38</v>
          </cell>
          <cell r="DE181">
            <v>52.478878227715427</v>
          </cell>
          <cell r="DF181">
            <v>9.1233333333333331</v>
          </cell>
          <cell r="DG181">
            <v>6.2</v>
          </cell>
          <cell r="DH181">
            <v>3.3766666666666665</v>
          </cell>
          <cell r="DI181">
            <v>12.82</v>
          </cell>
          <cell r="DJ181">
            <v>2.063333333333333</v>
          </cell>
          <cell r="DK181">
            <v>6.5000000000000002E-2</v>
          </cell>
          <cell r="DL181">
            <v>1.3333333333333334E-2</v>
          </cell>
          <cell r="DM181">
            <v>2.0699567498998594</v>
          </cell>
          <cell r="DN181">
            <v>58.44</v>
          </cell>
          <cell r="DO181">
            <v>1.9966666666666668</v>
          </cell>
          <cell r="DP181">
            <v>12.915939</v>
          </cell>
          <cell r="DQ181">
            <v>63.086247086247084</v>
          </cell>
          <cell r="DR181">
            <v>0.85</v>
          </cell>
          <cell r="DS181">
            <v>3.5366666666666666</v>
          </cell>
          <cell r="DT181">
            <v>2.8966666666666669</v>
          </cell>
          <cell r="DU181">
            <v>7.4333333333333335E-2</v>
          </cell>
          <cell r="DV181">
            <v>5.3999999999999999E-2</v>
          </cell>
          <cell r="DW181">
            <v>4.4000000000000004E-2</v>
          </cell>
          <cell r="DX181">
            <v>98.01</v>
          </cell>
          <cell r="DY181">
            <v>61.702564102564111</v>
          </cell>
          <cell r="DZ181">
            <v>0.495</v>
          </cell>
          <cell r="EA181">
            <v>4.9133333333333331</v>
          </cell>
          <cell r="EB181">
            <v>3.29</v>
          </cell>
          <cell r="EC181">
            <v>1.7466666666666668</v>
          </cell>
          <cell r="ED181">
            <v>0.3143333333333333</v>
          </cell>
          <cell r="EE181">
            <v>6.0666666666666667E-2</v>
          </cell>
          <cell r="EF181">
            <v>2.6909090909090909</v>
          </cell>
          <cell r="EG181">
            <v>0.93471064815093996</v>
          </cell>
          <cell r="EH181">
            <v>11</v>
          </cell>
          <cell r="EI181">
            <v>33.945594422588954</v>
          </cell>
          <cell r="EJ181">
            <v>40</v>
          </cell>
          <cell r="EK181">
            <v>1.3066132768101391</v>
          </cell>
          <cell r="EL181">
            <v>2.0801475590933749</v>
          </cell>
          <cell r="EM181">
            <v>15.510555555555555</v>
          </cell>
          <cell r="EN181">
            <v>15.560694444444444</v>
          </cell>
          <cell r="EO181">
            <v>8.4627083333333335</v>
          </cell>
          <cell r="EP181">
            <v>7.4554513888888891</v>
          </cell>
          <cell r="EQ181">
            <v>12.541388888888889</v>
          </cell>
          <cell r="ER181">
            <v>18.492604166666666</v>
          </cell>
          <cell r="ES181">
            <v>26.285937499999999</v>
          </cell>
          <cell r="ET181">
            <v>9.932534722222222</v>
          </cell>
          <cell r="EU181">
            <v>3664204.7688335129</v>
          </cell>
          <cell r="EV181">
            <v>1679936.2453621153</v>
          </cell>
          <cell r="EW181">
            <v>812975.80078025023</v>
          </cell>
          <cell r="EX181">
            <v>542399.63621654618</v>
          </cell>
          <cell r="EY181">
            <v>0</v>
          </cell>
          <cell r="EZ181">
            <v>426125.1</v>
          </cell>
          <cell r="FA181">
            <v>994291.9</v>
          </cell>
          <cell r="FB181">
            <v>0</v>
          </cell>
          <cell r="FC181">
            <v>145468</v>
          </cell>
          <cell r="FD181">
            <v>1532971.8810191129</v>
          </cell>
          <cell r="FF181">
            <v>719246</v>
          </cell>
          <cell r="FG181">
            <v>0</v>
          </cell>
          <cell r="FH181">
            <v>3.38</v>
          </cell>
          <cell r="FI181">
            <v>3.38</v>
          </cell>
          <cell r="FJ181">
            <v>3.45</v>
          </cell>
          <cell r="FK181">
            <v>3.45</v>
          </cell>
          <cell r="FL181">
            <v>3.45</v>
          </cell>
          <cell r="FM181">
            <v>1.4366666666666665</v>
          </cell>
          <cell r="FN181">
            <v>253516.01229166638</v>
          </cell>
          <cell r="FO181">
            <v>189135.4</v>
          </cell>
          <cell r="FP181">
            <v>96074.41</v>
          </cell>
          <cell r="FQ181">
            <v>4492.2299999999996</v>
          </cell>
          <cell r="FR181">
            <v>21.899041666666669</v>
          </cell>
          <cell r="FS181">
            <v>0.10000000000000085</v>
          </cell>
          <cell r="FT181">
            <v>1.6078125000000001</v>
          </cell>
          <cell r="FU181">
            <v>45.756854166666649</v>
          </cell>
          <cell r="FV181">
            <v>243596.40145833298</v>
          </cell>
          <cell r="FW181">
            <v>17857.427354166652</v>
          </cell>
          <cell r="FX181">
            <v>30</v>
          </cell>
          <cell r="FY181">
            <v>40</v>
          </cell>
          <cell r="GA181">
            <v>0</v>
          </cell>
          <cell r="GB181">
            <v>69.363708333333321</v>
          </cell>
          <cell r="GC181">
            <v>11.052048611111122</v>
          </cell>
          <cell r="GD181">
            <v>4794.5302083333336</v>
          </cell>
          <cell r="GE181">
            <v>197.29197916666666</v>
          </cell>
          <cell r="GF181">
            <v>1007644.4204166674</v>
          </cell>
          <cell r="GG181" t="str">
            <v xml:space="preserve"> </v>
          </cell>
          <cell r="GH181" t="str">
            <v xml:space="preserve"> </v>
          </cell>
          <cell r="GI181">
            <v>58.248795712063348</v>
          </cell>
          <cell r="GJ181">
            <v>1345.9833333373535</v>
          </cell>
          <cell r="GK181">
            <v>99.999999853293062</v>
          </cell>
          <cell r="GL181">
            <v>2.8300164158686734</v>
          </cell>
          <cell r="GM181">
            <v>21.78790111659897</v>
          </cell>
          <cell r="GN181">
            <v>544.81268431613955</v>
          </cell>
          <cell r="GO181">
            <v>61.129024297686165</v>
          </cell>
          <cell r="GP181">
            <v>31.028556410490449</v>
          </cell>
          <cell r="GQ181">
            <v>7.8424192918233899</v>
          </cell>
          <cell r="GR181">
            <v>74.294084867423905</v>
          </cell>
          <cell r="GS181">
            <v>24.32989042478486</v>
          </cell>
          <cell r="GT181">
            <v>1.3760247077912242</v>
          </cell>
          <cell r="GU181">
            <v>0.69166666666666676</v>
          </cell>
          <cell r="GV181">
            <v>5</v>
          </cell>
          <cell r="GW181">
            <v>1.4366666666666665</v>
          </cell>
          <cell r="GX181">
            <v>10.34</v>
          </cell>
          <cell r="GY181">
            <v>22.94</v>
          </cell>
          <cell r="GZ181">
            <v>67.400000000000006</v>
          </cell>
          <cell r="HA181">
            <v>66.002812500000061</v>
          </cell>
          <cell r="HB181">
            <v>136.30635416666667</v>
          </cell>
          <cell r="HC181">
            <v>97.985833333333417</v>
          </cell>
          <cell r="HD181">
            <v>19.529826388888882</v>
          </cell>
          <cell r="HE181">
            <v>46.013090281249973</v>
          </cell>
          <cell r="HF181">
            <v>4601.309028124997</v>
          </cell>
          <cell r="HG181">
            <v>17.084283048248164</v>
          </cell>
          <cell r="HH181">
            <v>0.12675316026183928</v>
          </cell>
          <cell r="HI181">
            <v>347029.56200000009</v>
          </cell>
          <cell r="HJ181">
            <v>1.0817284149158508E-2</v>
          </cell>
          <cell r="HL181">
            <v>348.58413746842854</v>
          </cell>
          <cell r="HM181">
            <v>1.2121422945266165</v>
          </cell>
          <cell r="HN181">
            <v>186.65958281801281</v>
          </cell>
          <cell r="HO181">
            <v>1.9899999999999949</v>
          </cell>
          <cell r="HP181">
            <v>449.92979727785308</v>
          </cell>
          <cell r="HQ181">
            <v>14.280234374999999</v>
          </cell>
          <cell r="HR181">
            <v>197.90466015270218</v>
          </cell>
          <cell r="HS181">
            <v>5.4010262154564153</v>
          </cell>
          <cell r="HT181">
            <v>172.39516691958235</v>
          </cell>
          <cell r="HU181">
            <v>53.643920065372704</v>
          </cell>
          <cell r="HV181">
            <v>14459.565083333333</v>
          </cell>
          <cell r="HW181">
            <v>159.91848958333333</v>
          </cell>
          <cell r="HX181">
            <v>546.43718750000016</v>
          </cell>
          <cell r="HY181">
            <v>885.61182676667033</v>
          </cell>
          <cell r="HZ181">
            <v>1470.551737740564</v>
          </cell>
          <cell r="IA181">
            <v>45.71266009065539</v>
          </cell>
          <cell r="IB181">
            <v>18.344187866019841</v>
          </cell>
          <cell r="IC181">
            <v>862.75661181120915</v>
          </cell>
          <cell r="ID181">
            <v>722.10095075990796</v>
          </cell>
          <cell r="IE181">
            <v>0.92132006794467358</v>
          </cell>
          <cell r="IF181">
            <v>3354</v>
          </cell>
          <cell r="IG181">
            <v>650</v>
          </cell>
          <cell r="IH181">
            <v>975.9</v>
          </cell>
          <cell r="II181">
            <v>27.325231834943509</v>
          </cell>
          <cell r="IJ181">
            <v>86.495000000000005</v>
          </cell>
          <cell r="IK181">
            <v>66.72</v>
          </cell>
          <cell r="IL181">
            <v>0</v>
          </cell>
          <cell r="IM181">
            <v>67.084830564917581</v>
          </cell>
          <cell r="IN181">
            <v>1425.04</v>
          </cell>
          <cell r="IO181">
            <v>28.00101124486941</v>
          </cell>
          <cell r="IP181">
            <v>1.0465055574837265</v>
          </cell>
          <cell r="IQ181">
            <v>0</v>
          </cell>
          <cell r="IR181">
            <v>3664.2047688335128</v>
          </cell>
          <cell r="IS181">
            <v>0</v>
          </cell>
          <cell r="IU181">
            <v>145.46799999999999</v>
          </cell>
          <cell r="IV181">
            <v>200.28</v>
          </cell>
        </row>
        <row r="182">
          <cell r="A182">
            <v>45102</v>
          </cell>
          <cell r="B182">
            <v>2487.1651180555568</v>
          </cell>
          <cell r="C182">
            <v>3.0790729166666617</v>
          </cell>
          <cell r="D182">
            <v>1139.1632152777775</v>
          </cell>
          <cell r="E182">
            <v>1.3987708333333257</v>
          </cell>
          <cell r="F182">
            <v>143.07895833333345</v>
          </cell>
          <cell r="G182">
            <v>151.81854166666662</v>
          </cell>
          <cell r="H182">
            <v>134.12333333333336</v>
          </cell>
          <cell r="I182">
            <v>140.87583333333347</v>
          </cell>
          <cell r="J182">
            <v>440.27499999999998</v>
          </cell>
          <cell r="K182">
            <v>507.48416666666668</v>
          </cell>
          <cell r="L182">
            <v>860.0575</v>
          </cell>
          <cell r="M182">
            <v>443.91541666666689</v>
          </cell>
          <cell r="N182">
            <v>310.51416666666648</v>
          </cell>
          <cell r="O182">
            <v>408.79770833333367</v>
          </cell>
          <cell r="P182">
            <v>590.45500000000095</v>
          </cell>
          <cell r="Q182">
            <v>584.2877083333334</v>
          </cell>
          <cell r="R182">
            <v>901.67479999999955</v>
          </cell>
          <cell r="S182">
            <v>0.73212500000000102</v>
          </cell>
          <cell r="T182">
            <v>0.50008333333333332</v>
          </cell>
          <cell r="U182">
            <v>0.45224999999999926</v>
          </cell>
          <cell r="V182">
            <v>1.6829166666666706</v>
          </cell>
          <cell r="W182">
            <v>4.0003819444444453</v>
          </cell>
          <cell r="X182">
            <v>6.9170058068157907</v>
          </cell>
          <cell r="Y182">
            <v>25.799041666666653</v>
          </cell>
          <cell r="Z182">
            <v>20.416583333333335</v>
          </cell>
          <cell r="AA182">
            <v>4.9497499999999972</v>
          </cell>
          <cell r="AB182">
            <v>22.147191554486493</v>
          </cell>
          <cell r="AC182">
            <v>12.009030230756641</v>
          </cell>
          <cell r="AD182">
            <v>57.603353223676223</v>
          </cell>
          <cell r="AE182">
            <v>8.2404249910806477</v>
          </cell>
          <cell r="AF182">
            <v>74.091745603460339</v>
          </cell>
          <cell r="AG182">
            <v>2116.1488888888898</v>
          </cell>
          <cell r="AH182">
            <v>4115.195255782447</v>
          </cell>
          <cell r="AI182">
            <v>0</v>
          </cell>
          <cell r="AJ182">
            <v>85625</v>
          </cell>
          <cell r="AK182">
            <v>0</v>
          </cell>
          <cell r="AL182">
            <v>0</v>
          </cell>
          <cell r="AM182">
            <v>219277</v>
          </cell>
          <cell r="AN182">
            <v>22029</v>
          </cell>
          <cell r="AO182">
            <v>388.72452077071858</v>
          </cell>
          <cell r="AP182">
            <v>0</v>
          </cell>
          <cell r="AQ182">
            <v>20.807032152285956</v>
          </cell>
          <cell r="AR182">
            <v>0</v>
          </cell>
          <cell r="AS182">
            <v>0</v>
          </cell>
          <cell r="AT182">
            <v>53.28471345117439</v>
          </cell>
          <cell r="AU182">
            <v>5.3530874310389178</v>
          </cell>
          <cell r="AV182">
            <v>168</v>
          </cell>
          <cell r="AW182">
            <v>388.72452077071858</v>
          </cell>
          <cell r="AX182">
            <v>3.2917000494645876</v>
          </cell>
          <cell r="AZ182">
            <v>0</v>
          </cell>
          <cell r="BA182">
            <v>4.3688122611975766</v>
          </cell>
          <cell r="BB182">
            <v>-1.077112211732989</v>
          </cell>
          <cell r="BC182">
            <v>0.98651055926461462</v>
          </cell>
          <cell r="BD182">
            <v>72.610302884947544</v>
          </cell>
          <cell r="BE182">
            <v>132.72206445141279</v>
          </cell>
          <cell r="BF182">
            <v>76.492029920024024</v>
          </cell>
          <cell r="BG182">
            <v>1488.28</v>
          </cell>
          <cell r="BH182">
            <v>4.7624337611008096</v>
          </cell>
          <cell r="BI182">
            <v>0.63838001366253527</v>
          </cell>
          <cell r="BJ182">
            <v>4.4743217527081082E-2</v>
          </cell>
          <cell r="BK182">
            <v>0.56082377769103142</v>
          </cell>
          <cell r="BL182">
            <v>0.12124444959500343</v>
          </cell>
          <cell r="BM182">
            <v>4.774469356884941E-2</v>
          </cell>
          <cell r="BN182">
            <v>34.660448667902806</v>
          </cell>
          <cell r="BO182">
            <v>7.2724680394261743</v>
          </cell>
          <cell r="BP182">
            <v>35.147771298916766</v>
          </cell>
          <cell r="BQ182">
            <v>18.809871181809314</v>
          </cell>
          <cell r="BR182">
            <v>0.45591026641943994</v>
          </cell>
          <cell r="BS182">
            <v>0.45314482287498781</v>
          </cell>
          <cell r="BT182">
            <v>0.40995047330926127</v>
          </cell>
          <cell r="BU182">
            <v>0.61823582511954733</v>
          </cell>
          <cell r="BV182">
            <v>0.98651055926461462</v>
          </cell>
          <cell r="BW182">
            <v>1.1935213973370959</v>
          </cell>
          <cell r="BX182">
            <v>0.77726042164570042</v>
          </cell>
          <cell r="BY182">
            <v>0.79980652874011904</v>
          </cell>
          <cell r="BZ182">
            <v>4115.1952000000001</v>
          </cell>
          <cell r="CA182">
            <v>532.87835243372797</v>
          </cell>
          <cell r="CB182">
            <v>174.21568924027383</v>
          </cell>
          <cell r="CC182">
            <v>358.66266319345414</v>
          </cell>
          <cell r="CD182">
            <v>2.8750125956813957</v>
          </cell>
          <cell r="CE182">
            <v>2.5396671735542848</v>
          </cell>
          <cell r="CF182">
            <v>0</v>
          </cell>
          <cell r="CG182">
            <v>68.099999999999994</v>
          </cell>
          <cell r="CH182">
            <v>24.45</v>
          </cell>
          <cell r="CI182">
            <v>0</v>
          </cell>
          <cell r="CJ182">
            <v>0</v>
          </cell>
          <cell r="CK182">
            <v>12.535</v>
          </cell>
          <cell r="CL182">
            <v>44.1767980706381</v>
          </cell>
          <cell r="CM182">
            <v>1.2636316882926044</v>
          </cell>
          <cell r="CN182">
            <v>2.8147709986320111</v>
          </cell>
          <cell r="CO182">
            <v>100</v>
          </cell>
          <cell r="CP182">
            <v>2.0312610502929531</v>
          </cell>
          <cell r="CQ182">
            <v>1.0297496675619005</v>
          </cell>
          <cell r="CR182">
            <v>0.23068933160973373</v>
          </cell>
          <cell r="CS182">
            <v>57.758260628347337</v>
          </cell>
          <cell r="CT182">
            <v>17.610141533527752</v>
          </cell>
          <cell r="CU182">
            <v>1.1236277581489438</v>
          </cell>
          <cell r="CV182">
            <v>2116.1488888888898</v>
          </cell>
          <cell r="CW182">
            <v>12.535</v>
          </cell>
          <cell r="CX182">
            <v>68.099999999999994</v>
          </cell>
          <cell r="CY182">
            <v>24.45</v>
          </cell>
          <cell r="CZ182">
            <v>44.833579999999998</v>
          </cell>
          <cell r="DA182">
            <v>0.52500000000000002</v>
          </cell>
          <cell r="DB182">
            <v>1.76</v>
          </cell>
          <cell r="DC182">
            <v>1.64</v>
          </cell>
          <cell r="DD182">
            <v>2</v>
          </cell>
          <cell r="DE182">
            <v>52.572286369960786</v>
          </cell>
          <cell r="DF182">
            <v>9.9333333333333353</v>
          </cell>
          <cell r="DG182">
            <v>6.4733333333333336</v>
          </cell>
          <cell r="DH182">
            <v>3.39</v>
          </cell>
          <cell r="DI182">
            <v>12.706666666666665</v>
          </cell>
          <cell r="DJ182">
            <v>1.92</v>
          </cell>
          <cell r="DK182">
            <v>6.3E-2</v>
          </cell>
          <cell r="DL182">
            <v>1.0666666666666666E-2</v>
          </cell>
          <cell r="DM182">
            <v>1.9675271739130435</v>
          </cell>
          <cell r="DN182">
            <v>61.516666666666673</v>
          </cell>
          <cell r="DO182">
            <v>1.8533333333333335</v>
          </cell>
          <cell r="DP182">
            <v>13.750676</v>
          </cell>
          <cell r="DQ182">
            <v>61.629836829836826</v>
          </cell>
          <cell r="DR182">
            <v>0.65</v>
          </cell>
          <cell r="DS182">
            <v>3.5033333333333334</v>
          </cell>
          <cell r="DT182">
            <v>3.8766666666666665</v>
          </cell>
          <cell r="DU182">
            <v>7.166666666666667E-2</v>
          </cell>
          <cell r="DV182">
            <v>5.6999999999999995E-2</v>
          </cell>
          <cell r="DW182">
            <v>5.0666666666666665E-2</v>
          </cell>
          <cell r="DX182">
            <v>97.84</v>
          </cell>
          <cell r="DY182">
            <v>61.306993006993018</v>
          </cell>
          <cell r="DZ182">
            <v>0.66500000000000004</v>
          </cell>
          <cell r="EA182">
            <v>5.296666666666666</v>
          </cell>
          <cell r="EB182">
            <v>3.5066666666666664</v>
          </cell>
          <cell r="EC182">
            <v>1.84</v>
          </cell>
          <cell r="ED182">
            <v>0.32733333333333331</v>
          </cell>
          <cell r="EE182">
            <v>0.06</v>
          </cell>
          <cell r="EF182">
            <v>2.5833333333333335</v>
          </cell>
          <cell r="EG182">
            <v>0.97060185186273884</v>
          </cell>
          <cell r="EH182">
            <v>12</v>
          </cell>
          <cell r="EI182">
            <v>36.292729923358849</v>
          </cell>
          <cell r="EJ182">
            <v>41</v>
          </cell>
          <cell r="EK182">
            <v>1.2203415032626961</v>
          </cell>
          <cell r="EL182">
            <v>2.3311801547353297</v>
          </cell>
          <cell r="EM182">
            <v>8.2123263888888882</v>
          </cell>
          <cell r="EN182">
            <v>16.218506944444446</v>
          </cell>
          <cell r="EO182">
            <v>4.1228472222222221</v>
          </cell>
          <cell r="EP182">
            <v>3.2664930555555554</v>
          </cell>
          <cell r="EQ182">
            <v>8.5355555555555558</v>
          </cell>
          <cell r="ER182">
            <v>13.594791666666667</v>
          </cell>
          <cell r="ES182">
            <v>16.692499999999999</v>
          </cell>
          <cell r="ET182">
            <v>0.75954861111111116</v>
          </cell>
          <cell r="EU182">
            <v>3875500.7319528712</v>
          </cell>
          <cell r="EV182">
            <v>1490042.7193331216</v>
          </cell>
          <cell r="EW182">
            <v>807956.53108284948</v>
          </cell>
          <cell r="EX182">
            <v>554408.22968287708</v>
          </cell>
          <cell r="EY182">
            <v>0</v>
          </cell>
          <cell r="EZ182">
            <v>406106.7</v>
          </cell>
          <cell r="FA182">
            <v>947582.3</v>
          </cell>
          <cell r="FB182">
            <v>0</v>
          </cell>
          <cell r="FC182">
            <v>155090</v>
          </cell>
          <cell r="FD182">
            <v>1599677.2819979615</v>
          </cell>
          <cell r="FF182">
            <v>726276.33333333279</v>
          </cell>
          <cell r="FG182">
            <v>0</v>
          </cell>
          <cell r="FH182">
            <v>2</v>
          </cell>
          <cell r="FI182">
            <v>2</v>
          </cell>
          <cell r="FJ182">
            <v>3.7</v>
          </cell>
          <cell r="FK182">
            <v>3.7</v>
          </cell>
          <cell r="FL182">
            <v>3.7</v>
          </cell>
          <cell r="FM182">
            <v>1.2866666666666664</v>
          </cell>
          <cell r="FN182">
            <v>256112.55604166634</v>
          </cell>
          <cell r="FO182">
            <v>190711.2</v>
          </cell>
          <cell r="FP182">
            <v>96074.41</v>
          </cell>
          <cell r="FQ182">
            <v>4461.09</v>
          </cell>
          <cell r="FR182">
            <v>21.680124999999983</v>
          </cell>
          <cell r="FS182">
            <v>0.10000000000000085</v>
          </cell>
          <cell r="FT182">
            <v>1.6490833333333315</v>
          </cell>
          <cell r="FU182">
            <v>44.768270833333304</v>
          </cell>
          <cell r="FV182">
            <v>244971.0897916666</v>
          </cell>
          <cell r="FW182">
            <v>18395.943000000014</v>
          </cell>
          <cell r="FX182">
            <v>30</v>
          </cell>
          <cell r="FY182">
            <v>40</v>
          </cell>
          <cell r="GA182">
            <v>0</v>
          </cell>
          <cell r="GB182">
            <v>68.197479166666625</v>
          </cell>
          <cell r="GC182">
            <v>10.964513888888897</v>
          </cell>
          <cell r="GD182">
            <v>4882.2932291666693</v>
          </cell>
          <cell r="GE182">
            <v>199.40975694444441</v>
          </cell>
          <cell r="GF182">
            <v>1068529.8218750001</v>
          </cell>
          <cell r="GG182" t="str">
            <v xml:space="preserve"> </v>
          </cell>
          <cell r="GH182" t="str">
            <v xml:space="preserve"> </v>
          </cell>
          <cell r="GI182">
            <v>57.693974434605025</v>
          </cell>
          <cell r="GJ182">
            <v>1397.6666666823439</v>
          </cell>
          <cell r="GK182">
            <v>99.999998644476307</v>
          </cell>
          <cell r="GL182">
            <v>2.8147709986320111</v>
          </cell>
          <cell r="GM182">
            <v>26.806838003393917</v>
          </cell>
          <cell r="GN182">
            <v>539.82408904612134</v>
          </cell>
          <cell r="GO182">
            <v>61.708570640370134</v>
          </cell>
          <cell r="GP182">
            <v>31.283216942242191</v>
          </cell>
          <cell r="GQ182">
            <v>7.0082124173876839</v>
          </cell>
          <cell r="GR182">
            <v>75.508861104531135</v>
          </cell>
          <cell r="GS182">
            <v>23.022191399469953</v>
          </cell>
          <cell r="GT182">
            <v>1.4689474959989282</v>
          </cell>
          <cell r="GU182">
            <v>0.70475694444444448</v>
          </cell>
          <cell r="GV182">
            <v>8</v>
          </cell>
          <cell r="GW182">
            <v>1.2866666666666664</v>
          </cell>
          <cell r="GX182">
            <v>10.36</v>
          </cell>
          <cell r="GY182">
            <v>25.27</v>
          </cell>
          <cell r="GZ182">
            <v>70.599999999999994</v>
          </cell>
          <cell r="HA182">
            <v>64.691597222222185</v>
          </cell>
          <cell r="HB182">
            <v>131.80531250000001</v>
          </cell>
          <cell r="HC182">
            <v>90.451631944444472</v>
          </cell>
          <cell r="HD182">
            <v>20.679131944444446</v>
          </cell>
          <cell r="HE182">
            <v>44.71610118055554</v>
          </cell>
          <cell r="HF182">
            <v>4471.6101180555543</v>
          </cell>
          <cell r="HG182">
            <v>11.431438132533602</v>
          </cell>
          <cell r="HH182">
            <v>0.11260673948648807</v>
          </cell>
          <cell r="HI182">
            <v>343678.55400000006</v>
          </cell>
          <cell r="HJ182">
            <v>7.7788888095351892E-3</v>
          </cell>
          <cell r="HL182">
            <v>346.26708474979262</v>
          </cell>
          <cell r="HM182">
            <v>0.86878126080443108</v>
          </cell>
          <cell r="HN182">
            <v>165.56030214812463</v>
          </cell>
          <cell r="HO182">
            <v>2.1599999999999966</v>
          </cell>
          <cell r="HP182">
            <v>444.41736869272353</v>
          </cell>
          <cell r="HQ182">
            <v>8.9253211805555548</v>
          </cell>
          <cell r="HR182">
            <v>198.12320874559657</v>
          </cell>
          <cell r="HS182">
            <v>5.1121963959935037</v>
          </cell>
          <cell r="HT182">
            <v>171.46646899093528</v>
          </cell>
          <cell r="HU182">
            <v>54.83158315544938</v>
          </cell>
          <cell r="HV182">
            <v>14319.939750000005</v>
          </cell>
          <cell r="HW182">
            <v>142.47416666666672</v>
          </cell>
          <cell r="HX182">
            <v>518.22333333333347</v>
          </cell>
          <cell r="HY182">
            <v>941.75379078483093</v>
          </cell>
          <cell r="HZ182">
            <v>1493.6597082150558</v>
          </cell>
          <cell r="IA182">
            <v>46.343171622785839</v>
          </cell>
          <cell r="IB182">
            <v>18.443543788925009</v>
          </cell>
          <cell r="IC182">
            <v>870.31539146713612</v>
          </cell>
          <cell r="ID182">
            <v>729.42311728291691</v>
          </cell>
          <cell r="IE182">
            <v>1.0281862984288086</v>
          </cell>
          <cell r="IF182">
            <v>3353</v>
          </cell>
          <cell r="IG182">
            <v>650</v>
          </cell>
          <cell r="IH182">
            <v>976</v>
          </cell>
          <cell r="II182">
            <v>23.200165467982053</v>
          </cell>
          <cell r="IJ182">
            <v>86.545000000000002</v>
          </cell>
          <cell r="IK182">
            <v>64.37</v>
          </cell>
          <cell r="IL182">
            <v>86.75</v>
          </cell>
          <cell r="IM182">
            <v>55.373221036662805</v>
          </cell>
          <cell r="IN182">
            <v>1507.04</v>
          </cell>
          <cell r="IO182">
            <v>27.998673397000413</v>
          </cell>
          <cell r="IP182">
            <v>1.0519549595120057</v>
          </cell>
          <cell r="IQ182">
            <v>0</v>
          </cell>
          <cell r="IR182">
            <v>3875.5007319528713</v>
          </cell>
          <cell r="IS182">
            <v>0</v>
          </cell>
          <cell r="IU182">
            <v>155.09</v>
          </cell>
          <cell r="IV182">
            <v>216.7</v>
          </cell>
        </row>
        <row r="183">
          <cell r="A183">
            <v>45103</v>
          </cell>
          <cell r="B183">
            <v>2488.0031649305556</v>
          </cell>
          <cell r="C183">
            <v>3.069302083333314</v>
          </cell>
          <cell r="D183">
            <v>1136.6397222222215</v>
          </cell>
          <cell r="E183">
            <v>1.3982916666666583</v>
          </cell>
          <cell r="F183">
            <v>138.86916666666647</v>
          </cell>
          <cell r="G183">
            <v>147.57062500000001</v>
          </cell>
          <cell r="H183">
            <v>136.66041666666666</v>
          </cell>
          <cell r="I183">
            <v>139.63979166666664</v>
          </cell>
          <cell r="J183">
            <v>398.40416666666653</v>
          </cell>
          <cell r="K183">
            <v>436.1616666666668</v>
          </cell>
          <cell r="L183">
            <v>652.28416666666692</v>
          </cell>
          <cell r="M183">
            <v>423.01708333333318</v>
          </cell>
          <cell r="N183">
            <v>306.82416666666683</v>
          </cell>
          <cell r="O183">
            <v>394.27729166666683</v>
          </cell>
          <cell r="P183">
            <v>582.59395833333394</v>
          </cell>
          <cell r="Q183">
            <v>552.35625000000005</v>
          </cell>
          <cell r="R183">
            <v>877.85652499999969</v>
          </cell>
          <cell r="S183">
            <v>0.73814583333333283</v>
          </cell>
          <cell r="T183">
            <v>0.48793749999999986</v>
          </cell>
          <cell r="U183">
            <v>0.44918750000000013</v>
          </cell>
          <cell r="V183">
            <v>1.6737291666666663</v>
          </cell>
          <cell r="W183">
            <v>3.180381944444445</v>
          </cell>
          <cell r="X183">
            <v>7.1138430700689952</v>
          </cell>
          <cell r="Y183">
            <v>25.43570833333332</v>
          </cell>
          <cell r="Z183">
            <v>20.976395833333324</v>
          </cell>
          <cell r="AA183">
            <v>4.4490416666666688</v>
          </cell>
          <cell r="AB183">
            <v>25.250712060783727</v>
          </cell>
          <cell r="AC183">
            <v>11.186250147549636</v>
          </cell>
          <cell r="AD183">
            <v>55.408435741445331</v>
          </cell>
          <cell r="AE183">
            <v>8.1546020502213086</v>
          </cell>
          <cell r="AF183">
            <v>86.154931308896721</v>
          </cell>
          <cell r="AG183">
            <v>2147.0086111111104</v>
          </cell>
          <cell r="AH183">
            <v>4145.4156433541184</v>
          </cell>
          <cell r="AI183">
            <v>0</v>
          </cell>
          <cell r="AJ183">
            <v>118415</v>
          </cell>
          <cell r="AK183">
            <v>0</v>
          </cell>
          <cell r="AL183">
            <v>0</v>
          </cell>
          <cell r="AM183">
            <v>238733</v>
          </cell>
          <cell r="AN183">
            <v>42270</v>
          </cell>
          <cell r="AO183">
            <v>384.73532695517378</v>
          </cell>
          <cell r="AP183">
            <v>0</v>
          </cell>
          <cell r="AQ183">
            <v>28.565289994464496</v>
          </cell>
          <cell r="AR183">
            <v>0</v>
          </cell>
          <cell r="AS183">
            <v>0</v>
          </cell>
          <cell r="AT183">
            <v>57.589641314432228</v>
          </cell>
          <cell r="AU183">
            <v>10.196806215986271</v>
          </cell>
          <cell r="AV183">
            <v>168</v>
          </cell>
          <cell r="AW183">
            <v>384.73532695517378</v>
          </cell>
          <cell r="AX183">
            <v>3.5553634791158566</v>
          </cell>
          <cell r="AZ183">
            <v>0</v>
          </cell>
          <cell r="BA183">
            <v>4.2059990232079638</v>
          </cell>
          <cell r="BB183">
            <v>-0.65063554409210722</v>
          </cell>
          <cell r="BC183">
            <v>1.0111266690119436</v>
          </cell>
          <cell r="BD183">
            <v>68.393281507517358</v>
          </cell>
          <cell r="BE183">
            <v>118.30011327713549</v>
          </cell>
          <cell r="BF183">
            <v>75.961752738919813</v>
          </cell>
          <cell r="BG183">
            <v>1488.06</v>
          </cell>
          <cell r="BH183">
            <v>4.7941015766911281</v>
          </cell>
          <cell r="BI183">
            <v>0.70249969725592765</v>
          </cell>
          <cell r="BJ183">
            <v>4.0482695148828997E-2</v>
          </cell>
          <cell r="BK183">
            <v>0.56702339606190511</v>
          </cell>
          <cell r="BL183">
            <v>0.11967522826903051</v>
          </cell>
          <cell r="BM183">
            <v>5.4648598900433533E-2</v>
          </cell>
          <cell r="BN183">
            <v>35.011556237721024</v>
          </cell>
          <cell r="BO183">
            <v>7.7150063850687607</v>
          </cell>
          <cell r="BP183">
            <v>34.633953339882119</v>
          </cell>
          <cell r="BQ183">
            <v>18.692571218074651</v>
          </cell>
          <cell r="BR183">
            <v>0.44214783889980352</v>
          </cell>
          <cell r="BS183">
            <v>0.42371168958742633</v>
          </cell>
          <cell r="BT183">
            <v>0.40468639489194497</v>
          </cell>
          <cell r="BU183">
            <v>0.59184258349705299</v>
          </cell>
          <cell r="BV183">
            <v>1.0111266690119436</v>
          </cell>
          <cell r="BW183">
            <v>1.2339081369028799</v>
          </cell>
          <cell r="BX183">
            <v>0.80138355391350391</v>
          </cell>
          <cell r="BY183">
            <v>0.80166552062868368</v>
          </cell>
          <cell r="BZ183">
            <v>4145.4155999999994</v>
          </cell>
          <cell r="CA183">
            <v>534.30216712629112</v>
          </cell>
          <cell r="CB183">
            <v>175.35884979320414</v>
          </cell>
          <cell r="CC183">
            <v>358.94331733308695</v>
          </cell>
          <cell r="CD183">
            <v>2.9428829159322465</v>
          </cell>
          <cell r="CE183">
            <v>2.4259258851046841</v>
          </cell>
          <cell r="CF183">
            <v>0</v>
          </cell>
          <cell r="CG183">
            <v>67.86</v>
          </cell>
          <cell r="CH183">
            <v>24.55</v>
          </cell>
          <cell r="CI183">
            <v>0</v>
          </cell>
          <cell r="CJ183">
            <v>0</v>
          </cell>
          <cell r="CK183">
            <v>12.895</v>
          </cell>
          <cell r="CL183">
            <v>45.195959566941276</v>
          </cell>
          <cell r="CM183">
            <v>1.2125871639451882</v>
          </cell>
          <cell r="CN183">
            <v>2.8354415868673044</v>
          </cell>
          <cell r="CO183">
            <v>100</v>
          </cell>
          <cell r="CP183">
            <v>2.1920449157546029</v>
          </cell>
          <cell r="CQ183">
            <v>1.0701787590745178</v>
          </cell>
          <cell r="CR183">
            <v>0.29313980428673603</v>
          </cell>
          <cell r="CS183">
            <v>56.163655768687278</v>
          </cell>
          <cell r="CT183">
            <v>17.984504232420363</v>
          </cell>
          <cell r="CU183">
            <v>1.8135927378121715</v>
          </cell>
          <cell r="CV183">
            <v>2147.0086111111104</v>
          </cell>
          <cell r="CW183">
            <v>12.895</v>
          </cell>
          <cell r="CX183">
            <v>67.86</v>
          </cell>
          <cell r="CY183">
            <v>24.55</v>
          </cell>
          <cell r="CZ183">
            <v>42.663102500000008</v>
          </cell>
          <cell r="DA183">
            <v>0.54500000000000004</v>
          </cell>
          <cell r="DB183">
            <v>0</v>
          </cell>
          <cell r="DC183">
            <v>2.145</v>
          </cell>
          <cell r="DD183">
            <v>3.125</v>
          </cell>
          <cell r="DE183">
            <v>52.627818434795167</v>
          </cell>
          <cell r="DF183">
            <v>9.9033333333333324</v>
          </cell>
          <cell r="DG183">
            <v>6.17</v>
          </cell>
          <cell r="DH183">
            <v>3.45</v>
          </cell>
          <cell r="DI183">
            <v>12.796666666666667</v>
          </cell>
          <cell r="DJ183">
            <v>1.9733333333333334</v>
          </cell>
          <cell r="DK183">
            <v>6.6000000000000003E-2</v>
          </cell>
          <cell r="DL183">
            <v>1.2333333333333333E-2</v>
          </cell>
          <cell r="DM183">
            <v>2.0772646513209754</v>
          </cell>
          <cell r="DN183">
            <v>57.746666666666663</v>
          </cell>
          <cell r="DO183">
            <v>2.2266666666666666</v>
          </cell>
          <cell r="DP183">
            <v>13.026612999999999</v>
          </cell>
          <cell r="DQ183">
            <v>63.109324009324006</v>
          </cell>
          <cell r="DR183">
            <v>0.67</v>
          </cell>
          <cell r="DS183">
            <v>3.6166666666666667</v>
          </cell>
          <cell r="DT183">
            <v>2.86</v>
          </cell>
          <cell r="DU183">
            <v>6.7333333333333342E-2</v>
          </cell>
          <cell r="DV183">
            <v>4.9333333333333333E-2</v>
          </cell>
          <cell r="DW183">
            <v>4.6666666666666669E-2</v>
          </cell>
          <cell r="DX183">
            <v>97.823333333333338</v>
          </cell>
          <cell r="DY183">
            <v>60.37808857808858</v>
          </cell>
          <cell r="DZ183">
            <v>0.66666666666666663</v>
          </cell>
          <cell r="EA183">
            <v>6.47</v>
          </cell>
          <cell r="EB183">
            <v>3.56</v>
          </cell>
          <cell r="EC183">
            <v>1.7766666666666666</v>
          </cell>
          <cell r="ED183">
            <v>0.55266666666666664</v>
          </cell>
          <cell r="EE183">
            <v>5.6000000000000001E-2</v>
          </cell>
          <cell r="EF183">
            <v>2.7181818181818183</v>
          </cell>
          <cell r="EG183">
            <v>0.8620486111176433</v>
          </cell>
          <cell r="EH183">
            <v>11</v>
          </cell>
          <cell r="EI183">
            <v>35.265332617338196</v>
          </cell>
          <cell r="EJ183">
            <v>30</v>
          </cell>
          <cell r="EK183">
            <v>1.3350411990525604</v>
          </cell>
          <cell r="EL183">
            <v>2.2234171605832085</v>
          </cell>
          <cell r="EM183">
            <v>5.5444097222222224</v>
          </cell>
          <cell r="EN183">
            <v>21.042465277777779</v>
          </cell>
          <cell r="EO183">
            <v>5.4653819444444443</v>
          </cell>
          <cell r="EP183">
            <v>8.5813541666666673</v>
          </cell>
          <cell r="EQ183">
            <v>11.247881944444444</v>
          </cell>
          <cell r="ER183">
            <v>18.518993055555555</v>
          </cell>
          <cell r="ES183">
            <v>15.983124999999999</v>
          </cell>
          <cell r="ET183">
            <v>10.301666666666666</v>
          </cell>
          <cell r="EU183">
            <v>3713958.6709704045</v>
          </cell>
          <cell r="EV183">
            <v>1692523.8865059218</v>
          </cell>
          <cell r="EW183">
            <v>749800.46224369784</v>
          </cell>
          <cell r="EX183">
            <v>546592.85337085859</v>
          </cell>
          <cell r="EY183">
            <v>0</v>
          </cell>
          <cell r="EZ183">
            <v>346265.75</v>
          </cell>
          <cell r="FA183">
            <v>1038797.25</v>
          </cell>
          <cell r="FB183">
            <v>0</v>
          </cell>
          <cell r="FC183">
            <v>152519</v>
          </cell>
          <cell r="FD183">
            <v>1594887.8262310775</v>
          </cell>
          <cell r="FF183">
            <v>737032.66666666698</v>
          </cell>
          <cell r="FG183">
            <v>0</v>
          </cell>
          <cell r="FH183">
            <v>3.125</v>
          </cell>
          <cell r="FI183">
            <v>3.125</v>
          </cell>
          <cell r="FJ183">
            <v>4.1500000000000004</v>
          </cell>
          <cell r="FK183">
            <v>4.1500000000000004</v>
          </cell>
          <cell r="FL183">
            <v>4.1500000000000004</v>
          </cell>
          <cell r="FM183">
            <v>1.37</v>
          </cell>
          <cell r="FN183">
            <v>254592.39437500009</v>
          </cell>
          <cell r="FO183">
            <v>186610</v>
          </cell>
          <cell r="FP183">
            <v>96074.41</v>
          </cell>
          <cell r="FQ183">
            <v>4461.09</v>
          </cell>
          <cell r="FR183">
            <v>21.554520833333338</v>
          </cell>
          <cell r="FS183">
            <v>0.10000000000000085</v>
          </cell>
          <cell r="FT183">
            <v>1.6032916666666672</v>
          </cell>
          <cell r="FU183">
            <v>43.536250000000003</v>
          </cell>
          <cell r="FV183">
            <v>242596.73979166651</v>
          </cell>
          <cell r="FW183">
            <v>15898.128958333349</v>
          </cell>
          <cell r="FX183">
            <v>25</v>
          </cell>
          <cell r="FY183">
            <v>50</v>
          </cell>
          <cell r="GA183">
            <v>0</v>
          </cell>
          <cell r="GB183">
            <v>66.794062499999995</v>
          </cell>
          <cell r="GC183">
            <v>10.844895833333327</v>
          </cell>
          <cell r="GD183">
            <v>4861.9256597222247</v>
          </cell>
          <cell r="GE183">
            <v>197.81381944444445</v>
          </cell>
          <cell r="GF183">
            <v>1025406.3572916666</v>
          </cell>
          <cell r="GG183" t="str">
            <v xml:space="preserve"> </v>
          </cell>
          <cell r="GH183" t="str">
            <v xml:space="preserve"> </v>
          </cell>
          <cell r="GI183">
            <v>57.97064115979822</v>
          </cell>
          <cell r="GJ183">
            <v>1241.3500000094064</v>
          </cell>
          <cell r="GK183">
            <v>99.99999895416714</v>
          </cell>
          <cell r="GL183">
            <v>2.8354415868673044</v>
          </cell>
          <cell r="GM183">
            <v>21.304782279977623</v>
          </cell>
          <cell r="GN183">
            <v>541.7237829527437</v>
          </cell>
          <cell r="GO183">
            <v>61.654593929161862</v>
          </cell>
          <cell r="GP183">
            <v>30.100403667887381</v>
          </cell>
          <cell r="GQ183">
            <v>8.2450024029507567</v>
          </cell>
          <cell r="GR183">
            <v>73.936755990506825</v>
          </cell>
          <cell r="GS183">
            <v>23.67573625405014</v>
          </cell>
          <cell r="GT183">
            <v>2.3875077554430337</v>
          </cell>
          <cell r="GU183">
            <v>0.58958333333333335</v>
          </cell>
          <cell r="GV183">
            <v>6</v>
          </cell>
          <cell r="GW183">
            <v>1.37</v>
          </cell>
          <cell r="GX183">
            <v>10.67</v>
          </cell>
          <cell r="GY183">
            <v>24.05</v>
          </cell>
          <cell r="GZ183">
            <v>70.599999999999994</v>
          </cell>
          <cell r="HA183">
            <v>64.627916666666735</v>
          </cell>
          <cell r="HB183">
            <v>134.89833333333337</v>
          </cell>
          <cell r="HC183">
            <v>94.040104166666694</v>
          </cell>
          <cell r="HD183">
            <v>19.070173611111116</v>
          </cell>
          <cell r="HE183">
            <v>43.575386690972252</v>
          </cell>
          <cell r="HF183">
            <v>4357.5386690972255</v>
          </cell>
          <cell r="HG183">
            <v>14.740790653523666</v>
          </cell>
          <cell r="HH183">
            <v>0.14855057296177915</v>
          </cell>
          <cell r="HI183">
            <v>354545.87300000014</v>
          </cell>
          <cell r="HJ183">
            <v>6.9579908280794009E-3</v>
          </cell>
          <cell r="HL183">
            <v>321.39406451047779</v>
          </cell>
          <cell r="HM183">
            <v>0.77683793062055961</v>
          </cell>
          <cell r="HN183">
            <v>188.05820961176909</v>
          </cell>
          <cell r="HO183">
            <v>2.1766666666666623</v>
          </cell>
          <cell r="HP183">
            <v>445.20496491267636</v>
          </cell>
          <cell r="HQ183">
            <v>12.085659722222221</v>
          </cell>
          <cell r="HR183">
            <v>198.85384254072454</v>
          </cell>
          <cell r="HS183">
            <v>5.3542287396743395</v>
          </cell>
          <cell r="HT183">
            <v>172.72565180642161</v>
          </cell>
          <cell r="HU183">
            <v>54.058633849865132</v>
          </cell>
          <cell r="HV183">
            <v>14772.744708333332</v>
          </cell>
          <cell r="HW183">
            <v>140.68499999999995</v>
          </cell>
          <cell r="HX183">
            <v>468.23984375000009</v>
          </cell>
          <cell r="HY183">
            <v>895.91949046763966</v>
          </cell>
          <cell r="HZ183">
            <v>1473.9697995774754</v>
          </cell>
          <cell r="IA183">
            <v>45.015992618055307</v>
          </cell>
          <cell r="IB183">
            <v>18.30908898645183</v>
          </cell>
          <cell r="IC183">
            <v>864.26184144979095</v>
          </cell>
          <cell r="ID183">
            <v>724.29187027508476</v>
          </cell>
          <cell r="IE183">
            <v>0.9965289783889979</v>
          </cell>
          <cell r="IF183">
            <v>3451</v>
          </cell>
          <cell r="IG183">
            <v>150</v>
          </cell>
          <cell r="IH183">
            <v>1021</v>
          </cell>
          <cell r="II183">
            <v>25.61195970256226</v>
          </cell>
          <cell r="IJ183">
            <v>86.2</v>
          </cell>
          <cell r="IK183">
            <v>65.28</v>
          </cell>
          <cell r="IL183">
            <v>0</v>
          </cell>
          <cell r="IM183">
            <v>64.379985109659103</v>
          </cell>
          <cell r="IN183">
            <v>1444.54</v>
          </cell>
          <cell r="IO183">
            <v>28.003108891530577</v>
          </cell>
          <cell r="IP183">
            <v>1.0787820646981694</v>
          </cell>
          <cell r="IQ183">
            <v>0</v>
          </cell>
          <cell r="IR183">
            <v>3713.9586709704045</v>
          </cell>
          <cell r="IS183">
            <v>0</v>
          </cell>
          <cell r="IU183">
            <v>152.51900000000001</v>
          </cell>
          <cell r="IV183">
            <v>233.45</v>
          </cell>
        </row>
        <row r="184">
          <cell r="A184">
            <v>45104</v>
          </cell>
          <cell r="B184">
            <v>2493.7042743055563</v>
          </cell>
          <cell r="C184">
            <v>3.0612187499999961</v>
          </cell>
          <cell r="D184">
            <v>1137.9389513888884</v>
          </cell>
          <cell r="E184">
            <v>1.3975833333333247</v>
          </cell>
          <cell r="F184">
            <v>160.46979166666688</v>
          </cell>
          <cell r="G184">
            <v>162.6583333333333</v>
          </cell>
          <cell r="H184">
            <v>157.08166666666662</v>
          </cell>
          <cell r="I184">
            <v>162.30812499999999</v>
          </cell>
          <cell r="J184">
            <v>407.97562499999998</v>
          </cell>
          <cell r="K184">
            <v>487.69375000000002</v>
          </cell>
          <cell r="L184">
            <v>798.4470833333329</v>
          </cell>
          <cell r="M184">
            <v>442.07708333333358</v>
          </cell>
          <cell r="N184">
            <v>306.55291666666642</v>
          </cell>
          <cell r="O184">
            <v>413.65333333333251</v>
          </cell>
          <cell r="P184">
            <v>611.21249999999998</v>
          </cell>
          <cell r="Q184">
            <v>587.28541666666706</v>
          </cell>
          <cell r="R184">
            <v>897.2509000000008</v>
          </cell>
          <cell r="S184">
            <v>0.73247916666666768</v>
          </cell>
          <cell r="T184">
            <v>0.47997916666666673</v>
          </cell>
          <cell r="U184">
            <v>0.45568749999999902</v>
          </cell>
          <cell r="V184">
            <v>1.6666874999999979</v>
          </cell>
          <cell r="W184">
            <v>2.7259233449477329</v>
          </cell>
          <cell r="X184">
            <v>6.9598734571832921</v>
          </cell>
          <cell r="Y184">
            <v>25.969312500000026</v>
          </cell>
          <cell r="Z184">
            <v>20.31893749999999</v>
          </cell>
          <cell r="AA184">
            <v>4.5802916666666667</v>
          </cell>
          <cell r="AB184">
            <v>26.708920365686044</v>
          </cell>
          <cell r="AC184">
            <v>9.380253956108632</v>
          </cell>
          <cell r="AD184">
            <v>56.339460491472359</v>
          </cell>
          <cell r="AE184">
            <v>7.5713651867329732</v>
          </cell>
          <cell r="AF184">
            <v>49.21253151833551</v>
          </cell>
          <cell r="AG184">
            <v>2156.5327083333341</v>
          </cell>
          <cell r="AH184">
            <v>4040.6984535211673</v>
          </cell>
          <cell r="AI184">
            <v>0</v>
          </cell>
          <cell r="AJ184">
            <v>103973</v>
          </cell>
          <cell r="AK184">
            <v>0</v>
          </cell>
          <cell r="AL184">
            <v>0</v>
          </cell>
          <cell r="AM184">
            <v>94880</v>
          </cell>
          <cell r="AN184">
            <v>38248</v>
          </cell>
          <cell r="AO184">
            <v>384.02332588890317</v>
          </cell>
          <cell r="AP184">
            <v>0</v>
          </cell>
          <cell r="AQ184">
            <v>25.731442520635333</v>
          </cell>
          <cell r="AR184">
            <v>0</v>
          </cell>
          <cell r="AS184">
            <v>0</v>
          </cell>
          <cell r="AT184">
            <v>23.481088997700176</v>
          </cell>
          <cell r="AU184">
            <v>9.465690261214549</v>
          </cell>
          <cell r="AV184">
            <v>163</v>
          </cell>
          <cell r="AW184">
            <v>384.02332588890317</v>
          </cell>
          <cell r="AX184">
            <v>3.5575415245030237</v>
          </cell>
          <cell r="AZ184">
            <v>0</v>
          </cell>
          <cell r="BA184">
            <v>4.2044803293466186</v>
          </cell>
          <cell r="BB184">
            <v>-0.64693880484359489</v>
          </cell>
          <cell r="BC184">
            <v>0.99977972364358003</v>
          </cell>
          <cell r="BD184">
            <v>72.845218104902415</v>
          </cell>
          <cell r="BE184">
            <v>118.18499658788859</v>
          </cell>
          <cell r="BF184">
            <v>75.78755136526398</v>
          </cell>
          <cell r="BG184">
            <v>1481</v>
          </cell>
          <cell r="BH184">
            <v>4.6867304838154045</v>
          </cell>
          <cell r="BI184">
            <v>0.77410575145224669</v>
          </cell>
          <cell r="BJ184">
            <v>4.1730469963096088E-2</v>
          </cell>
          <cell r="BK184">
            <v>0.52986731630637429</v>
          </cell>
          <cell r="BL184">
            <v>0.12631136008160612</v>
          </cell>
          <cell r="BM184">
            <v>5.6242670274776738E-2</v>
          </cell>
          <cell r="BN184">
            <v>34.906724500946133</v>
          </cell>
          <cell r="BO184">
            <v>7.461411209722554</v>
          </cell>
          <cell r="BP184">
            <v>34.939028544015351</v>
          </cell>
          <cell r="BQ184">
            <v>18.750457077370005</v>
          </cell>
          <cell r="BR184">
            <v>0.43389541856560315</v>
          </cell>
          <cell r="BS184">
            <v>0.4865749846752484</v>
          </cell>
          <cell r="BT184">
            <v>0.40289091442125735</v>
          </cell>
          <cell r="BU184">
            <v>0.59509021614562496</v>
          </cell>
          <cell r="BV184">
            <v>0.99977972364358003</v>
          </cell>
          <cell r="BW184">
            <v>1.2135039108064938</v>
          </cell>
          <cell r="BX184">
            <v>0.78929403008938359</v>
          </cell>
          <cell r="BY184">
            <v>0.78686708776418524</v>
          </cell>
          <cell r="BZ184">
            <v>4040.6984502</v>
          </cell>
          <cell r="CA184">
            <v>529.82118084916988</v>
          </cell>
          <cell r="CB184">
            <v>180.22473069362505</v>
          </cell>
          <cell r="CC184">
            <v>349.59645015554486</v>
          </cell>
          <cell r="CD184">
            <v>2.9047254882104938</v>
          </cell>
          <cell r="CE184">
            <v>2.4035643168861673</v>
          </cell>
          <cell r="CF184">
            <v>0</v>
          </cell>
          <cell r="CG184">
            <v>67.12</v>
          </cell>
          <cell r="CH184">
            <v>23.35</v>
          </cell>
          <cell r="CI184">
            <v>0</v>
          </cell>
          <cell r="CJ184">
            <v>0</v>
          </cell>
          <cell r="CK184">
            <v>12.345000000000001</v>
          </cell>
          <cell r="CL184">
            <v>43.896534217646987</v>
          </cell>
          <cell r="CM184">
            <v>1.2780841763994815</v>
          </cell>
          <cell r="CN184">
            <v>2.7638156294117646</v>
          </cell>
          <cell r="CO184">
            <v>100</v>
          </cell>
          <cell r="CP184">
            <v>2.3752722761789129</v>
          </cell>
          <cell r="CQ184">
            <v>0.99890927851302713</v>
          </cell>
          <cell r="CR184">
            <v>0.1833599698110836</v>
          </cell>
          <cell r="CS184">
            <v>57.995755311758273</v>
          </cell>
          <cell r="CT184">
            <v>16.783635857030244</v>
          </cell>
          <cell r="CU184">
            <v>1.0081601964754632</v>
          </cell>
          <cell r="CV184">
            <v>2156.5327083333341</v>
          </cell>
          <cell r="CW184">
            <v>12.345000000000001</v>
          </cell>
          <cell r="CX184">
            <v>67.12</v>
          </cell>
          <cell r="CY184">
            <v>23.35</v>
          </cell>
          <cell r="CZ184">
            <v>42.618440000000007</v>
          </cell>
          <cell r="DA184">
            <v>0.54</v>
          </cell>
          <cell r="DB184">
            <v>0</v>
          </cell>
          <cell r="DC184">
            <v>2.145</v>
          </cell>
          <cell r="DD184">
            <v>1.825</v>
          </cell>
          <cell r="DE184">
            <v>51.477495889123794</v>
          </cell>
          <cell r="DF184">
            <v>10.963333333333333</v>
          </cell>
          <cell r="DG184">
            <v>7.78</v>
          </cell>
          <cell r="DH184">
            <v>3.4733333333333332</v>
          </cell>
          <cell r="DI184">
            <v>13.05</v>
          </cell>
          <cell r="DJ184">
            <v>1.89</v>
          </cell>
          <cell r="DK184">
            <v>6.2333333333333331E-2</v>
          </cell>
          <cell r="DL184">
            <v>1.2333333333333333E-2</v>
          </cell>
          <cell r="DM184">
            <v>1.7006317171435421</v>
          </cell>
          <cell r="DN184">
            <v>60.596666666666664</v>
          </cell>
          <cell r="DO184">
            <v>1.79</v>
          </cell>
          <cell r="DP184">
            <v>13.306037000000002</v>
          </cell>
          <cell r="DQ184">
            <v>62.154545454545456</v>
          </cell>
          <cell r="DR184">
            <v>0.77333333333333332</v>
          </cell>
          <cell r="DS184">
            <v>3.9966666666666666</v>
          </cell>
          <cell r="DT184">
            <v>3.1</v>
          </cell>
          <cell r="DU184">
            <v>0.10533333333333333</v>
          </cell>
          <cell r="DV184">
            <v>4.8999999999999995E-2</v>
          </cell>
          <cell r="DW184">
            <v>4.9000000000000009E-2</v>
          </cell>
          <cell r="DX184">
            <v>98.01</v>
          </cell>
          <cell r="DY184">
            <v>61.477622377622389</v>
          </cell>
          <cell r="DZ184">
            <v>0.7</v>
          </cell>
          <cell r="EA184">
            <v>5.44</v>
          </cell>
          <cell r="EB184">
            <v>3.5</v>
          </cell>
          <cell r="EC184">
            <v>1.8033333333333335</v>
          </cell>
          <cell r="ED184">
            <v>0.315</v>
          </cell>
          <cell r="EE184">
            <v>5.8999999999999997E-2</v>
          </cell>
          <cell r="EF184">
            <v>2.6545454545454543</v>
          </cell>
          <cell r="EG184">
            <v>0.95811342593515292</v>
          </cell>
          <cell r="EH184">
            <v>11</v>
          </cell>
          <cell r="EI184">
            <v>32.752533880540597</v>
          </cell>
          <cell r="EJ184">
            <v>40</v>
          </cell>
          <cell r="EK184">
            <v>1.2649736814351613</v>
          </cell>
          <cell r="EL184">
            <v>2.1147876422893193</v>
          </cell>
          <cell r="EM184">
            <v>0</v>
          </cell>
          <cell r="EN184">
            <v>18.408750000000001</v>
          </cell>
          <cell r="EO184">
            <v>0</v>
          </cell>
          <cell r="EP184">
            <v>8.5495833333333326</v>
          </cell>
          <cell r="EQ184">
            <v>10.937743055555556</v>
          </cell>
          <cell r="ER184">
            <v>17.170555555555556</v>
          </cell>
          <cell r="ES184">
            <v>22.858055555555556</v>
          </cell>
          <cell r="ET184">
            <v>6.3630208333333336</v>
          </cell>
          <cell r="EU184">
            <v>3770967.2696258198</v>
          </cell>
          <cell r="EV184">
            <v>1787707.2948060883</v>
          </cell>
          <cell r="EW184">
            <v>627848.23178450251</v>
          </cell>
          <cell r="EX184">
            <v>506773.93884302478</v>
          </cell>
          <cell r="EY184">
            <v>0</v>
          </cell>
          <cell r="EZ184">
            <v>326017.5</v>
          </cell>
          <cell r="FA184">
            <v>978052.5</v>
          </cell>
          <cell r="FB184">
            <v>0</v>
          </cell>
          <cell r="FC184">
            <v>136577</v>
          </cell>
          <cell r="FD184">
            <v>1551722.4577599405</v>
          </cell>
          <cell r="FF184">
            <v>738723.66666666628</v>
          </cell>
          <cell r="FG184">
            <v>0</v>
          </cell>
          <cell r="FH184">
            <v>1.825</v>
          </cell>
          <cell r="FI184">
            <v>1.825</v>
          </cell>
          <cell r="FJ184">
            <v>3.1</v>
          </cell>
          <cell r="FK184">
            <v>3.1</v>
          </cell>
          <cell r="FL184">
            <v>3.1</v>
          </cell>
          <cell r="FM184">
            <v>1.42</v>
          </cell>
          <cell r="FN184">
            <v>251859.37833333306</v>
          </cell>
          <cell r="FO184">
            <v>187470.5</v>
          </cell>
          <cell r="FP184">
            <v>96074.41</v>
          </cell>
          <cell r="FQ184">
            <v>3957.86</v>
          </cell>
          <cell r="FR184">
            <v>21.694958333333329</v>
          </cell>
          <cell r="FS184">
            <v>0.10000000000000085</v>
          </cell>
          <cell r="FT184">
            <v>1.6457916666666668</v>
          </cell>
          <cell r="FU184">
            <v>50.291354166666636</v>
          </cell>
          <cell r="FV184">
            <v>238549.5588958333</v>
          </cell>
          <cell r="FW184">
            <v>16164.898437499995</v>
          </cell>
          <cell r="FX184">
            <v>25</v>
          </cell>
          <cell r="FY184">
            <v>50</v>
          </cell>
          <cell r="GA184">
            <v>0</v>
          </cell>
          <cell r="GB184">
            <v>73.732104166666701</v>
          </cell>
          <cell r="GC184">
            <v>10.759965277777788</v>
          </cell>
          <cell r="GD184">
            <v>4871.2805208333357</v>
          </cell>
          <cell r="GE184">
            <v>198.51600694444457</v>
          </cell>
          <cell r="GF184">
            <v>1001460.3731250004</v>
          </cell>
          <cell r="GG184" t="str">
            <v xml:space="preserve"> </v>
          </cell>
          <cell r="GH184" t="str">
            <v xml:space="preserve"> </v>
          </cell>
          <cell r="GI184">
            <v>57.286027788217396</v>
          </cell>
          <cell r="GJ184">
            <v>1379.6833333466202</v>
          </cell>
          <cell r="GK184">
            <v>99.999999917807102</v>
          </cell>
          <cell r="GL184">
            <v>2.7638156294117646</v>
          </cell>
          <cell r="GM184">
            <v>18.218702280478205</v>
          </cell>
          <cell r="GN184">
            <v>537.45301364289901</v>
          </cell>
          <cell r="GO184">
            <v>66.767239674334661</v>
          </cell>
          <cell r="GP184">
            <v>28.078640028033725</v>
          </cell>
          <cell r="GQ184">
            <v>5.1541202976316169</v>
          </cell>
          <cell r="GR184">
            <v>76.524118099875309</v>
          </cell>
          <cell r="GS184">
            <v>22.145636789530528</v>
          </cell>
          <cell r="GT184">
            <v>1.330245110594162</v>
          </cell>
          <cell r="GU184">
            <v>0.69793981481481471</v>
          </cell>
          <cell r="GV184">
            <v>5</v>
          </cell>
          <cell r="GW184">
            <v>1.42</v>
          </cell>
          <cell r="GX184">
            <v>9.36</v>
          </cell>
          <cell r="GY184">
            <v>26.98</v>
          </cell>
          <cell r="GZ184">
            <v>70.099999999999994</v>
          </cell>
          <cell r="HA184">
            <v>65.193680555555531</v>
          </cell>
          <cell r="HB184">
            <v>134.56736111111121</v>
          </cell>
          <cell r="HC184">
            <v>94.240520833333349</v>
          </cell>
          <cell r="HD184">
            <v>19.74135416666666</v>
          </cell>
          <cell r="HE184">
            <v>49.649151454861091</v>
          </cell>
          <cell r="HF184">
            <v>4964.9151454861094</v>
          </cell>
          <cell r="HG184">
            <v>17.046993869888027</v>
          </cell>
          <cell r="HH184">
            <v>0.17220363210191258</v>
          </cell>
          <cell r="HI184">
            <v>346923.9785000002</v>
          </cell>
          <cell r="HJ184">
            <v>1.1395972175210944E-2</v>
          </cell>
          <cell r="HL184">
            <v>269.07781362192969</v>
          </cell>
          <cell r="HM184">
            <v>1.2694158882688775</v>
          </cell>
          <cell r="HN184">
            <v>155.53053464812967</v>
          </cell>
          <cell r="HO184">
            <v>1.9899999999999949</v>
          </cell>
          <cell r="HP184">
            <v>441.91425342018732</v>
          </cell>
          <cell r="HQ184">
            <v>10.535963541666668</v>
          </cell>
          <cell r="HR184">
            <v>199.46304758890631</v>
          </cell>
          <cell r="HS184">
            <v>5.2894399056584316</v>
          </cell>
          <cell r="HT184">
            <v>168.36243556338198</v>
          </cell>
          <cell r="HU184">
            <v>50.12049944601344</v>
          </cell>
          <cell r="HV184">
            <v>14455.165770833331</v>
          </cell>
          <cell r="HW184">
            <v>160.6294791666667</v>
          </cell>
          <cell r="HX184">
            <v>506.86221354166662</v>
          </cell>
          <cell r="HY184">
            <v>933.24639613720819</v>
          </cell>
          <cell r="HZ184">
            <v>1495.9357025844267</v>
          </cell>
          <cell r="IA184">
            <v>46.395568032708169</v>
          </cell>
          <cell r="IB184">
            <v>18.783580307473795</v>
          </cell>
          <cell r="IC184">
            <v>888.69144686378911</v>
          </cell>
          <cell r="ID184">
            <v>734.97502640872449</v>
          </cell>
          <cell r="IE184">
            <v>0.99798113056688231</v>
          </cell>
          <cell r="IF184">
            <v>3328</v>
          </cell>
          <cell r="IG184">
            <v>200</v>
          </cell>
          <cell r="IH184">
            <v>1039</v>
          </cell>
          <cell r="II184">
            <v>19.097318703342815</v>
          </cell>
          <cell r="IJ184">
            <v>86.81</v>
          </cell>
          <cell r="IK184">
            <v>63.66</v>
          </cell>
          <cell r="IL184">
            <v>0</v>
          </cell>
          <cell r="IM184">
            <v>53.974538332161856</v>
          </cell>
          <cell r="IN184">
            <v>1466.84</v>
          </cell>
          <cell r="IO184">
            <v>28.004848679832939</v>
          </cell>
          <cell r="IP184">
            <v>1.0807537493385206</v>
          </cell>
          <cell r="IQ184">
            <v>0</v>
          </cell>
          <cell r="IR184">
            <v>3770.9672696258199</v>
          </cell>
          <cell r="IS184">
            <v>0</v>
          </cell>
          <cell r="IU184">
            <v>136.577</v>
          </cell>
          <cell r="IV184">
            <v>237.61</v>
          </cell>
        </row>
        <row r="185">
          <cell r="A185">
            <v>45105</v>
          </cell>
          <cell r="B185">
            <v>2485.2403784722237</v>
          </cell>
          <cell r="C185">
            <v>2.9922916666666679</v>
          </cell>
          <cell r="D185">
            <v>1145.8101111111112</v>
          </cell>
          <cell r="E185">
            <v>1.3983437499999924</v>
          </cell>
          <cell r="F185">
            <v>155.94666666666677</v>
          </cell>
          <cell r="G185">
            <v>154.4127083333334</v>
          </cell>
          <cell r="H185">
            <v>146.75895833333337</v>
          </cell>
          <cell r="I185">
            <v>147.24833333333342</v>
          </cell>
          <cell r="J185">
            <v>403.7760416666668</v>
          </cell>
          <cell r="K185">
            <v>502.26520833333353</v>
          </cell>
          <cell r="L185">
            <v>675.69708333333301</v>
          </cell>
          <cell r="M185">
            <v>442.041875</v>
          </cell>
          <cell r="N185">
            <v>302.22895833333337</v>
          </cell>
          <cell r="O185">
            <v>394.39083333333366</v>
          </cell>
          <cell r="P185">
            <v>603.53104166666651</v>
          </cell>
          <cell r="Q185">
            <v>571.33333333333326</v>
          </cell>
          <cell r="R185">
            <v>860.32928749999951</v>
          </cell>
          <cell r="S185">
            <v>0.68868750000000012</v>
          </cell>
          <cell r="T185">
            <v>0.45403125000000005</v>
          </cell>
          <cell r="U185">
            <v>0.45545833333333202</v>
          </cell>
          <cell r="V185">
            <v>1.5965416666666665</v>
          </cell>
          <cell r="W185">
            <v>2.3697222222222201</v>
          </cell>
          <cell r="X185">
            <v>6.0913786364084359</v>
          </cell>
          <cell r="Y185">
            <v>24.924083333333318</v>
          </cell>
          <cell r="Z185">
            <v>20.541916666666673</v>
          </cell>
          <cell r="AA185">
            <v>4.3646041666666644</v>
          </cell>
          <cell r="AB185">
            <v>32.292413181924026</v>
          </cell>
          <cell r="AC185">
            <v>10.907134928403972</v>
          </cell>
          <cell r="AD185">
            <v>47.875533978763904</v>
          </cell>
          <cell r="AE185">
            <v>8.9249179109081034</v>
          </cell>
          <cell r="AF185">
            <v>92.989107736589787</v>
          </cell>
          <cell r="AG185">
            <v>2144.6279166666677</v>
          </cell>
          <cell r="AH185">
            <v>3837.8903582013018</v>
          </cell>
          <cell r="AI185">
            <v>0</v>
          </cell>
          <cell r="AJ185">
            <v>264331</v>
          </cell>
          <cell r="AK185">
            <v>0</v>
          </cell>
          <cell r="AL185">
            <v>0</v>
          </cell>
          <cell r="AM185">
            <v>92551</v>
          </cell>
          <cell r="AN185">
            <v>39691</v>
          </cell>
          <cell r="AO185">
            <v>376.27932595331146</v>
          </cell>
          <cell r="AP185">
            <v>0</v>
          </cell>
          <cell r="AQ185">
            <v>68.874036340080238</v>
          </cell>
          <cell r="AR185">
            <v>0</v>
          </cell>
          <cell r="AS185">
            <v>0</v>
          </cell>
          <cell r="AT185">
            <v>24.115071396509549</v>
          </cell>
          <cell r="AU185">
            <v>10.341879599343718</v>
          </cell>
          <cell r="AV185">
            <v>160</v>
          </cell>
          <cell r="AW185">
            <v>376.27932595331146</v>
          </cell>
          <cell r="AX185">
            <v>3.6339964097233155</v>
          </cell>
          <cell r="AZ185">
            <v>0</v>
          </cell>
          <cell r="BA185">
            <v>4.2244571028008187</v>
          </cell>
          <cell r="BB185">
            <v>-0.59046069307750315</v>
          </cell>
          <cell r="BC185">
            <v>1.0315930497961359</v>
          </cell>
          <cell r="BD185">
            <v>73.909266888487494</v>
          </cell>
          <cell r="BE185">
            <v>116.24824646214935</v>
          </cell>
          <cell r="BF185">
            <v>77.005174130279755</v>
          </cell>
          <cell r="BG185">
            <v>1475.33</v>
          </cell>
          <cell r="BH185">
            <v>4.7538896299304856</v>
          </cell>
          <cell r="BI185">
            <v>0.5345436304395057</v>
          </cell>
          <cell r="BJ185">
            <v>4.2805302795576622E-2</v>
          </cell>
          <cell r="BK185">
            <v>0.58293287096879109</v>
          </cell>
          <cell r="BL185">
            <v>0.11716908661168735</v>
          </cell>
          <cell r="BM185">
            <v>4.539602582475849E-2</v>
          </cell>
          <cell r="BN185">
            <v>34.946126950939636</v>
          </cell>
          <cell r="BO185">
            <v>7.8775948423369773</v>
          </cell>
          <cell r="BP185">
            <v>33.885839789674527</v>
          </cell>
          <cell r="BQ185">
            <v>19.039203769603638</v>
          </cell>
          <cell r="BR185">
            <v>0.42794983056595776</v>
          </cell>
          <cell r="BS185">
            <v>0.46112340797825557</v>
          </cell>
          <cell r="BT185">
            <v>0.40286143998271112</v>
          </cell>
          <cell r="BU185">
            <v>0.62096762451360121</v>
          </cell>
          <cell r="BV185">
            <v>1.0315930497961359</v>
          </cell>
          <cell r="BW185">
            <v>1.2643141850562891</v>
          </cell>
          <cell r="BX185">
            <v>0.80925556592303927</v>
          </cell>
          <cell r="BY185">
            <v>0.8514346934172512</v>
          </cell>
          <cell r="BZ185">
            <v>3837.89032972</v>
          </cell>
          <cell r="CA185">
            <v>534.95565352326685</v>
          </cell>
          <cell r="CB185">
            <v>183.43158798631245</v>
          </cell>
          <cell r="CC185">
            <v>351.52406553695442</v>
          </cell>
          <cell r="CD185">
            <v>2.8312292971365616</v>
          </cell>
          <cell r="CE185">
            <v>2.3583397658276901</v>
          </cell>
          <cell r="CF185">
            <v>0</v>
          </cell>
          <cell r="CG185">
            <v>68.22</v>
          </cell>
          <cell r="CH185">
            <v>23.7</v>
          </cell>
          <cell r="CI185">
            <v>0</v>
          </cell>
          <cell r="CJ185">
            <v>0</v>
          </cell>
          <cell r="CK185">
            <v>12.404999999999999</v>
          </cell>
          <cell r="CL185">
            <v>45.180831097230183</v>
          </cell>
          <cell r="CM185">
            <v>1.2133280325188729</v>
          </cell>
          <cell r="CN185">
            <v>2.6250959847606019</v>
          </cell>
          <cell r="CO185">
            <v>100</v>
          </cell>
          <cell r="CP185">
            <v>2.1558456593132989</v>
          </cell>
          <cell r="CQ185">
            <v>1.0097061593502055</v>
          </cell>
          <cell r="CR185">
            <v>0.46844459105981084</v>
          </cell>
          <cell r="CS185">
            <v>58.641681045247481</v>
          </cell>
          <cell r="CT185">
            <v>17.304774919239158</v>
          </cell>
          <cell r="CU185">
            <v>1.0587181657931244</v>
          </cell>
          <cell r="CV185">
            <v>2144.6279166666677</v>
          </cell>
          <cell r="CW185">
            <v>12.404999999999999</v>
          </cell>
          <cell r="CX185">
            <v>68.22</v>
          </cell>
          <cell r="CY185">
            <v>23.7</v>
          </cell>
          <cell r="CZ185">
            <v>43.424167499999996</v>
          </cell>
          <cell r="DA185">
            <v>0.56999999999999995</v>
          </cell>
          <cell r="DB185" t="e">
            <v>#DIV/0!</v>
          </cell>
          <cell r="DC185">
            <v>2.12</v>
          </cell>
          <cell r="DD185">
            <v>3.68</v>
          </cell>
          <cell r="DE185">
            <v>51.873860248278852</v>
          </cell>
          <cell r="DF185">
            <v>10.08</v>
          </cell>
          <cell r="DG185">
            <v>6.8933333333333335</v>
          </cell>
          <cell r="DH185">
            <v>3.48</v>
          </cell>
          <cell r="DI185">
            <v>12.896666666666667</v>
          </cell>
          <cell r="DJ185">
            <v>1.8966666666666665</v>
          </cell>
          <cell r="DK185">
            <v>6.2333333333333331E-2</v>
          </cell>
          <cell r="DL185">
            <v>1.1000000000000001E-2</v>
          </cell>
          <cell r="DM185">
            <v>1.8709191046459193</v>
          </cell>
          <cell r="DN185">
            <v>59.536666666666669</v>
          </cell>
          <cell r="DO185">
            <v>1.79</v>
          </cell>
          <cell r="DP185">
            <v>13.493647000000001</v>
          </cell>
          <cell r="DQ185">
            <v>61.660139860139857</v>
          </cell>
          <cell r="DR185">
            <v>0.81</v>
          </cell>
          <cell r="DS185">
            <v>3.7333333333333338</v>
          </cell>
          <cell r="DT185">
            <v>3.25</v>
          </cell>
          <cell r="DU185">
            <v>6.7000000000000004E-2</v>
          </cell>
          <cell r="DV185">
            <v>4.6666666666666662E-2</v>
          </cell>
          <cell r="DW185">
            <v>4.766666666666667E-2</v>
          </cell>
          <cell r="DX185">
            <v>98.043333333333337</v>
          </cell>
          <cell r="DY185">
            <v>61.265477855477855</v>
          </cell>
          <cell r="DZ185">
            <v>0.56999999999999995</v>
          </cell>
          <cell r="EA185">
            <v>5.4733333333333327</v>
          </cell>
          <cell r="EB185">
            <v>3.7</v>
          </cell>
          <cell r="EC185">
            <v>1.8</v>
          </cell>
          <cell r="ED185">
            <v>0.32633333333333336</v>
          </cell>
          <cell r="EE185">
            <v>0.06</v>
          </cell>
          <cell r="EF185">
            <v>4.5272727272727282</v>
          </cell>
          <cell r="EG185">
            <v>0.93273148148000473</v>
          </cell>
          <cell r="EH185">
            <v>11</v>
          </cell>
          <cell r="EI185">
            <v>38.657327633906888</v>
          </cell>
          <cell r="EJ185">
            <v>40</v>
          </cell>
          <cell r="EK185">
            <v>1.3382692880355143</v>
          </cell>
          <cell r="EL185">
            <v>2.1078928419182779</v>
          </cell>
          <cell r="EM185">
            <v>3.6284375</v>
          </cell>
          <cell r="EN185">
            <v>2.6569791666666664</v>
          </cell>
          <cell r="EO185">
            <v>5.7881944444444444E-2</v>
          </cell>
          <cell r="EP185">
            <v>1.8258680555555555</v>
          </cell>
          <cell r="EQ185">
            <v>0.56288194444444439</v>
          </cell>
          <cell r="ER185">
            <v>2.9126736111111109</v>
          </cell>
          <cell r="ES185">
            <v>1.9510069444444444</v>
          </cell>
          <cell r="ET185">
            <v>0</v>
          </cell>
          <cell r="EU185">
            <v>2999855.3030542471</v>
          </cell>
          <cell r="EV185">
            <v>2023425.30477432</v>
          </cell>
          <cell r="EW185">
            <v>683435.22958123789</v>
          </cell>
          <cell r="EX185">
            <v>559230.57351668144</v>
          </cell>
          <cell r="EY185">
            <v>0</v>
          </cell>
          <cell r="EZ185">
            <v>373987.2</v>
          </cell>
          <cell r="FA185">
            <v>872636.8</v>
          </cell>
          <cell r="FB185">
            <v>0</v>
          </cell>
          <cell r="FC185">
            <v>153030</v>
          </cell>
          <cell r="FD185">
            <v>1444118.7863497739</v>
          </cell>
          <cell r="FF185">
            <v>714880.33333333337</v>
          </cell>
          <cell r="FG185">
            <v>0</v>
          </cell>
          <cell r="FH185">
            <v>3.68</v>
          </cell>
          <cell r="FI185">
            <v>3.68</v>
          </cell>
          <cell r="FJ185">
            <v>3.05</v>
          </cell>
          <cell r="FK185">
            <v>3.05</v>
          </cell>
          <cell r="FL185">
            <v>3.05</v>
          </cell>
          <cell r="FM185">
            <v>1.5233333333333334</v>
          </cell>
          <cell r="FN185">
            <v>247389.95083333325</v>
          </cell>
          <cell r="FO185">
            <v>185491</v>
          </cell>
          <cell r="FP185">
            <v>96074.41</v>
          </cell>
          <cell r="FQ185">
            <v>4566.58</v>
          </cell>
          <cell r="FR185">
            <v>21.025999999999989</v>
          </cell>
          <cell r="FS185">
            <v>0.10000000000000085</v>
          </cell>
          <cell r="FT185">
            <v>1.6338958333333324</v>
          </cell>
          <cell r="FU185">
            <v>54.78237500000003</v>
          </cell>
          <cell r="FV185">
            <v>230980.9666666663</v>
          </cell>
          <cell r="FW185">
            <v>14296.192229166656</v>
          </cell>
          <cell r="FX185">
            <v>25</v>
          </cell>
          <cell r="FY185">
            <v>50</v>
          </cell>
          <cell r="GA185">
            <v>0</v>
          </cell>
          <cell r="GB185">
            <v>77.542270833333319</v>
          </cell>
          <cell r="GC185">
            <v>10.303402777777777</v>
          </cell>
          <cell r="GD185">
            <v>4823.7511458333365</v>
          </cell>
          <cell r="GE185">
            <v>201.56145833333332</v>
          </cell>
          <cell r="GF185">
            <v>998631.02208333439</v>
          </cell>
          <cell r="GG185" t="str">
            <v xml:space="preserve"> </v>
          </cell>
          <cell r="GH185" t="str">
            <v xml:space="preserve"> </v>
          </cell>
          <cell r="GI185">
            <v>58.178153132202702</v>
          </cell>
          <cell r="GJ185">
            <v>1343.1333333312068</v>
          </cell>
          <cell r="GK185">
            <v>99.99999925789173</v>
          </cell>
          <cell r="GL185">
            <v>2.6250959847606019</v>
          </cell>
          <cell r="GM185">
            <v>15.891971944641313</v>
          </cell>
          <cell r="GN185">
            <v>543.23087044978524</v>
          </cell>
          <cell r="GO185">
            <v>59.324375047399691</v>
          </cell>
          <cell r="GP185">
            <v>27.785007069588229</v>
          </cell>
          <cell r="GQ185">
            <v>12.890617883012087</v>
          </cell>
          <cell r="GR185">
            <v>76.152910122682997</v>
          </cell>
          <cell r="GS185">
            <v>22.472223606640249</v>
          </cell>
          <cell r="GT185">
            <v>1.3748662706767625</v>
          </cell>
          <cell r="GU185">
            <v>0.68937499999999996</v>
          </cell>
          <cell r="GV185">
            <v>7</v>
          </cell>
          <cell r="GW185">
            <v>1.5233333333333334</v>
          </cell>
          <cell r="GX185">
            <v>9.84</v>
          </cell>
          <cell r="GY185">
            <v>26.69</v>
          </cell>
          <cell r="GZ185">
            <v>68.266666666666666</v>
          </cell>
          <cell r="HA185">
            <v>64.241979166666624</v>
          </cell>
          <cell r="HB185">
            <v>127.39701388888882</v>
          </cell>
          <cell r="HC185">
            <v>96.34149305555556</v>
          </cell>
          <cell r="HD185">
            <v>19.213576388888878</v>
          </cell>
          <cell r="HE185">
            <v>54.104132124999985</v>
          </cell>
          <cell r="HF185">
            <v>5410.4132124999987</v>
          </cell>
          <cell r="HG185">
            <v>18.282629609951652</v>
          </cell>
          <cell r="HH185">
            <v>0.1367196866851032</v>
          </cell>
          <cell r="HI185">
            <v>298997.53150000016</v>
          </cell>
          <cell r="HJ185">
            <v>7.03594666370816E-3</v>
          </cell>
          <cell r="HL185">
            <v>292.94730708418115</v>
          </cell>
          <cell r="HM185">
            <v>0.78641472500510723</v>
          </cell>
          <cell r="HN185">
            <v>224.82503386381336</v>
          </cell>
          <cell r="HO185">
            <v>1.9566666666666634</v>
          </cell>
          <cell r="HP185">
            <v>445.16993172027748</v>
          </cell>
          <cell r="HQ185">
            <v>1.6994661458333331</v>
          </cell>
          <cell r="HR185">
            <v>200.92392557959488</v>
          </cell>
          <cell r="HS185">
            <v>6.6977872357719361</v>
          </cell>
          <cell r="HT185">
            <v>159.91209825838757</v>
          </cell>
          <cell r="HU185">
            <v>55.308518259891578</v>
          </cell>
          <cell r="HV185">
            <v>12458.230479166676</v>
          </cell>
          <cell r="HW185">
            <v>151.09166666666675</v>
          </cell>
          <cell r="HX185">
            <v>486.90804687500008</v>
          </cell>
          <cell r="HY185">
            <v>781.64174144364688</v>
          </cell>
          <cell r="HZ185">
            <v>1547.0371130619405</v>
          </cell>
          <cell r="IA185">
            <v>48.331500560879441</v>
          </cell>
          <cell r="IB185">
            <v>19.776173057630384</v>
          </cell>
          <cell r="IC185">
            <v>932.47743186630464</v>
          </cell>
          <cell r="ID185">
            <v>776.13917294061775</v>
          </cell>
          <cell r="IE185">
            <v>1.0238290644963124</v>
          </cell>
          <cell r="IF185">
            <v>3325</v>
          </cell>
          <cell r="IG185">
            <v>120</v>
          </cell>
          <cell r="IH185">
            <v>955</v>
          </cell>
          <cell r="II185">
            <v>27.129687904767756</v>
          </cell>
          <cell r="IJ185">
            <v>86.724999999999994</v>
          </cell>
          <cell r="IK185">
            <v>63.47</v>
          </cell>
          <cell r="IL185">
            <v>0</v>
          </cell>
          <cell r="IM185">
            <v>49.563149877640797</v>
          </cell>
          <cell r="IN185">
            <v>1166.8399999999999</v>
          </cell>
          <cell r="IO185">
            <v>28.003967536207639</v>
          </cell>
          <cell r="IP185">
            <v>1.1151960145542394</v>
          </cell>
          <cell r="IQ185">
            <v>0</v>
          </cell>
          <cell r="IR185">
            <v>2999.8553030542471</v>
          </cell>
          <cell r="IS185">
            <v>0</v>
          </cell>
          <cell r="IU185">
            <v>153.03</v>
          </cell>
          <cell r="IV185">
            <v>299.94</v>
          </cell>
        </row>
        <row r="186">
          <cell r="A186">
            <v>45106</v>
          </cell>
          <cell r="B186">
            <v>2472.7304479166673</v>
          </cell>
          <cell r="C186">
            <v>2.9472916666666515</v>
          </cell>
          <cell r="D186">
            <v>1142.4118472222219</v>
          </cell>
          <cell r="E186">
            <v>1.3990416666666581</v>
          </cell>
          <cell r="F186">
            <v>161.55687499999999</v>
          </cell>
          <cell r="G186">
            <v>160.61895833333318</v>
          </cell>
          <cell r="H186">
            <v>154.80479166666686</v>
          </cell>
          <cell r="I186">
            <v>152.25833333333327</v>
          </cell>
          <cell r="J186">
            <v>416.86291666666682</v>
          </cell>
          <cell r="K186">
            <v>487.31395833333335</v>
          </cell>
          <cell r="L186">
            <v>640.22416666666561</v>
          </cell>
          <cell r="M186">
            <v>430.79416666666674</v>
          </cell>
          <cell r="N186">
            <v>300.48416666666691</v>
          </cell>
          <cell r="O186">
            <v>390.58104166666652</v>
          </cell>
          <cell r="P186">
            <v>614.63937500000009</v>
          </cell>
          <cell r="Q186">
            <v>563.27895833333321</v>
          </cell>
          <cell r="R186">
            <v>872.2744124999997</v>
          </cell>
          <cell r="S186">
            <v>0.67981249999999993</v>
          </cell>
          <cell r="T186">
            <v>0.42893750000000003</v>
          </cell>
          <cell r="U186">
            <v>0.44379166666666675</v>
          </cell>
          <cell r="V186">
            <v>1.5509791666666672</v>
          </cell>
          <cell r="W186">
            <v>3.3615277777777792</v>
          </cell>
          <cell r="X186">
            <v>5.0970439210547624</v>
          </cell>
          <cell r="Y186">
            <v>25.047770833333324</v>
          </cell>
          <cell r="Z186">
            <v>19.500187499999992</v>
          </cell>
          <cell r="AA186">
            <v>4.6837708333333357</v>
          </cell>
          <cell r="AB186">
            <v>28.778787212760008</v>
          </cell>
          <cell r="AC186">
            <v>12.876994613484872</v>
          </cell>
          <cell r="AD186">
            <v>47.873375960295782</v>
          </cell>
          <cell r="AE186">
            <v>10.470842213459338</v>
          </cell>
          <cell r="AF186">
            <v>122.21812344387423</v>
          </cell>
          <cell r="AG186">
            <v>2149.5437499999998</v>
          </cell>
          <cell r="AH186">
            <v>3506.7712375474348</v>
          </cell>
          <cell r="AI186">
            <v>0</v>
          </cell>
          <cell r="AJ186">
            <v>271038</v>
          </cell>
          <cell r="AK186">
            <v>0</v>
          </cell>
          <cell r="AL186">
            <v>0</v>
          </cell>
          <cell r="AM186">
            <v>157553</v>
          </cell>
          <cell r="AN186">
            <v>38334</v>
          </cell>
          <cell r="AO186">
            <v>377.59047523253145</v>
          </cell>
          <cell r="AP186">
            <v>0</v>
          </cell>
          <cell r="AQ186">
            <v>77.289900492499342</v>
          </cell>
          <cell r="AR186">
            <v>0</v>
          </cell>
          <cell r="AS186">
            <v>0</v>
          </cell>
          <cell r="AT186">
            <v>44.928222951374892</v>
          </cell>
          <cell r="AU186">
            <v>10.931423067907341</v>
          </cell>
          <cell r="AV186">
            <v>153</v>
          </cell>
          <cell r="AW186">
            <v>377.59047523253145</v>
          </cell>
          <cell r="AX186">
            <v>3.6108212481458826</v>
          </cell>
          <cell r="AZ186">
            <v>0</v>
          </cell>
          <cell r="BA186">
            <v>4.3309712726626115</v>
          </cell>
          <cell r="BB186">
            <v>-0.72015002451672894</v>
          </cell>
          <cell r="BC186">
            <v>1.0017313526163352</v>
          </cell>
          <cell r="BD186">
            <v>71.954491382288893</v>
          </cell>
          <cell r="BE186">
            <v>119.94421698073585</v>
          </cell>
          <cell r="BF186">
            <v>77.419291549759919</v>
          </cell>
          <cell r="BG186">
            <v>1471.07</v>
          </cell>
          <cell r="BH186">
            <v>4.7241366543248677</v>
          </cell>
          <cell r="BI186">
            <v>0.67434164590579215</v>
          </cell>
          <cell r="BJ186">
            <v>4.2447449067102759E-2</v>
          </cell>
          <cell r="BK186">
            <v>0.5398665258314258</v>
          </cell>
          <cell r="BL186">
            <v>0.1166706368214272</v>
          </cell>
          <cell r="BM186">
            <v>4.9634233315956532E-2</v>
          </cell>
          <cell r="BN186">
            <v>34.149192345551448</v>
          </cell>
          <cell r="BO186">
            <v>9.1353905245332552</v>
          </cell>
          <cell r="BP186">
            <v>34.092128536880203</v>
          </cell>
          <cell r="BQ186">
            <v>18.503489320942005</v>
          </cell>
          <cell r="BR186">
            <v>0.42328257150594362</v>
          </cell>
          <cell r="BS186">
            <v>0.45037137872055044</v>
          </cell>
          <cell r="BT186">
            <v>0.4091647932642255</v>
          </cell>
          <cell r="BU186">
            <v>0.63931802935585225</v>
          </cell>
          <cell r="BV186">
            <v>1.0017313526163352</v>
          </cell>
          <cell r="BW186">
            <v>1.2696916987084792</v>
          </cell>
          <cell r="BX186">
            <v>0.82299556924979156</v>
          </cell>
          <cell r="BY186">
            <v>0.78992338157425945</v>
          </cell>
          <cell r="BZ186">
            <v>3506.7712301200004</v>
          </cell>
          <cell r="CA186">
            <v>541.17598958336703</v>
          </cell>
          <cell r="CB186">
            <v>159.92420712177571</v>
          </cell>
          <cell r="CC186">
            <v>381.25178246159129</v>
          </cell>
          <cell r="CD186">
            <v>2.8294615064590154</v>
          </cell>
          <cell r="CE186">
            <v>2.3427491639967997</v>
          </cell>
          <cell r="CF186">
            <v>0</v>
          </cell>
          <cell r="CG186">
            <v>68.48</v>
          </cell>
          <cell r="CH186">
            <v>22.85</v>
          </cell>
          <cell r="CI186">
            <v>0</v>
          </cell>
          <cell r="CJ186">
            <v>0</v>
          </cell>
          <cell r="CK186">
            <v>12.585000000000001</v>
          </cell>
          <cell r="CL186">
            <v>43.773470725837605</v>
          </cell>
          <cell r="CM186">
            <v>1.2844887175230153</v>
          </cell>
          <cell r="CN186">
            <v>2.3986123325034203</v>
          </cell>
          <cell r="CO186">
            <v>100</v>
          </cell>
          <cell r="CP186">
            <v>1.9756495857423848</v>
          </cell>
          <cell r="CQ186">
            <v>1.0874280540341714</v>
          </cell>
          <cell r="CR186">
            <v>0.54774360836932634</v>
          </cell>
          <cell r="CS186">
            <v>57.465523539547256</v>
          </cell>
          <cell r="CT186">
            <v>18.129138466120981</v>
          </cell>
          <cell r="CU186">
            <v>1.824629544091682</v>
          </cell>
          <cell r="CV186">
            <v>2149.5437499999998</v>
          </cell>
          <cell r="CW186">
            <v>12.585000000000001</v>
          </cell>
          <cell r="CX186">
            <v>68.48</v>
          </cell>
          <cell r="CY186">
            <v>22.85</v>
          </cell>
          <cell r="CZ186">
            <v>43.976574999999997</v>
          </cell>
          <cell r="DA186">
            <v>0.54</v>
          </cell>
          <cell r="DB186" t="e">
            <v>#DIV/0!</v>
          </cell>
          <cell r="DC186">
            <v>1.59</v>
          </cell>
          <cell r="DD186">
            <v>2.25</v>
          </cell>
          <cell r="DE186">
            <v>52.23387723387723</v>
          </cell>
          <cell r="DF186">
            <v>10.176666666666668</v>
          </cell>
          <cell r="DG186">
            <v>6.5633333333333335</v>
          </cell>
          <cell r="DH186">
            <v>3.4666666666666663</v>
          </cell>
          <cell r="DI186">
            <v>12.866666666666667</v>
          </cell>
          <cell r="DJ186">
            <v>2.0433333333333334</v>
          </cell>
          <cell r="DK186">
            <v>6.1666666666666668E-2</v>
          </cell>
          <cell r="DL186">
            <v>1.1000000000000001E-2</v>
          </cell>
          <cell r="DM186">
            <v>1.9600262577387619</v>
          </cell>
          <cell r="DN186">
            <v>61.053333333333335</v>
          </cell>
          <cell r="DO186">
            <v>1.7833333333333332</v>
          </cell>
          <cell r="DP186">
            <v>13.697073333333334</v>
          </cell>
          <cell r="DQ186">
            <v>61.78018648018648</v>
          </cell>
          <cell r="DR186">
            <v>1.0333333333333332</v>
          </cell>
          <cell r="DS186">
            <v>3.4366666666666661</v>
          </cell>
          <cell r="DT186">
            <v>3.5566666666666666</v>
          </cell>
          <cell r="DU186">
            <v>5.8333333333333327E-2</v>
          </cell>
          <cell r="DV186">
            <v>4.8666666666666664E-2</v>
          </cell>
          <cell r="DW186">
            <v>4.8999999999999995E-2</v>
          </cell>
          <cell r="DX186">
            <v>98.19</v>
          </cell>
          <cell r="DY186">
            <v>61.393240093240102</v>
          </cell>
          <cell r="DZ186">
            <v>0.66</v>
          </cell>
          <cell r="EA186">
            <v>5.4566666666666661</v>
          </cell>
          <cell r="EB186">
            <v>3.59</v>
          </cell>
          <cell r="EC186">
            <v>1.7433333333333332</v>
          </cell>
          <cell r="ED186">
            <v>0.33200000000000002</v>
          </cell>
          <cell r="EE186">
            <v>6.1666666666666668E-2</v>
          </cell>
          <cell r="EF186">
            <v>2.7080000000000002</v>
          </cell>
          <cell r="EG186">
            <v>0.91456018517783377</v>
          </cell>
          <cell r="EH186">
            <v>10</v>
          </cell>
          <cell r="EI186">
            <v>35.660273091397642</v>
          </cell>
          <cell r="EJ186">
            <v>40</v>
          </cell>
          <cell r="EK186">
            <v>1.3103418886236058</v>
          </cell>
          <cell r="EL186">
            <v>2.0294516328602268</v>
          </cell>
          <cell r="EM186">
            <v>23.31357638888889</v>
          </cell>
          <cell r="EN186">
            <v>27.806354166666665</v>
          </cell>
          <cell r="EO186">
            <v>24.762326388888887</v>
          </cell>
          <cell r="EP186">
            <v>16.453229166666667</v>
          </cell>
          <cell r="EQ186">
            <v>15.944270833333333</v>
          </cell>
          <cell r="ER186">
            <v>25.90625</v>
          </cell>
          <cell r="ES186">
            <v>0</v>
          </cell>
          <cell r="ET186">
            <v>0</v>
          </cell>
          <cell r="EU186">
            <v>2684322.8667640123</v>
          </cell>
          <cell r="EV186">
            <v>1613664.2767164933</v>
          </cell>
          <cell r="EW186">
            <v>722029.94676711515</v>
          </cell>
          <cell r="EX186">
            <v>587113.83152041968</v>
          </cell>
          <cell r="EY186">
            <v>0</v>
          </cell>
          <cell r="EZ186">
            <v>309951.5</v>
          </cell>
          <cell r="FA186">
            <v>929854.5</v>
          </cell>
          <cell r="FB186">
            <v>0</v>
          </cell>
          <cell r="FC186">
            <v>129588</v>
          </cell>
          <cell r="FD186">
            <v>1324123.4153127798</v>
          </cell>
          <cell r="FF186">
            <v>568108.33333333279</v>
          </cell>
          <cell r="FG186">
            <v>0</v>
          </cell>
          <cell r="FH186">
            <v>2.25</v>
          </cell>
          <cell r="FI186">
            <v>2.25</v>
          </cell>
          <cell r="FJ186">
            <v>3.5</v>
          </cell>
          <cell r="FK186">
            <v>3.5</v>
          </cell>
          <cell r="FL186">
            <v>3.5</v>
          </cell>
          <cell r="FM186">
            <v>1.2833333333333332</v>
          </cell>
          <cell r="FN186">
            <v>240534.83791666629</v>
          </cell>
          <cell r="FO186">
            <v>179458.7</v>
          </cell>
          <cell r="FP186">
            <v>96074.41</v>
          </cell>
          <cell r="FQ186">
            <v>4375.95</v>
          </cell>
          <cell r="FR186">
            <v>21.09366666666666</v>
          </cell>
          <cell r="FS186">
            <v>0.10041666666666745</v>
          </cell>
          <cell r="FT186">
            <v>1.6009583333333337</v>
          </cell>
          <cell r="FU186">
            <v>55.559395833333319</v>
          </cell>
          <cell r="FV186">
            <v>221705.20708333331</v>
          </cell>
          <cell r="FW186">
            <v>12919.108145833339</v>
          </cell>
          <cell r="FX186">
            <v>25</v>
          </cell>
          <cell r="FY186">
            <v>50</v>
          </cell>
          <cell r="GA186">
            <v>0</v>
          </cell>
          <cell r="GB186">
            <v>78.354437500000046</v>
          </cell>
          <cell r="GC186">
            <v>10.184374999999999</v>
          </cell>
          <cell r="GD186">
            <v>4726.6058680555579</v>
          </cell>
          <cell r="GE186">
            <v>203.5469791666666</v>
          </cell>
          <cell r="GF186">
            <v>981825.49</v>
          </cell>
          <cell r="GG186" t="str">
            <v xml:space="preserve"> </v>
          </cell>
          <cell r="GH186" t="str">
            <v xml:space="preserve"> </v>
          </cell>
          <cell r="GI186">
            <v>58.778191052034401</v>
          </cell>
          <cell r="GJ186">
            <v>1316.9666666560806</v>
          </cell>
          <cell r="GK186">
            <v>99.999999788197343</v>
          </cell>
          <cell r="GL186">
            <v>2.3986123325034203</v>
          </cell>
          <cell r="GM186">
            <v>22.657327251405725</v>
          </cell>
          <cell r="GN186">
            <v>548.21136881651228</v>
          </cell>
          <cell r="GO186">
            <v>54.714688154581445</v>
          </cell>
          <cell r="GP186">
            <v>30.115809653899483</v>
          </cell>
          <cell r="GQ186">
            <v>15.169502191519085</v>
          </cell>
          <cell r="GR186">
            <v>74.226361917316538</v>
          </cell>
          <cell r="GS186">
            <v>23.4168229949105</v>
          </cell>
          <cell r="GT186">
            <v>2.3568150877729654</v>
          </cell>
          <cell r="GU186">
            <v>0.65806712962962965</v>
          </cell>
          <cell r="GV186">
            <v>8</v>
          </cell>
          <cell r="GW186">
            <v>1.2833333333333332</v>
          </cell>
          <cell r="GX186">
            <v>10.5</v>
          </cell>
          <cell r="GY186">
            <v>23.93</v>
          </cell>
          <cell r="GZ186">
            <v>68.133333333333326</v>
          </cell>
          <cell r="HA186">
            <v>63.221215277777837</v>
          </cell>
          <cell r="HB186">
            <v>125.96493055555564</v>
          </cell>
          <cell r="HC186">
            <v>93.928055555555574</v>
          </cell>
          <cell r="HD186">
            <v>18.558680555555554</v>
          </cell>
          <cell r="HE186">
            <v>54.720532149305519</v>
          </cell>
          <cell r="HF186">
            <v>5472.0532149305518</v>
          </cell>
          <cell r="HG186">
            <v>14.184890239650978</v>
          </cell>
          <cell r="HH186">
            <v>0.15828946760778301</v>
          </cell>
          <cell r="HI186">
            <v>245581.60550000001</v>
          </cell>
          <cell r="HJ186">
            <v>8.3534756572073657E-3</v>
          </cell>
          <cell r="HL186">
            <v>309.44140575733508</v>
          </cell>
          <cell r="HM186">
            <v>0.93839985944882243</v>
          </cell>
          <cell r="HN186">
            <v>179.29603074627704</v>
          </cell>
          <cell r="HO186">
            <v>1.8100000000000023</v>
          </cell>
          <cell r="HP186">
            <v>453.16888773107223</v>
          </cell>
          <cell r="HQ186">
            <v>16.773250868055555</v>
          </cell>
          <cell r="HR186">
            <v>198.99341358225695</v>
          </cell>
          <cell r="HS186">
            <v>7.4131698554632584</v>
          </cell>
          <cell r="HT186">
            <v>146.11546823114313</v>
          </cell>
          <cell r="HU186">
            <v>58.066203117404143</v>
          </cell>
          <cell r="HV186">
            <v>10232.566895833337</v>
          </cell>
          <cell r="HW186">
            <v>157.30973958333334</v>
          </cell>
          <cell r="HX186">
            <v>480.52234374999989</v>
          </cell>
          <cell r="HY186">
            <v>765.46848509039717</v>
          </cell>
          <cell r="HZ186">
            <v>1646.1969484035681</v>
          </cell>
          <cell r="IA186">
            <v>51.174909295055649</v>
          </cell>
          <cell r="IB186">
            <v>21.643494473589353</v>
          </cell>
          <cell r="IC186">
            <v>1015.3875470617538</v>
          </cell>
          <cell r="ID186">
            <v>835.74572521559242</v>
          </cell>
          <cell r="IE186">
            <v>1.0484828226200777</v>
          </cell>
          <cell r="IF186">
            <v>3605</v>
          </cell>
          <cell r="IG186">
            <v>200</v>
          </cell>
          <cell r="IH186">
            <v>1000</v>
          </cell>
          <cell r="II186">
            <v>21.848464387846516</v>
          </cell>
          <cell r="IJ186">
            <v>86.575000000000003</v>
          </cell>
          <cell r="IK186">
            <v>65.569999999999993</v>
          </cell>
          <cell r="IL186">
            <v>0</v>
          </cell>
          <cell r="IM186">
            <v>54.730622870305524</v>
          </cell>
          <cell r="IN186">
            <v>1043.8399999999999</v>
          </cell>
          <cell r="IO186">
            <v>27.998776805210678</v>
          </cell>
          <cell r="IP186">
            <v>1.3131737709170206</v>
          </cell>
          <cell r="IQ186">
            <v>0</v>
          </cell>
          <cell r="IR186">
            <v>2684.3228667640124</v>
          </cell>
          <cell r="IS186">
            <v>0</v>
          </cell>
          <cell r="IU186">
            <v>129.58799999999999</v>
          </cell>
          <cell r="IV186">
            <v>158.85</v>
          </cell>
        </row>
        <row r="187">
          <cell r="A187">
            <v>45107</v>
          </cell>
          <cell r="B187">
            <v>2496.7658038194459</v>
          </cell>
          <cell r="C187">
            <v>3.0844166666666664</v>
          </cell>
          <cell r="D187">
            <v>1142.0971874999993</v>
          </cell>
          <cell r="E187">
            <v>1.3987291666666581</v>
          </cell>
          <cell r="F187">
            <v>147.23854166666663</v>
          </cell>
          <cell r="G187">
            <v>151.5708333333333</v>
          </cell>
          <cell r="H187">
            <v>142.82749999999999</v>
          </cell>
          <cell r="I187">
            <v>144.76770833333313</v>
          </cell>
          <cell r="J187">
            <v>414.416875</v>
          </cell>
          <cell r="K187">
            <v>489.80937499999987</v>
          </cell>
          <cell r="L187">
            <v>723.10208333333355</v>
          </cell>
          <cell r="M187">
            <v>438.07833333333303</v>
          </cell>
          <cell r="N187">
            <v>299.19479166666662</v>
          </cell>
          <cell r="O187">
            <v>383.48145833333308</v>
          </cell>
          <cell r="P187">
            <v>630.92520833333367</v>
          </cell>
          <cell r="Q187">
            <v>578.90937500000007</v>
          </cell>
          <cell r="R187">
            <v>911.28097500000013</v>
          </cell>
          <cell r="S187">
            <v>0.76212500000000138</v>
          </cell>
          <cell r="T187">
            <v>0.40654166666666658</v>
          </cell>
          <cell r="U187">
            <v>0.52135416666666723</v>
          </cell>
          <cell r="V187">
            <v>1.6882083333333362</v>
          </cell>
          <cell r="W187">
            <v>3.9519444444444431</v>
          </cell>
          <cell r="X187">
            <v>7.0816824448229596</v>
          </cell>
          <cell r="Y187">
            <v>25.992791666666673</v>
          </cell>
          <cell r="Z187">
            <v>20.159875000000003</v>
          </cell>
          <cell r="AA187">
            <v>5.0967916666666664</v>
          </cell>
          <cell r="AB187">
            <v>26.369769972395563</v>
          </cell>
          <cell r="AC187">
            <v>11.774624906370292</v>
          </cell>
          <cell r="AD187">
            <v>51.652160611567588</v>
          </cell>
          <cell r="AE187">
            <v>10.203444509666559</v>
          </cell>
          <cell r="AF187">
            <v>98.674231772446063</v>
          </cell>
          <cell r="AG187">
            <v>2143.9889583333329</v>
          </cell>
          <cell r="AH187">
            <v>3823.73384846923</v>
          </cell>
          <cell r="AI187">
            <v>0</v>
          </cell>
          <cell r="AJ187">
            <v>224135</v>
          </cell>
          <cell r="AK187">
            <v>0</v>
          </cell>
          <cell r="AL187">
            <v>0</v>
          </cell>
          <cell r="AM187">
            <v>153169</v>
          </cell>
          <cell r="AN187">
            <v>22655</v>
          </cell>
          <cell r="AO187">
            <v>389.96012133885648</v>
          </cell>
          <cell r="AP187">
            <v>0</v>
          </cell>
          <cell r="AQ187">
            <v>58.616788950865086</v>
          </cell>
          <cell r="AR187">
            <v>0</v>
          </cell>
          <cell r="AS187">
            <v>0</v>
          </cell>
          <cell r="AT187">
            <v>40.057442821580985</v>
          </cell>
          <cell r="AU187">
            <v>5.9248370566036028</v>
          </cell>
          <cell r="AV187">
            <v>167</v>
          </cell>
          <cell r="AW187">
            <v>389.96012133885648</v>
          </cell>
          <cell r="AX187">
            <v>3.4510211678009375</v>
          </cell>
          <cell r="AZ187">
            <v>0</v>
          </cell>
          <cell r="BA187">
            <v>3.9012880785489865</v>
          </cell>
          <cell r="BB187">
            <v>-0.45026691074804903</v>
          </cell>
          <cell r="BC187">
            <v>1.0238431549964795</v>
          </cell>
          <cell r="BD187">
            <v>71.005851004525439</v>
          </cell>
          <cell r="BE187">
            <v>113.04735290960177</v>
          </cell>
          <cell r="BF187">
            <v>77.750663772904289</v>
          </cell>
          <cell r="BG187">
            <v>1484.231</v>
          </cell>
          <cell r="BH187">
            <v>4.7282239726926605</v>
          </cell>
          <cell r="BI187">
            <v>0.60695969541814354</v>
          </cell>
          <cell r="BJ187">
            <v>4.3237626362084815E-2</v>
          </cell>
          <cell r="BK187">
            <v>0.40858104240514637</v>
          </cell>
          <cell r="BL187">
            <v>0.11905818563739004</v>
          </cell>
          <cell r="BM187">
            <v>4.5265800183799387E-2</v>
          </cell>
          <cell r="BN187">
            <v>35.001948798739662</v>
          </cell>
          <cell r="BO187">
            <v>8.4573089142707136</v>
          </cell>
          <cell r="BP187">
            <v>34.192741499277943</v>
          </cell>
          <cell r="BQ187">
            <v>18.767146120519897</v>
          </cell>
          <cell r="BR187">
            <v>0.48747669686228179</v>
          </cell>
          <cell r="BS187">
            <v>0.40315714848365503</v>
          </cell>
          <cell r="BT187">
            <v>0.3974570040698438</v>
          </cell>
          <cell r="BU187">
            <v>0.50758119994748596</v>
          </cell>
          <cell r="BV187">
            <v>1.0238431549964795</v>
          </cell>
          <cell r="BW187">
            <v>1.2712328173426617</v>
          </cell>
          <cell r="BX187">
            <v>0.82068035184702381</v>
          </cell>
          <cell r="BY187">
            <v>0.75988053039254311</v>
          </cell>
          <cell r="BZ187">
            <v>3823.7339999999999</v>
          </cell>
          <cell r="CA187">
            <v>542.87877835486199</v>
          </cell>
          <cell r="CB187">
            <v>181.98214067375096</v>
          </cell>
          <cell r="CC187">
            <v>360.89663768111103</v>
          </cell>
          <cell r="CD187">
            <v>2.9752142450996062</v>
          </cell>
          <cell r="CE187">
            <v>2.6533409822036518</v>
          </cell>
          <cell r="CF187">
            <v>0</v>
          </cell>
          <cell r="CG187">
            <v>67.58</v>
          </cell>
          <cell r="CH187">
            <v>23.65</v>
          </cell>
          <cell r="CI187">
            <v>0</v>
          </cell>
          <cell r="CJ187">
            <v>0</v>
          </cell>
          <cell r="CK187">
            <v>12.5</v>
          </cell>
          <cell r="CL187">
            <v>43.680845454939401</v>
          </cell>
          <cell r="CM187">
            <v>1.2893329778417113</v>
          </cell>
          <cell r="CN187">
            <v>2.6154131326949384</v>
          </cell>
          <cell r="CO187">
            <v>100</v>
          </cell>
          <cell r="CP187">
            <v>1.9351197158661775</v>
          </cell>
          <cell r="CQ187">
            <v>1.0371357489523523</v>
          </cell>
          <cell r="CR187">
            <v>0.47876570298240823</v>
          </cell>
          <cell r="CS187">
            <v>58.561487442918697</v>
          </cell>
          <cell r="CT187">
            <v>17.759527145906414</v>
          </cell>
          <cell r="CU187">
            <v>1.4296491840791858</v>
          </cell>
          <cell r="CV187">
            <v>2143.9889583333329</v>
          </cell>
          <cell r="CW187">
            <v>12.5</v>
          </cell>
          <cell r="CX187">
            <v>67.58</v>
          </cell>
          <cell r="CY187">
            <v>23.65</v>
          </cell>
          <cell r="CZ187">
            <v>43.564920000000001</v>
          </cell>
          <cell r="DA187">
            <v>0.55000000000000004</v>
          </cell>
          <cell r="DB187" t="e">
            <v>#DIV/0!</v>
          </cell>
          <cell r="DC187">
            <v>2.09</v>
          </cell>
          <cell r="DD187">
            <v>2.69</v>
          </cell>
          <cell r="DE187">
            <v>51.950790553116128</v>
          </cell>
          <cell r="DF187">
            <v>11.136666666666665</v>
          </cell>
          <cell r="DG187">
            <v>6.753333333333333</v>
          </cell>
          <cell r="DH187">
            <v>3.63</v>
          </cell>
          <cell r="DI187">
            <v>13.293333333333335</v>
          </cell>
          <cell r="DJ187">
            <v>2.0299999999999998</v>
          </cell>
          <cell r="DK187">
            <v>6.2E-2</v>
          </cell>
          <cell r="DL187">
            <v>1.1999999999999999E-2</v>
          </cell>
          <cell r="DM187">
            <v>1.9696777092087263</v>
          </cell>
          <cell r="DN187">
            <v>57.656666666666666</v>
          </cell>
          <cell r="DO187">
            <v>2.0933333333333333</v>
          </cell>
          <cell r="DP187">
            <v>13.497831333333332</v>
          </cell>
          <cell r="DQ187">
            <v>63.48624708624709</v>
          </cell>
          <cell r="DR187">
            <v>1.0033333333333332</v>
          </cell>
          <cell r="DS187">
            <v>3.36</v>
          </cell>
          <cell r="DT187">
            <v>2.7233333333333332</v>
          </cell>
          <cell r="DU187">
            <v>3.8666666666666669E-2</v>
          </cell>
          <cell r="DV187">
            <v>4.4000000000000004E-2</v>
          </cell>
          <cell r="DW187">
            <v>3.5666666666666673E-2</v>
          </cell>
          <cell r="DX187">
            <v>97.993333333333339</v>
          </cell>
          <cell r="DY187">
            <v>61.089743589743598</v>
          </cell>
          <cell r="DZ187">
            <v>0.505</v>
          </cell>
          <cell r="EA187">
            <v>5.6</v>
          </cell>
          <cell r="EB187">
            <v>3.68</v>
          </cell>
          <cell r="EC187">
            <v>1.7366666666666666</v>
          </cell>
          <cell r="ED187">
            <v>0.34833333333333333</v>
          </cell>
          <cell r="EE187">
            <v>5.9666666666666666E-2</v>
          </cell>
          <cell r="EF187">
            <v>2.6333333333333337</v>
          </cell>
          <cell r="EG187">
            <v>0.93170138888672227</v>
          </cell>
          <cell r="EH187">
            <v>9</v>
          </cell>
          <cell r="EI187">
            <v>39.320435197180508</v>
          </cell>
          <cell r="EJ187">
            <v>30</v>
          </cell>
          <cell r="EK187">
            <v>1.3576567657009941</v>
          </cell>
          <cell r="EL187">
            <v>2.1516133493044749</v>
          </cell>
          <cell r="EM187">
            <v>10.772534722222222</v>
          </cell>
          <cell r="EN187">
            <v>14.962604166666667</v>
          </cell>
          <cell r="EO187">
            <v>3.7413888888888889</v>
          </cell>
          <cell r="EP187">
            <v>2.5403472222222221</v>
          </cell>
          <cell r="EQ187">
            <v>7.2113194444444444</v>
          </cell>
          <cell r="ER187">
            <v>14.300381944444444</v>
          </cell>
          <cell r="ES187">
            <v>10.314270833333333</v>
          </cell>
          <cell r="ET187">
            <v>0</v>
          </cell>
          <cell r="EU187">
            <v>3210044.6837234288</v>
          </cell>
          <cell r="EV187">
            <v>1638811.211547673</v>
          </cell>
          <cell r="EW187">
            <v>731761.68501006928</v>
          </cell>
          <cell r="EX187">
            <v>634116.99367687129</v>
          </cell>
          <cell r="EY187">
            <v>0</v>
          </cell>
          <cell r="EZ187">
            <v>379083.9</v>
          </cell>
          <cell r="FA187">
            <v>884529.1</v>
          </cell>
          <cell r="FB187">
            <v>0</v>
          </cell>
          <cell r="FC187">
            <v>154523</v>
          </cell>
          <cell r="FD187">
            <v>1491103.774607511</v>
          </cell>
          <cell r="FF187">
            <v>705254.66666666616</v>
          </cell>
          <cell r="FG187">
            <v>0</v>
          </cell>
          <cell r="FH187">
            <v>2.69</v>
          </cell>
          <cell r="FI187">
            <v>2.69</v>
          </cell>
          <cell r="FJ187">
            <v>2.7</v>
          </cell>
          <cell r="FK187">
            <v>2.7</v>
          </cell>
          <cell r="FL187">
            <v>2.7</v>
          </cell>
          <cell r="FM187">
            <v>1.3333333333333333</v>
          </cell>
          <cell r="FN187">
            <v>257399.7372916663</v>
          </cell>
          <cell r="FO187">
            <v>183945</v>
          </cell>
          <cell r="FP187">
            <v>96074.41</v>
          </cell>
          <cell r="FQ187">
            <v>4455.03</v>
          </cell>
          <cell r="FR187">
            <v>21.755937500000002</v>
          </cell>
          <cell r="FS187">
            <v>0.10308333333333417</v>
          </cell>
          <cell r="FT187">
            <v>1.6485208333333337</v>
          </cell>
          <cell r="FU187">
            <v>49.451416666666688</v>
          </cell>
          <cell r="FV187">
            <v>246916.10854166647</v>
          </cell>
          <cell r="FW187">
            <v>22524.735250000002</v>
          </cell>
          <cell r="FX187">
            <v>30</v>
          </cell>
          <cell r="FY187">
            <v>40</v>
          </cell>
          <cell r="GA187">
            <v>0</v>
          </cell>
          <cell r="GB187">
            <v>72.958958333333413</v>
          </cell>
          <cell r="GC187">
            <v>10.918298611111119</v>
          </cell>
          <cell r="GD187">
            <v>4973.4692361111111</v>
          </cell>
          <cell r="GE187">
            <v>199.82496527777778</v>
          </cell>
          <cell r="GF187">
            <v>968119.66812500032</v>
          </cell>
          <cell r="GG187" t="str">
            <v xml:space="preserve"> </v>
          </cell>
          <cell r="GH187" t="str">
            <v xml:space="preserve"> </v>
          </cell>
          <cell r="GI187">
            <v>58.244240037267559</v>
          </cell>
          <cell r="GJ187">
            <v>1341.6499999968801</v>
          </cell>
          <cell r="GK187">
            <v>100.00000396290056</v>
          </cell>
          <cell r="GL187">
            <v>2.6154131326949384</v>
          </cell>
          <cell r="GM187">
            <v>26.380424083020571</v>
          </cell>
          <cell r="GN187">
            <v>550.21497806236016</v>
          </cell>
          <cell r="GO187">
            <v>56.073829216738055</v>
          </cell>
          <cell r="GP187">
            <v>30.053010356156019</v>
          </cell>
          <cell r="GQ187">
            <v>13.873160427105915</v>
          </cell>
          <cell r="GR187">
            <v>75.319598060238135</v>
          </cell>
          <cell r="GS187">
            <v>22.841640552135736</v>
          </cell>
          <cell r="GT187">
            <v>1.8387613876261353</v>
          </cell>
          <cell r="GU187">
            <v>0.66156250000000005</v>
          </cell>
          <cell r="GV187">
            <v>6</v>
          </cell>
          <cell r="GW187">
            <v>1.3333333333333333</v>
          </cell>
          <cell r="GX187">
            <v>9.77</v>
          </cell>
          <cell r="GY187">
            <v>25.16</v>
          </cell>
          <cell r="GZ187">
            <v>69.466666666666669</v>
          </cell>
          <cell r="HA187">
            <v>64.194652777777748</v>
          </cell>
          <cell r="HB187">
            <v>137.14642361111123</v>
          </cell>
          <cell r="HC187">
            <v>98.027708333333351</v>
          </cell>
          <cell r="HD187">
            <v>16.942812499999999</v>
          </cell>
          <cell r="HE187">
            <v>48.884561836805567</v>
          </cell>
          <cell r="HF187">
            <v>4888.4561836805569</v>
          </cell>
          <cell r="HG187">
            <v>9.6364470169771401</v>
          </cell>
          <cell r="HH187">
            <v>7.451696302036101E-2</v>
          </cell>
          <cell r="HI187">
            <v>354027.68799999991</v>
          </cell>
          <cell r="HJ187">
            <v>6.5907131632320336E-3</v>
          </cell>
          <cell r="HL187">
            <v>313.66193279563942</v>
          </cell>
          <cell r="HM187">
            <v>0.73325005238886798</v>
          </cell>
          <cell r="HN187">
            <v>142.57657540464754</v>
          </cell>
          <cell r="HO187">
            <v>2.0066666666666606</v>
          </cell>
          <cell r="HP187">
            <v>452.76856053292386</v>
          </cell>
          <cell r="HQ187">
            <v>7.9803559027777773</v>
          </cell>
          <cell r="HR187">
            <v>199.49620739797049</v>
          </cell>
          <cell r="HS187">
            <v>6.2147486111180479</v>
          </cell>
          <cell r="HT187">
            <v>159.32224368621792</v>
          </cell>
          <cell r="HU187">
            <v>62.714867506503751</v>
          </cell>
          <cell r="HV187">
            <v>14751.153666666663</v>
          </cell>
          <cell r="HW187">
            <v>146.60114583333325</v>
          </cell>
          <cell r="HX187">
            <v>494.7396875</v>
          </cell>
          <cell r="HY187">
            <v>839.50526133206631</v>
          </cell>
          <cell r="HZ187">
            <v>1615.5919684297826</v>
          </cell>
          <cell r="IA187">
            <v>48.106120166715947</v>
          </cell>
          <cell r="IB187">
            <v>19.849389865454381</v>
          </cell>
          <cell r="IC187">
            <v>940.27013907867547</v>
          </cell>
          <cell r="ID187">
            <v>787.60983573268129</v>
          </cell>
          <cell r="IE187">
            <v>0.90503820401732971</v>
          </cell>
          <cell r="IF187">
            <v>3252</v>
          </cell>
          <cell r="IG187">
            <v>200</v>
          </cell>
          <cell r="IH187">
            <v>1010</v>
          </cell>
          <cell r="II187">
            <v>23.202569637606999</v>
          </cell>
          <cell r="IJ187">
            <v>86.575000000000003</v>
          </cell>
          <cell r="IK187">
            <v>65.070000000000007</v>
          </cell>
          <cell r="IL187">
            <v>0</v>
          </cell>
          <cell r="IM187">
            <v>61.473743803496284</v>
          </cell>
          <cell r="IN187">
            <v>1248.8399999999999</v>
          </cell>
          <cell r="IO187">
            <v>28.007900822345235</v>
          </cell>
          <cell r="IP187">
            <v>1.1146172824783314</v>
          </cell>
          <cell r="IQ187">
            <v>0</v>
          </cell>
          <cell r="IR187">
            <v>3210.0446837234285</v>
          </cell>
          <cell r="IS187">
            <v>0</v>
          </cell>
          <cell r="IU187">
            <v>154.523</v>
          </cell>
          <cell r="IV187">
            <v>197.2</v>
          </cell>
        </row>
        <row r="188">
          <cell r="A188">
            <v>45108</v>
          </cell>
          <cell r="B188">
            <v>2481.2996423611103</v>
          </cell>
          <cell r="C188">
            <v>3.102395833333329</v>
          </cell>
          <cell r="D188">
            <v>1136.7887569444438</v>
          </cell>
          <cell r="E188">
            <v>1.3990208333333252</v>
          </cell>
          <cell r="F188">
            <v>155.91666666666677</v>
          </cell>
          <cell r="G188">
            <v>158.74229166666655</v>
          </cell>
          <cell r="H188">
            <v>147.72333333333341</v>
          </cell>
          <cell r="I188">
            <v>151.6333333333333</v>
          </cell>
          <cell r="J188">
            <v>432.83104166666709</v>
          </cell>
          <cell r="K188">
            <v>511.71416666666676</v>
          </cell>
          <cell r="L188">
            <v>822.91541666666603</v>
          </cell>
          <cell r="M188">
            <v>466.59979166666659</v>
          </cell>
          <cell r="N188">
            <v>292.27333333333348</v>
          </cell>
          <cell r="O188">
            <v>393.5572916666664</v>
          </cell>
          <cell r="P188">
            <v>630.30562500000019</v>
          </cell>
          <cell r="Q188">
            <v>599.29750000000001</v>
          </cell>
          <cell r="R188">
            <v>870.91581249999899</v>
          </cell>
          <cell r="S188">
            <v>0.70933333333333315</v>
          </cell>
          <cell r="T188">
            <v>0.42064583333333366</v>
          </cell>
          <cell r="U188">
            <v>0.57785416666666778</v>
          </cell>
          <cell r="V188">
            <v>1.7061875000000044</v>
          </cell>
          <cell r="W188">
            <v>4.1545486111111094</v>
          </cell>
          <cell r="X188">
            <v>6.5985455394448422</v>
          </cell>
          <cell r="Y188">
            <v>25.164020833333304</v>
          </cell>
          <cell r="Z188">
            <v>20.658062500000003</v>
          </cell>
          <cell r="AA188">
            <v>4.4959375000000001</v>
          </cell>
          <cell r="AB188">
            <v>28.641031722941733</v>
          </cell>
          <cell r="AC188">
            <v>9.5492497172502979</v>
          </cell>
          <cell r="AD188">
            <v>55.346486522212615</v>
          </cell>
          <cell r="AE188">
            <v>6.4632320375953647</v>
          </cell>
          <cell r="AF188">
            <v>72.448051645966927</v>
          </cell>
          <cell r="AG188">
            <v>2117.3063541666638</v>
          </cell>
          <cell r="AH188">
            <v>4040.7987978831561</v>
          </cell>
          <cell r="AI188">
            <v>0</v>
          </cell>
          <cell r="AJ188">
            <v>143468</v>
          </cell>
          <cell r="AK188">
            <v>0</v>
          </cell>
          <cell r="AL188">
            <v>0</v>
          </cell>
          <cell r="AM188">
            <v>149280</v>
          </cell>
          <cell r="AN188">
            <v>21298</v>
          </cell>
          <cell r="AO188">
            <v>391.14448064967712</v>
          </cell>
          <cell r="AP188">
            <v>0</v>
          </cell>
          <cell r="AQ188">
            <v>35.504861087158865</v>
          </cell>
          <cell r="AR188">
            <v>0</v>
          </cell>
          <cell r="AS188">
            <v>0</v>
          </cell>
          <cell r="AT188">
            <v>36.94319055880807</v>
          </cell>
          <cell r="AU188">
            <v>5.2707400356477372</v>
          </cell>
          <cell r="AV188">
            <v>164</v>
          </cell>
          <cell r="AW188">
            <v>391.14448064967712</v>
          </cell>
          <cell r="AX188">
            <v>3.4824446419314263</v>
          </cell>
          <cell r="AZ188">
            <v>0</v>
          </cell>
          <cell r="BA188">
            <v>4.212425167597087</v>
          </cell>
          <cell r="BB188">
            <v>-0.72998052566566063</v>
          </cell>
          <cell r="BC188">
            <v>0.92617397708332994</v>
          </cell>
          <cell r="BD188">
            <v>70.834635126404464</v>
          </cell>
          <cell r="BE188">
            <v>120.96172662376622</v>
          </cell>
          <cell r="BF188">
            <v>77.736732342461124</v>
          </cell>
          <cell r="BG188">
            <v>1476.077</v>
          </cell>
          <cell r="BH188">
            <v>4.7281302954257445</v>
          </cell>
          <cell r="BI188">
            <v>0.58916167664670649</v>
          </cell>
          <cell r="BJ188">
            <v>4.6574912415832226E-2</v>
          </cell>
          <cell r="BK188">
            <v>0.63509683951598872</v>
          </cell>
          <cell r="BL188">
            <v>0.12075122369369143</v>
          </cell>
          <cell r="BM188">
            <v>4.2118679653141845E-2</v>
          </cell>
          <cell r="BN188">
            <v>32.366980396054366</v>
          </cell>
          <cell r="BO188">
            <v>7.6658901284567804</v>
          </cell>
          <cell r="BP188">
            <v>33.22277213208438</v>
          </cell>
          <cell r="BQ188">
            <v>17.606861877903945</v>
          </cell>
          <cell r="BR188">
            <v>0.40344224414242053</v>
          </cell>
          <cell r="BS188">
            <v>0.48120679802221289</v>
          </cell>
          <cell r="BT188">
            <v>0.39049444679106521</v>
          </cell>
          <cell r="BU188">
            <v>0.5913486719507044</v>
          </cell>
          <cell r="BV188">
            <v>0.92617397708332994</v>
          </cell>
          <cell r="BW188">
            <v>1.1455875112219558</v>
          </cell>
          <cell r="BX188">
            <v>0.74869453219250059</v>
          </cell>
          <cell r="BY188">
            <v>0.78009615623524742</v>
          </cell>
          <cell r="BZ188">
            <v>4040.7988000000009</v>
          </cell>
          <cell r="CA188">
            <v>539.78441992112357</v>
          </cell>
          <cell r="CB188">
            <v>167.01615667844692</v>
          </cell>
          <cell r="CC188">
            <v>372.76826324267665</v>
          </cell>
          <cell r="CD188">
            <v>2.9511640530039878</v>
          </cell>
          <cell r="CE188">
            <v>2.3637911947305956</v>
          </cell>
          <cell r="CF188">
            <v>0</v>
          </cell>
          <cell r="CG188">
            <v>67.709999999999994</v>
          </cell>
          <cell r="CH188">
            <v>23.5</v>
          </cell>
          <cell r="CI188">
            <v>0</v>
          </cell>
          <cell r="CJ188">
            <v>0</v>
          </cell>
          <cell r="CK188">
            <v>12.62</v>
          </cell>
          <cell r="CL188">
            <v>45.083202240549987</v>
          </cell>
          <cell r="CM188">
            <v>1.218121052413957</v>
          </cell>
          <cell r="CN188">
            <v>2.7638842681258557</v>
          </cell>
          <cell r="CO188">
            <v>100</v>
          </cell>
          <cell r="CP188">
            <v>2.1216531376751213</v>
          </cell>
          <cell r="CQ188">
            <v>1.0542216500526524</v>
          </cell>
          <cell r="CR188">
            <v>0.30656985420365246</v>
          </cell>
          <cell r="CS188">
            <v>58.707242198432183</v>
          </cell>
          <cell r="CT188">
            <v>17.89621590897778</v>
          </cell>
          <cell r="CU188">
            <v>1.1332742350511564</v>
          </cell>
          <cell r="CV188">
            <v>2117.3063541666638</v>
          </cell>
          <cell r="CW188">
            <v>12.62</v>
          </cell>
          <cell r="CX188">
            <v>67.709999999999994</v>
          </cell>
          <cell r="CY188">
            <v>23.5</v>
          </cell>
          <cell r="CZ188">
            <v>43.089664999999997</v>
          </cell>
          <cell r="DA188">
            <v>0.54</v>
          </cell>
          <cell r="DB188" t="e">
            <v>#DIV/0!</v>
          </cell>
          <cell r="DC188">
            <v>2.23</v>
          </cell>
          <cell r="DD188">
            <v>3.15</v>
          </cell>
          <cell r="DE188">
            <v>52.020915776729737</v>
          </cell>
          <cell r="DF188">
            <v>9.1366666666666667</v>
          </cell>
          <cell r="DG188">
            <v>6.6766666666666667</v>
          </cell>
          <cell r="DH188">
            <v>3.5166666666666671</v>
          </cell>
          <cell r="DI188">
            <v>12.663333333333334</v>
          </cell>
          <cell r="DJ188">
            <v>2.04</v>
          </cell>
          <cell r="DK188">
            <v>5.7999999999999996E-2</v>
          </cell>
          <cell r="DL188">
            <v>1.2999999999999999E-2</v>
          </cell>
          <cell r="DM188">
            <v>1.8967585791236601</v>
          </cell>
          <cell r="DN188">
            <v>57.84</v>
          </cell>
          <cell r="DO188">
            <v>1.99</v>
          </cell>
          <cell r="DP188">
            <v>12.627813666666666</v>
          </cell>
          <cell r="DQ188">
            <v>62.525641025641029</v>
          </cell>
          <cell r="DR188">
            <v>1.0233333333333334</v>
          </cell>
          <cell r="DS188">
            <v>3.2166666666666668</v>
          </cell>
          <cell r="DT188">
            <v>3.1566666666666663</v>
          </cell>
          <cell r="DU188">
            <v>6.0333333333333329E-2</v>
          </cell>
          <cell r="DV188">
            <v>3.9E-2</v>
          </cell>
          <cell r="DW188">
            <v>4.2000000000000003E-2</v>
          </cell>
          <cell r="DX188">
            <v>98.213333333333338</v>
          </cell>
          <cell r="DY188">
            <v>61.150349650349654</v>
          </cell>
          <cell r="DZ188">
            <v>0.62333333333333318</v>
          </cell>
          <cell r="EA188">
            <v>5.4333333333333336</v>
          </cell>
          <cell r="EB188">
            <v>3.6133333333333333</v>
          </cell>
          <cell r="EC188">
            <v>1.8566666666666667</v>
          </cell>
          <cell r="ED188">
            <v>0.36233333333333334</v>
          </cell>
          <cell r="EE188">
            <v>6.0666666666666667E-2</v>
          </cell>
          <cell r="EF188">
            <v>2.6818181818181821</v>
          </cell>
          <cell r="EG188">
            <v>1.0372685185138835</v>
          </cell>
          <cell r="EH188">
            <v>11</v>
          </cell>
          <cell r="EI188">
            <v>34.979819726249872</v>
          </cell>
          <cell r="EJ188">
            <v>35</v>
          </cell>
          <cell r="EK188">
            <v>1.3516354133739419</v>
          </cell>
          <cell r="EL188">
            <v>2.2214883321612442</v>
          </cell>
          <cell r="EM188">
            <v>12.311423611111111</v>
          </cell>
          <cell r="EN188">
            <v>15.144722222222223</v>
          </cell>
          <cell r="EO188">
            <v>10.728576388888889</v>
          </cell>
          <cell r="EP188">
            <v>7.5590624999999996</v>
          </cell>
          <cell r="EQ188">
            <v>7.9225694444444441</v>
          </cell>
          <cell r="ER188">
            <v>17.043611111111112</v>
          </cell>
          <cell r="ES188">
            <v>18.914791666666666</v>
          </cell>
          <cell r="ET188">
            <v>8.3324652777777786</v>
          </cell>
          <cell r="EU188">
            <v>3696703.8695484558</v>
          </cell>
          <cell r="EV188">
            <v>1912992.4851790948</v>
          </cell>
          <cell r="EW188">
            <v>637813.71861565521</v>
          </cell>
          <cell r="EX188">
            <v>431692.35094226478</v>
          </cell>
          <cell r="EY188">
            <v>0</v>
          </cell>
          <cell r="EZ188">
            <v>422798.7</v>
          </cell>
          <cell r="FA188">
            <v>986530.3</v>
          </cell>
          <cell r="FB188">
            <v>0</v>
          </cell>
          <cell r="FC188">
            <v>146701</v>
          </cell>
          <cell r="FD188">
            <v>1580536.148035839</v>
          </cell>
          <cell r="FF188">
            <v>684322.33333333314</v>
          </cell>
          <cell r="FG188">
            <v>0</v>
          </cell>
          <cell r="FH188">
            <v>3.15</v>
          </cell>
          <cell r="FI188">
            <v>3.15</v>
          </cell>
          <cell r="FJ188">
            <v>3.65</v>
          </cell>
          <cell r="FK188">
            <v>3.65</v>
          </cell>
          <cell r="FL188">
            <v>3.65</v>
          </cell>
          <cell r="FM188">
            <v>1.38</v>
          </cell>
          <cell r="FN188">
            <v>253169.41749999995</v>
          </cell>
          <cell r="FO188">
            <v>184368.2</v>
          </cell>
          <cell r="FP188">
            <v>96074.41</v>
          </cell>
          <cell r="FQ188">
            <v>4001.72</v>
          </cell>
          <cell r="FR188">
            <v>21.304500000000008</v>
          </cell>
          <cell r="FS188">
            <v>0.10000000000000085</v>
          </cell>
          <cell r="FT188">
            <v>1.6357083333333324</v>
          </cell>
          <cell r="FU188">
            <v>45.629687500000003</v>
          </cell>
          <cell r="FV188">
            <v>237562.46791666656</v>
          </cell>
          <cell r="FW188">
            <v>16655.506104166667</v>
          </cell>
          <cell r="FX188">
            <v>30</v>
          </cell>
          <cell r="FY188">
            <v>40</v>
          </cell>
          <cell r="GA188">
            <v>0</v>
          </cell>
          <cell r="GB188">
            <v>68.669895833333314</v>
          </cell>
          <cell r="GC188">
            <v>11.162083333333337</v>
          </cell>
          <cell r="GD188">
            <v>4740.2519097222221</v>
          </cell>
          <cell r="GE188">
            <v>197.49934027777792</v>
          </cell>
          <cell r="GF188">
            <v>946499.39812500053</v>
          </cell>
          <cell r="GG188" t="str">
            <v xml:space="preserve"> </v>
          </cell>
          <cell r="GH188" t="str">
            <v xml:space="preserve"> </v>
          </cell>
          <cell r="GI188">
            <v>57.284281962724592</v>
          </cell>
          <cell r="GJ188">
            <v>1493.6666666599922</v>
          </cell>
          <cell r="GK188">
            <v>100.00000005238678</v>
          </cell>
          <cell r="GL188">
            <v>2.7638842681258557</v>
          </cell>
          <cell r="GM188">
            <v>27.905729590144674</v>
          </cell>
          <cell r="GN188">
            <v>547.3376799037959</v>
          </cell>
          <cell r="GO188">
            <v>60.924245919912579</v>
          </cell>
          <cell r="GP188">
            <v>30.272459678439056</v>
          </cell>
          <cell r="GQ188">
            <v>8.8032944016483583</v>
          </cell>
          <cell r="GR188">
            <v>75.520594227968715</v>
          </cell>
          <cell r="GS188">
            <v>23.021569558825618</v>
          </cell>
          <cell r="GT188">
            <v>1.4578362132056619</v>
          </cell>
          <cell r="GU188">
            <v>0.73474537037037047</v>
          </cell>
          <cell r="GV188">
            <v>10</v>
          </cell>
          <cell r="GW188">
            <v>1.38</v>
          </cell>
          <cell r="GX188">
            <v>9.9700000000000006</v>
          </cell>
          <cell r="GY188">
            <v>27.34</v>
          </cell>
          <cell r="GZ188">
            <v>68.466666666666669</v>
          </cell>
          <cell r="HA188">
            <v>66.289340277777796</v>
          </cell>
          <cell r="HB188">
            <v>129.69982638888888</v>
          </cell>
          <cell r="HC188">
            <v>111.67315972222215</v>
          </cell>
          <cell r="HD188">
            <v>17.977395833333343</v>
          </cell>
          <cell r="HE188">
            <v>45.119473236111126</v>
          </cell>
          <cell r="HF188">
            <v>4511.9473236111126</v>
          </cell>
          <cell r="HG188">
            <v>14.374359889135508</v>
          </cell>
          <cell r="HH188">
            <v>8.0071148917003412E-2</v>
          </cell>
          <cell r="HI188">
            <v>325643.66399999987</v>
          </cell>
          <cell r="HJ188">
            <v>8.2799959742342211E-3</v>
          </cell>
          <cell r="HL188">
            <v>273.39212730413408</v>
          </cell>
          <cell r="HM188">
            <v>0.92693314522188741</v>
          </cell>
          <cell r="HN188">
            <v>143.98868168014678</v>
          </cell>
          <cell r="HO188">
            <v>1.7866666666666617</v>
          </cell>
          <cell r="HP188">
            <v>449.16159011487417</v>
          </cell>
          <cell r="HQ188">
            <v>12.244652777777777</v>
          </cell>
          <cell r="HR188">
            <v>195.33880641447155</v>
          </cell>
          <cell r="HS188">
            <v>5.2841345508784761</v>
          </cell>
          <cell r="HT188">
            <v>168.36661657846483</v>
          </cell>
          <cell r="HU188">
            <v>42.694847895388826</v>
          </cell>
          <cell r="HV188">
            <v>13568.485999999986</v>
          </cell>
          <cell r="HW188">
            <v>153.50390625</v>
          </cell>
          <cell r="HX188">
            <v>518.6867708333333</v>
          </cell>
          <cell r="HY188">
            <v>914.84482510859971</v>
          </cell>
          <cell r="HZ188">
            <v>1503.6794267467742</v>
          </cell>
          <cell r="IA188">
            <v>45.62667166120336</v>
          </cell>
          <cell r="IB188">
            <v>18.78311385851751</v>
          </cell>
          <cell r="IC188">
            <v>884.24879924034212</v>
          </cell>
          <cell r="ID188">
            <v>747.05769952978574</v>
          </cell>
          <cell r="IE188">
            <v>0.98184311874176955</v>
          </cell>
          <cell r="IF188">
            <v>2289</v>
          </cell>
          <cell r="IG188">
            <v>150</v>
          </cell>
          <cell r="IH188">
            <v>950</v>
          </cell>
          <cell r="II188">
            <v>24.756847804656559</v>
          </cell>
          <cell r="IJ188">
            <v>86.465000000000003</v>
          </cell>
          <cell r="IK188">
            <v>62.69</v>
          </cell>
          <cell r="IL188">
            <v>0</v>
          </cell>
          <cell r="IM188">
            <v>50.381672976552231</v>
          </cell>
          <cell r="IN188">
            <v>1584.5</v>
          </cell>
          <cell r="IO188">
            <v>30.002628929670074</v>
          </cell>
          <cell r="IP188">
            <v>0.80157418379752021</v>
          </cell>
          <cell r="IQ188">
            <v>0</v>
          </cell>
          <cell r="IR188">
            <v>3696.7038695484557</v>
          </cell>
          <cell r="IS188">
            <v>0</v>
          </cell>
          <cell r="IU188">
            <v>146.70099999999999</v>
          </cell>
          <cell r="IV188">
            <v>239.57</v>
          </cell>
        </row>
        <row r="189">
          <cell r="A189">
            <v>45109</v>
          </cell>
          <cell r="B189">
            <v>2506.2603576388874</v>
          </cell>
          <cell r="C189">
            <v>3.0854687499999951</v>
          </cell>
          <cell r="D189">
            <v>1132.9523333333329</v>
          </cell>
          <cell r="E189">
            <v>1.3981770833333256</v>
          </cell>
          <cell r="F189">
            <v>152.99</v>
          </cell>
          <cell r="G189">
            <v>156.8533333333333</v>
          </cell>
          <cell r="H189">
            <v>149.02541666666653</v>
          </cell>
          <cell r="I189">
            <v>154.04479166666661</v>
          </cell>
          <cell r="J189">
            <v>450.45916666666716</v>
          </cell>
          <cell r="K189">
            <v>515.99812499999985</v>
          </cell>
          <cell r="L189">
            <v>860.19520833333331</v>
          </cell>
          <cell r="M189">
            <v>472.91416666666663</v>
          </cell>
          <cell r="N189">
            <v>284.11</v>
          </cell>
          <cell r="O189">
            <v>413.02</v>
          </cell>
          <cell r="P189">
            <v>670.80833333333248</v>
          </cell>
          <cell r="Q189">
            <v>639.59479166666665</v>
          </cell>
          <cell r="R189">
            <v>863.64809999999943</v>
          </cell>
          <cell r="S189">
            <v>0.75414583333333407</v>
          </cell>
          <cell r="T189">
            <v>0.43542708333333408</v>
          </cell>
          <cell r="U189">
            <v>0.50214583333333251</v>
          </cell>
          <cell r="V189">
            <v>1.6899791666666697</v>
          </cell>
          <cell r="W189">
            <v>3.6174305555555546</v>
          </cell>
          <cell r="X189">
            <v>6.6770823712039657</v>
          </cell>
          <cell r="Y189">
            <v>25.162187500000002</v>
          </cell>
          <cell r="Z189">
            <v>20.821124999999984</v>
          </cell>
          <cell r="AA189">
            <v>4.2163749999999984</v>
          </cell>
          <cell r="AB189">
            <v>29.811396944359476</v>
          </cell>
          <cell r="AC189">
            <v>10.09841688390391</v>
          </cell>
          <cell r="AD189">
            <v>54.961073127224992</v>
          </cell>
          <cell r="AE189">
            <v>5.1291130445116311</v>
          </cell>
          <cell r="AF189">
            <v>61.629974438479067</v>
          </cell>
          <cell r="AG189">
            <v>2124.9554166666658</v>
          </cell>
          <cell r="AH189">
            <v>4157.2627984092169</v>
          </cell>
          <cell r="AI189">
            <v>0</v>
          </cell>
          <cell r="AJ189">
            <v>95054</v>
          </cell>
          <cell r="AK189">
            <v>0</v>
          </cell>
          <cell r="AL189">
            <v>0</v>
          </cell>
          <cell r="AM189">
            <v>161158</v>
          </cell>
          <cell r="AN189">
            <v>42280</v>
          </cell>
          <cell r="AO189">
            <v>395.77128020317957</v>
          </cell>
          <cell r="AP189">
            <v>0</v>
          </cell>
          <cell r="AQ189">
            <v>22.864563682712713</v>
          </cell>
          <cell r="AR189">
            <v>0</v>
          </cell>
          <cell r="AS189">
            <v>0</v>
          </cell>
          <cell r="AT189">
            <v>38.765410755766354</v>
          </cell>
          <cell r="AU189">
            <v>10.170153307647164</v>
          </cell>
          <cell r="AV189">
            <v>171</v>
          </cell>
          <cell r="AW189">
            <v>395.77128020317957</v>
          </cell>
          <cell r="AX189">
            <v>3.3239822635385079</v>
          </cell>
          <cell r="AZ189">
            <v>0</v>
          </cell>
          <cell r="BA189">
            <v>4.4540767606676699</v>
          </cell>
          <cell r="BB189">
            <v>-1.130094497129162</v>
          </cell>
          <cell r="BC189">
            <v>1.0027863101303978</v>
          </cell>
          <cell r="BD189">
            <v>69.936708860617784</v>
          </cell>
          <cell r="BE189">
            <v>133.99821080652015</v>
          </cell>
          <cell r="BF189">
            <v>77.625321462366657</v>
          </cell>
          <cell r="BG189">
            <v>1484.5</v>
          </cell>
          <cell r="BH189">
            <v>4.7674231410148042</v>
          </cell>
          <cell r="BI189">
            <v>0.51504455768348345</v>
          </cell>
          <cell r="BJ189">
            <v>4.1211135798294975E-2</v>
          </cell>
          <cell r="BK189">
            <v>0.75764670224841213</v>
          </cell>
          <cell r="BL189">
            <v>0.11888485038761565</v>
          </cell>
          <cell r="BM189">
            <v>3.953495785736711E-2</v>
          </cell>
          <cell r="BN189">
            <v>34.623711208249816</v>
          </cell>
          <cell r="BO189">
            <v>7.6276066848600488</v>
          </cell>
          <cell r="BP189">
            <v>34.560518028352696</v>
          </cell>
          <cell r="BQ189">
            <v>18.682146496969111</v>
          </cell>
          <cell r="BR189">
            <v>0.4028896080372884</v>
          </cell>
          <cell r="BS189">
            <v>0.44486222136353759</v>
          </cell>
          <cell r="BT189">
            <v>0.42915135122080811</v>
          </cell>
          <cell r="BU189">
            <v>0.60227183809500806</v>
          </cell>
          <cell r="BV189">
            <v>1.0027863101303978</v>
          </cell>
          <cell r="BW189">
            <v>1.2237843347737705</v>
          </cell>
          <cell r="BX189">
            <v>0.79377831272564625</v>
          </cell>
          <cell r="BY189">
            <v>0.80950419011278285</v>
          </cell>
          <cell r="BZ189">
            <v>4157.2627999999995</v>
          </cell>
          <cell r="CA189">
            <v>536.97807090996776</v>
          </cell>
          <cell r="CB189">
            <v>179.74403519582387</v>
          </cell>
          <cell r="CC189">
            <v>357.23403571414394</v>
          </cell>
          <cell r="CD189">
            <v>2.9511640530039878</v>
          </cell>
          <cell r="CE189">
            <v>2.3266327175176982</v>
          </cell>
          <cell r="CF189">
            <v>0</v>
          </cell>
          <cell r="CG189">
            <v>67.13</v>
          </cell>
          <cell r="CH189">
            <v>23.95</v>
          </cell>
          <cell r="CI189">
            <v>0</v>
          </cell>
          <cell r="CJ189">
            <v>0</v>
          </cell>
          <cell r="CK189">
            <v>13</v>
          </cell>
          <cell r="CL189">
            <v>45.279741427936479</v>
          </cell>
          <cell r="CM189">
            <v>1.208493177001724</v>
          </cell>
          <cell r="CN189">
            <v>2.8435450068399448</v>
          </cell>
          <cell r="CO189">
            <v>100</v>
          </cell>
          <cell r="CP189">
            <v>2.0578320124634706</v>
          </cell>
          <cell r="CQ189">
            <v>1.0625370648834149</v>
          </cell>
          <cell r="CR189">
            <v>0.20361318619162216</v>
          </cell>
          <cell r="CS189">
            <v>58.057418050202138</v>
          </cell>
          <cell r="CT189">
            <v>18.167893654824404</v>
          </cell>
          <cell r="CU189">
            <v>1.4000097573401211</v>
          </cell>
          <cell r="CV189">
            <v>2124.9554166666658</v>
          </cell>
          <cell r="CW189">
            <v>13</v>
          </cell>
          <cell r="CX189">
            <v>67.13</v>
          </cell>
          <cell r="CY189">
            <v>23.95</v>
          </cell>
          <cell r="CZ189">
            <v>42.523182500000004</v>
          </cell>
          <cell r="DA189">
            <v>0.53</v>
          </cell>
          <cell r="DB189">
            <v>0</v>
          </cell>
          <cell r="DC189">
            <v>2.2250000000000001</v>
          </cell>
          <cell r="DD189">
            <v>3.1</v>
          </cell>
          <cell r="DE189">
            <v>51.583453497406985</v>
          </cell>
          <cell r="DF189">
            <v>10.203333333333333</v>
          </cell>
          <cell r="DG189">
            <v>6.6866666666666674</v>
          </cell>
          <cell r="DH189">
            <v>3.49</v>
          </cell>
          <cell r="DI189">
            <v>13.163333333333332</v>
          </cell>
          <cell r="DJ189">
            <v>2.0833333333333335</v>
          </cell>
          <cell r="DK189">
            <v>5.9333333333333328E-2</v>
          </cell>
          <cell r="DL189">
            <v>1.2999999999999999E-2</v>
          </cell>
          <cell r="DM189">
            <v>1.9686408987735042</v>
          </cell>
          <cell r="DN189">
            <v>59.533333333333339</v>
          </cell>
          <cell r="DO189">
            <v>1.9033333333333333</v>
          </cell>
          <cell r="DP189">
            <v>13.532797666666667</v>
          </cell>
          <cell r="DQ189">
            <v>62.981351981351985</v>
          </cell>
          <cell r="DR189">
            <v>1</v>
          </cell>
          <cell r="DS189">
            <v>3.7766666666666668</v>
          </cell>
          <cell r="DT189">
            <v>2.4766666666666666</v>
          </cell>
          <cell r="DU189">
            <v>9.2999999999999985E-2</v>
          </cell>
          <cell r="DV189">
            <v>4.2666666666666665E-2</v>
          </cell>
          <cell r="DW189">
            <v>3.7333333333333336E-2</v>
          </cell>
          <cell r="DX189">
            <v>97.936666666666667</v>
          </cell>
          <cell r="DY189">
            <v>60.795571095571098</v>
          </cell>
          <cell r="DZ189">
            <v>0.435</v>
          </cell>
          <cell r="EA189">
            <v>5.8566666666666665</v>
          </cell>
          <cell r="EB189">
            <v>3.7233333333333332</v>
          </cell>
          <cell r="EC189">
            <v>1.8366666666666667</v>
          </cell>
          <cell r="ED189">
            <v>0.33600000000000002</v>
          </cell>
          <cell r="EE189">
            <v>5.3999999999999999E-2</v>
          </cell>
          <cell r="EF189">
            <v>2.6583333333333328</v>
          </cell>
          <cell r="EG189">
            <v>0.87777777777955635</v>
          </cell>
          <cell r="EH189">
            <v>12</v>
          </cell>
          <cell r="EI189">
            <v>49.178876562297901</v>
          </cell>
          <cell r="EJ189">
            <v>38</v>
          </cell>
          <cell r="EK189">
            <v>1.3805398264664179</v>
          </cell>
          <cell r="EL189">
            <v>2.3861097738151424</v>
          </cell>
          <cell r="EM189">
            <v>7.0560069444444444</v>
          </cell>
          <cell r="EN189">
            <v>9.3005208333333336</v>
          </cell>
          <cell r="EO189">
            <v>35.009062499999999</v>
          </cell>
          <cell r="EP189">
            <v>2.7628124999999999</v>
          </cell>
          <cell r="EQ189">
            <v>1.5988194444444443</v>
          </cell>
          <cell r="ER189">
            <v>4.9065277777777778</v>
          </cell>
          <cell r="ES189">
            <v>9.4029166666666661</v>
          </cell>
          <cell r="ET189">
            <v>1.1829861111111111</v>
          </cell>
          <cell r="EU189">
            <v>3799053.5663772929</v>
          </cell>
          <cell r="EV189">
            <v>2060641.967779502</v>
          </cell>
          <cell r="EW189">
            <v>698029.06847821327</v>
          </cell>
          <cell r="EX189">
            <v>354537.74999986164</v>
          </cell>
          <cell r="EY189">
            <v>0</v>
          </cell>
          <cell r="EZ189">
            <v>396491.1</v>
          </cell>
          <cell r="FA189">
            <v>925145.9</v>
          </cell>
          <cell r="FB189">
            <v>0</v>
          </cell>
          <cell r="FC189">
            <v>212636</v>
          </cell>
          <cell r="FD189">
            <v>1645325.2204970547</v>
          </cell>
          <cell r="FF189">
            <v>757750.66666666663</v>
          </cell>
          <cell r="FG189">
            <v>0</v>
          </cell>
          <cell r="FH189">
            <v>3.1</v>
          </cell>
          <cell r="FI189">
            <v>3.1</v>
          </cell>
          <cell r="FJ189">
            <v>3.85</v>
          </cell>
          <cell r="FK189">
            <v>3.85</v>
          </cell>
          <cell r="FL189">
            <v>3.85</v>
          </cell>
          <cell r="FM189">
            <v>1.3866666666666667</v>
          </cell>
          <cell r="FN189">
            <v>255757.18854166631</v>
          </cell>
          <cell r="FO189">
            <v>186317</v>
          </cell>
          <cell r="FP189">
            <v>96074.41</v>
          </cell>
          <cell r="FQ189">
            <v>3116.55</v>
          </cell>
          <cell r="FR189">
            <v>20.800354166666679</v>
          </cell>
          <cell r="FS189">
            <v>0.10989583333333287</v>
          </cell>
          <cell r="FT189">
            <v>1.6926250000000007</v>
          </cell>
          <cell r="FU189">
            <v>41.939374999999998</v>
          </cell>
          <cell r="FV189">
            <v>240425.52812499969</v>
          </cell>
          <cell r="FW189">
            <v>15649.824437500019</v>
          </cell>
          <cell r="FX189">
            <v>30</v>
          </cell>
          <cell r="FY189">
            <v>40</v>
          </cell>
          <cell r="GA189">
            <v>0</v>
          </cell>
          <cell r="GB189">
            <v>64.542249999999953</v>
          </cell>
          <cell r="GC189">
            <v>10.852708333333341</v>
          </cell>
          <cell r="GD189">
            <v>4864.1515624999993</v>
          </cell>
          <cell r="GE189">
            <v>198.80201388888895</v>
          </cell>
          <cell r="GF189">
            <v>859049.49583333498</v>
          </cell>
          <cell r="GG189" t="str">
            <v xml:space="preserve"> </v>
          </cell>
          <cell r="GH189" t="str">
            <v xml:space="preserve"> </v>
          </cell>
          <cell r="GI189">
            <v>56.830527166019287</v>
          </cell>
          <cell r="GJ189">
            <v>1264.0000000025611</v>
          </cell>
          <cell r="GK189">
            <v>100.00000003826514</v>
          </cell>
          <cell r="GL189">
            <v>2.8435450068399448</v>
          </cell>
          <cell r="GM189">
            <v>24.055964128187416</v>
          </cell>
          <cell r="GN189">
            <v>544.52887125807979</v>
          </cell>
          <cell r="GO189">
            <v>61.908633961025686</v>
          </cell>
          <cell r="GP189">
            <v>31.965786235944087</v>
          </cell>
          <cell r="GQ189">
            <v>6.1255798030302389</v>
          </cell>
          <cell r="GR189">
            <v>74.791855230317879</v>
          </cell>
          <cell r="GS189">
            <v>23.404596995623827</v>
          </cell>
          <cell r="GT189">
            <v>1.8035477740583097</v>
          </cell>
          <cell r="GU189">
            <v>0.61388888888888882</v>
          </cell>
          <cell r="GV189">
            <v>5</v>
          </cell>
          <cell r="GW189">
            <v>1.3866666666666667</v>
          </cell>
          <cell r="GX189">
            <v>10.32</v>
          </cell>
          <cell r="GY189">
            <v>22.08</v>
          </cell>
          <cell r="GZ189">
            <v>68.86666666666666</v>
          </cell>
          <cell r="HA189">
            <v>64.92239583333334</v>
          </cell>
          <cell r="HB189">
            <v>137.44364583333333</v>
          </cell>
          <cell r="HC189">
            <v>99.571354166666637</v>
          </cell>
          <cell r="HD189">
            <v>17.362430555555548</v>
          </cell>
          <cell r="HE189">
            <v>41.193409468749998</v>
          </cell>
          <cell r="HF189">
            <v>4119.3409468749996</v>
          </cell>
          <cell r="HG189">
            <v>14.525578275667277</v>
          </cell>
          <cell r="HH189">
            <v>0.13200952674528882</v>
          </cell>
          <cell r="HI189">
            <v>333195.76500000007</v>
          </cell>
          <cell r="HJ189">
            <v>4.965601370397847E-3</v>
          </cell>
          <cell r="HL189">
            <v>299.25029404899874</v>
          </cell>
          <cell r="HM189">
            <v>0.55035531715422137</v>
          </cell>
          <cell r="HN189">
            <v>155.10208359630633</v>
          </cell>
          <cell r="HO189">
            <v>2.0633333333333326</v>
          </cell>
          <cell r="HP189">
            <v>448.36382286192827</v>
          </cell>
          <cell r="HQ189">
            <v>8.9024565972222209</v>
          </cell>
          <cell r="HR189">
            <v>197.79671650945536</v>
          </cell>
          <cell r="HS189">
            <v>5.2064734822381205</v>
          </cell>
          <cell r="HT189">
            <v>173.21928326705071</v>
          </cell>
          <cell r="HU189">
            <v>35.064173076909391</v>
          </cell>
          <cell r="HV189">
            <v>13883.15687499999</v>
          </cell>
          <cell r="HW189">
            <v>153.22838541666661</v>
          </cell>
          <cell r="HX189">
            <v>538.38747395833332</v>
          </cell>
          <cell r="HY189">
            <v>913.83531679330122</v>
          </cell>
          <cell r="HZ189">
            <v>1476.4937466423273</v>
          </cell>
          <cell r="IA189">
            <v>44.817229276747788</v>
          </cell>
          <cell r="IB189">
            <v>18.256912680392205</v>
          </cell>
          <cell r="IC189">
            <v>868.12287074586516</v>
          </cell>
          <cell r="ID189">
            <v>735.29849987083753</v>
          </cell>
          <cell r="IE189">
            <v>1.0314231893158161</v>
          </cell>
          <cell r="IF189">
            <v>2130</v>
          </cell>
          <cell r="IG189">
            <v>150</v>
          </cell>
          <cell r="IH189">
            <v>1038</v>
          </cell>
          <cell r="II189">
            <v>23.663282572478856</v>
          </cell>
          <cell r="IJ189">
            <v>86.114999999999995</v>
          </cell>
          <cell r="IK189">
            <v>67.600000000000009</v>
          </cell>
          <cell r="IL189">
            <v>0</v>
          </cell>
          <cell r="IM189">
            <v>57.382776923017637</v>
          </cell>
          <cell r="IN189">
            <v>1628</v>
          </cell>
          <cell r="IO189">
            <v>29.997861272018628</v>
          </cell>
          <cell r="IP189">
            <v>0.76203986911772825</v>
          </cell>
          <cell r="IQ189">
            <v>0</v>
          </cell>
          <cell r="IR189">
            <v>3799.053566377293</v>
          </cell>
          <cell r="IS189">
            <v>0</v>
          </cell>
          <cell r="IU189">
            <v>212.636</v>
          </cell>
          <cell r="IV189">
            <v>217.64</v>
          </cell>
        </row>
        <row r="190">
          <cell r="A190">
            <v>45110</v>
          </cell>
          <cell r="B190">
            <v>2489.6100937500005</v>
          </cell>
          <cell r="C190">
            <v>3.056114583333315</v>
          </cell>
          <cell r="D190">
            <v>1136.6094652777772</v>
          </cell>
          <cell r="E190">
            <v>1.3979895833333251</v>
          </cell>
          <cell r="F190">
            <v>170.826875</v>
          </cell>
          <cell r="G190">
            <v>172.36770833333341</v>
          </cell>
          <cell r="H190">
            <v>161.6814583333333</v>
          </cell>
          <cell r="I190">
            <v>167.23895833333322</v>
          </cell>
          <cell r="J190">
            <v>456.41541666666615</v>
          </cell>
          <cell r="K190">
            <v>523.66395833333308</v>
          </cell>
          <cell r="L190">
            <v>873.51770833333353</v>
          </cell>
          <cell r="M190">
            <v>462.6910416666671</v>
          </cell>
          <cell r="N190">
            <v>277.71062499999999</v>
          </cell>
          <cell r="O190">
            <v>433.29437499999989</v>
          </cell>
          <cell r="P190">
            <v>706.93937500000004</v>
          </cell>
          <cell r="Q190">
            <v>668.19895833333283</v>
          </cell>
          <cell r="R190">
            <v>854.04741249999984</v>
          </cell>
          <cell r="S190">
            <v>0.70935416666666529</v>
          </cell>
          <cell r="T190">
            <v>0.42463541666666688</v>
          </cell>
          <cell r="U190">
            <v>0.5285625000000006</v>
          </cell>
          <cell r="V190">
            <v>1.660875000000001</v>
          </cell>
          <cell r="W190">
            <v>2.4917708333333333</v>
          </cell>
          <cell r="X190">
            <v>6.2459562910824076</v>
          </cell>
          <cell r="Y190">
            <v>25.034499999999994</v>
          </cell>
          <cell r="Z190">
            <v>20.602541666666649</v>
          </cell>
          <cell r="AA190">
            <v>3.9927291666666656</v>
          </cell>
          <cell r="AB190">
            <v>25.61596635968278</v>
          </cell>
          <cell r="AC190">
            <v>14.443735610130465</v>
          </cell>
          <cell r="AD190">
            <v>55.067344589409053</v>
          </cell>
          <cell r="AE190">
            <v>4.8729534407776924</v>
          </cell>
          <cell r="AF190">
            <v>59.366767090995737</v>
          </cell>
          <cell r="AG190">
            <v>2140.468020833333</v>
          </cell>
          <cell r="AH190">
            <v>3812.8907988714159</v>
          </cell>
          <cell r="AI190">
            <v>0</v>
          </cell>
          <cell r="AJ190">
            <v>141000</v>
          </cell>
          <cell r="AK190">
            <v>0</v>
          </cell>
          <cell r="AL190">
            <v>0</v>
          </cell>
          <cell r="AM190">
            <v>85359</v>
          </cell>
          <cell r="AN190">
            <v>40201</v>
          </cell>
          <cell r="AO190">
            <v>393.26853676626479</v>
          </cell>
          <cell r="AP190">
            <v>0</v>
          </cell>
          <cell r="AQ190">
            <v>36.979815955320525</v>
          </cell>
          <cell r="AR190">
            <v>0</v>
          </cell>
          <cell r="AS190">
            <v>0</v>
          </cell>
          <cell r="AT190">
            <v>22.386951135675208</v>
          </cell>
          <cell r="AU190">
            <v>10.543443838438584</v>
          </cell>
          <cell r="AV190">
            <v>159</v>
          </cell>
          <cell r="AW190">
            <v>393.26853676626479</v>
          </cell>
          <cell r="AX190">
            <v>3.5134124019695196</v>
          </cell>
          <cell r="AZ190">
            <v>0</v>
          </cell>
          <cell r="BA190">
            <v>3.9764655614583275</v>
          </cell>
          <cell r="BB190">
            <v>-0.46305315948880788</v>
          </cell>
          <cell r="BC190">
            <v>1.0120073779503398</v>
          </cell>
          <cell r="BD190">
            <v>74.68637557246096</v>
          </cell>
          <cell r="BE190">
            <v>113.17958458930792</v>
          </cell>
          <cell r="BF190">
            <v>78.866465517403128</v>
          </cell>
          <cell r="BG190">
            <v>1470.818</v>
          </cell>
          <cell r="BH190">
            <v>4.8076109224004009</v>
          </cell>
          <cell r="BI190">
            <v>0.62295599968401927</v>
          </cell>
          <cell r="BJ190">
            <v>4.3428469863338336E-2</v>
          </cell>
          <cell r="BK190">
            <v>0.63344750770203029</v>
          </cell>
          <cell r="BL190">
            <v>0.11621326065776656</v>
          </cell>
          <cell r="BM190">
            <v>4.3854359217421077E-2</v>
          </cell>
          <cell r="BN190">
            <v>35.043107933749376</v>
          </cell>
          <cell r="BO190">
            <v>7.450129288780051</v>
          </cell>
          <cell r="BP190">
            <v>34.664038760302297</v>
          </cell>
          <cell r="BQ190">
            <v>18.722412249519447</v>
          </cell>
          <cell r="BR190">
            <v>0.42643679068910134</v>
          </cell>
          <cell r="BS190">
            <v>0.44496958685520188</v>
          </cell>
          <cell r="BT190">
            <v>0.39938778734497193</v>
          </cell>
          <cell r="BU190">
            <v>0.51715275034889541</v>
          </cell>
          <cell r="BV190">
            <v>1.0120073779503398</v>
          </cell>
          <cell r="BW190">
            <v>1.2272536111052001</v>
          </cell>
          <cell r="BX190">
            <v>0.79636513548620635</v>
          </cell>
          <cell r="BY190">
            <v>0.75914685204202559</v>
          </cell>
          <cell r="BZ190">
            <v>3812.8907999999997</v>
          </cell>
          <cell r="CA190">
            <v>540.0350541782941</v>
          </cell>
          <cell r="CB190">
            <v>186.22426652098565</v>
          </cell>
          <cell r="CC190">
            <v>353.81078765730848</v>
          </cell>
          <cell r="CD190">
            <v>2.9660083521989433</v>
          </cell>
          <cell r="CE190">
            <v>2.4313264256094316</v>
          </cell>
          <cell r="CF190">
            <v>0</v>
          </cell>
          <cell r="CG190">
            <v>67.790000000000006</v>
          </cell>
          <cell r="CH190">
            <v>23.15</v>
          </cell>
          <cell r="CI190">
            <v>0</v>
          </cell>
          <cell r="CJ190">
            <v>0</v>
          </cell>
          <cell r="CK190">
            <v>12.41</v>
          </cell>
          <cell r="CL190">
            <v>45.144340899981628</v>
          </cell>
          <cell r="CM190">
            <v>1.2151170668667506</v>
          </cell>
          <cell r="CN190">
            <v>2.6079964432284539</v>
          </cell>
          <cell r="CO190">
            <v>100</v>
          </cell>
          <cell r="CP190">
            <v>2.1321315191546346</v>
          </cell>
          <cell r="CQ190">
            <v>1.0304651390291137</v>
          </cell>
          <cell r="CR190">
            <v>0.35081574378577141</v>
          </cell>
          <cell r="CS190">
            <v>59.332296117444031</v>
          </cell>
          <cell r="CT190">
            <v>17.75398490568795</v>
          </cell>
          <cell r="CU190">
            <v>1.7801844942711416</v>
          </cell>
          <cell r="CV190">
            <v>2140.468020833333</v>
          </cell>
          <cell r="CW190">
            <v>12.41</v>
          </cell>
          <cell r="CX190">
            <v>67.790000000000006</v>
          </cell>
          <cell r="CY190">
            <v>23.15</v>
          </cell>
          <cell r="CZ190">
            <v>45.980239999999995</v>
          </cell>
          <cell r="DA190">
            <v>0.55000000000000004</v>
          </cell>
          <cell r="DB190" t="e">
            <v>#DIV/0!</v>
          </cell>
          <cell r="DC190">
            <v>1.75</v>
          </cell>
          <cell r="DD190">
            <v>2.54</v>
          </cell>
          <cell r="DE190">
            <v>51.843132578016302</v>
          </cell>
          <cell r="DF190">
            <v>10.243333333333334</v>
          </cell>
          <cell r="DG190">
            <v>6.8666666666666671</v>
          </cell>
          <cell r="DH190">
            <v>3.55</v>
          </cell>
          <cell r="DI190">
            <v>12.963333333333333</v>
          </cell>
          <cell r="DJ190">
            <v>1.9766666666666666</v>
          </cell>
          <cell r="DK190">
            <v>5.9333333333333328E-2</v>
          </cell>
          <cell r="DL190">
            <v>1.1999999999999999E-2</v>
          </cell>
          <cell r="DM190">
            <v>1.8887893315766346</v>
          </cell>
          <cell r="DN190">
            <v>54.933333333333337</v>
          </cell>
          <cell r="DO190">
            <v>2.1800000000000002</v>
          </cell>
          <cell r="DP190">
            <v>12.886223999999999</v>
          </cell>
          <cell r="DQ190">
            <v>61.923076923076927</v>
          </cell>
          <cell r="DR190">
            <v>0.86333333333333329</v>
          </cell>
          <cell r="DS190">
            <v>4.4933333333333332</v>
          </cell>
          <cell r="DT190">
            <v>3.0533333333333332</v>
          </cell>
          <cell r="DU190">
            <v>8.1666666666666665E-2</v>
          </cell>
          <cell r="DV190">
            <v>5.8999999999999997E-2</v>
          </cell>
          <cell r="DW190">
            <v>3.833333333333333E-2</v>
          </cell>
          <cell r="DX190">
            <v>97.93</v>
          </cell>
          <cell r="DY190">
            <v>60.195337995338001</v>
          </cell>
          <cell r="DZ190">
            <v>0.55000000000000004</v>
          </cell>
          <cell r="EA190">
            <v>6.6866666666666665</v>
          </cell>
          <cell r="EB190">
            <v>3.6766666666666672</v>
          </cell>
          <cell r="EC190">
            <v>1.8633333333333333</v>
          </cell>
          <cell r="ED190">
            <v>0.37799999999999995</v>
          </cell>
          <cell r="EE190">
            <v>5.0333333333333341E-2</v>
          </cell>
          <cell r="EF190">
            <v>2.7</v>
          </cell>
          <cell r="EG190">
            <v>0.95212962961522862</v>
          </cell>
          <cell r="EH190">
            <v>11</v>
          </cell>
          <cell r="EI190">
            <v>33.600148222949521</v>
          </cell>
          <cell r="EJ190">
            <v>35</v>
          </cell>
          <cell r="EK190">
            <v>1.3524453047797995</v>
          </cell>
          <cell r="EL190">
            <v>2.1379971863952991</v>
          </cell>
          <cell r="EM190">
            <v>24.039861111111112</v>
          </cell>
          <cell r="EN190">
            <v>20.993993055555556</v>
          </cell>
          <cell r="EO190">
            <v>19.378611111111113</v>
          </cell>
          <cell r="EP190">
            <v>11.240208333333333</v>
          </cell>
          <cell r="EQ190">
            <v>9.888472222222223</v>
          </cell>
          <cell r="ER190">
            <v>10.573611111111111</v>
          </cell>
          <cell r="ES190">
            <v>20.125520833333333</v>
          </cell>
          <cell r="ET190">
            <v>8.5967013888888886</v>
          </cell>
          <cell r="EU190">
            <v>3527288.1168887606</v>
          </cell>
          <cell r="EV190">
            <v>1640807.1683287416</v>
          </cell>
          <cell r="EW190">
            <v>925180.20182318287</v>
          </cell>
          <cell r="EX190">
            <v>312132.55140530475</v>
          </cell>
          <cell r="EY190">
            <v>0</v>
          </cell>
          <cell r="EZ190">
            <v>375824.4</v>
          </cell>
          <cell r="FA190">
            <v>876923.6</v>
          </cell>
          <cell r="FB190">
            <v>0</v>
          </cell>
          <cell r="FC190">
            <v>134432</v>
          </cell>
          <cell r="FD190">
            <v>1499489.9857655526</v>
          </cell>
          <cell r="FF190">
            <v>720110.33333333326</v>
          </cell>
          <cell r="FG190">
            <v>0</v>
          </cell>
          <cell r="FH190">
            <v>2.54</v>
          </cell>
          <cell r="FI190">
            <v>2.54</v>
          </cell>
          <cell r="FJ190">
            <v>4.7</v>
          </cell>
          <cell r="FK190">
            <v>4.7</v>
          </cell>
          <cell r="FL190">
            <v>4.7</v>
          </cell>
          <cell r="FM190">
            <v>1.3966666666666665</v>
          </cell>
          <cell r="FN190">
            <v>250067.0358333333</v>
          </cell>
          <cell r="FO190">
            <v>184131.3</v>
          </cell>
          <cell r="FP190">
            <v>96074.41</v>
          </cell>
          <cell r="FQ190">
            <v>3310.01</v>
          </cell>
          <cell r="FR190">
            <v>21.031479166666688</v>
          </cell>
          <cell r="FS190">
            <v>0.10602083333333366</v>
          </cell>
          <cell r="FT190">
            <v>1.6530416666666661</v>
          </cell>
          <cell r="FU190">
            <v>45.07929166666667</v>
          </cell>
          <cell r="FV190">
            <v>234103.77916666665</v>
          </cell>
          <cell r="FW190">
            <v>14683.176291666668</v>
          </cell>
          <cell r="FX190">
            <v>30</v>
          </cell>
          <cell r="FY190">
            <v>40</v>
          </cell>
          <cell r="GA190">
            <v>0</v>
          </cell>
          <cell r="GB190">
            <v>67.869833333333304</v>
          </cell>
          <cell r="GC190">
            <v>10.729027777777787</v>
          </cell>
          <cell r="GD190">
            <v>4660.4351736111112</v>
          </cell>
          <cell r="GE190">
            <v>198.01472222222228</v>
          </cell>
          <cell r="GF190">
            <v>892278.01312500099</v>
          </cell>
          <cell r="GG190" t="str">
            <v xml:space="preserve"> </v>
          </cell>
          <cell r="GH190" t="str">
            <v xml:space="preserve"> </v>
          </cell>
          <cell r="GI190">
            <v>56.664920950833398</v>
          </cell>
          <cell r="GJ190">
            <v>1371.0666666459292</v>
          </cell>
          <cell r="GK190">
            <v>100.00000002959916</v>
          </cell>
          <cell r="GL190">
            <v>2.6079964432284539</v>
          </cell>
          <cell r="GM190">
            <v>16.681131713414064</v>
          </cell>
          <cell r="GN190">
            <v>547.68437934311964</v>
          </cell>
          <cell r="GO190">
            <v>60.685489638489976</v>
          </cell>
          <cell r="GP190">
            <v>29.329467228255474</v>
          </cell>
          <cell r="GQ190">
            <v>9.9850431332545533</v>
          </cell>
          <cell r="GR190">
            <v>75.231336574036561</v>
          </cell>
          <cell r="GS190">
            <v>22.511449941636162</v>
          </cell>
          <cell r="GT190">
            <v>2.2572134843272718</v>
          </cell>
          <cell r="GU190">
            <v>0.71111111111111114</v>
          </cell>
          <cell r="GV190">
            <v>5</v>
          </cell>
          <cell r="GW190">
            <v>1.3966666666666665</v>
          </cell>
          <cell r="GX190">
            <v>10.130000000000001</v>
          </cell>
          <cell r="GY190">
            <v>24.1</v>
          </cell>
          <cell r="GZ190">
            <v>70.599999999999994</v>
          </cell>
          <cell r="HA190">
            <v>66.890798611111137</v>
          </cell>
          <cell r="HB190">
            <v>133.61690972222229</v>
          </cell>
          <cell r="HC190">
            <v>108.88395833333328</v>
          </cell>
          <cell r="HD190">
            <v>18.27114583333336</v>
          </cell>
          <cell r="HE190">
            <v>44.520729527777767</v>
          </cell>
          <cell r="HF190">
            <v>4452.0729527777767</v>
          </cell>
          <cell r="HG190">
            <v>15.09846470220301</v>
          </cell>
          <cell r="HH190">
            <v>0.24417207047490069</v>
          </cell>
          <cell r="HI190">
            <v>307776.6244999998</v>
          </cell>
          <cell r="HJ190">
            <v>1.3315063240214428E-2</v>
          </cell>
          <cell r="HL190">
            <v>396.50580078136409</v>
          </cell>
          <cell r="HM190">
            <v>1.485625675732317</v>
          </cell>
          <cell r="HN190">
            <v>123.50161482044291</v>
          </cell>
          <cell r="HO190">
            <v>2.0699999999999932</v>
          </cell>
          <cell r="HP190">
            <v>450.25421849117322</v>
          </cell>
          <cell r="HQ190">
            <v>15.604622395833333</v>
          </cell>
          <cell r="HR190">
            <v>197.2435992317771</v>
          </cell>
          <cell r="HS190">
            <v>5.5919333123758408</v>
          </cell>
          <cell r="HT190">
            <v>158.87044995297566</v>
          </cell>
          <cell r="HU190">
            <v>30.870252336788379</v>
          </cell>
          <cell r="HV190">
            <v>12824.026020833329</v>
          </cell>
          <cell r="HW190">
            <v>168.02874999999997</v>
          </cell>
          <cell r="HX190">
            <v>550.30393229166657</v>
          </cell>
          <cell r="HY190">
            <v>925.09549917684728</v>
          </cell>
          <cell r="HZ190">
            <v>1574.0311424015674</v>
          </cell>
          <cell r="IA190">
            <v>48.291784295134107</v>
          </cell>
          <cell r="IB190">
            <v>19.905837303933652</v>
          </cell>
          <cell r="IC190">
            <v>940.24159728391442</v>
          </cell>
          <cell r="ID190">
            <v>792.84309358237124</v>
          </cell>
          <cell r="IE190">
            <v>0.91654053769386734</v>
          </cell>
          <cell r="IF190">
            <v>2212</v>
          </cell>
          <cell r="IG190">
            <v>400</v>
          </cell>
          <cell r="IH190">
            <v>1073</v>
          </cell>
          <cell r="II190">
            <v>24.673071104063279</v>
          </cell>
          <cell r="IJ190">
            <v>86.605000000000004</v>
          </cell>
          <cell r="IK190">
            <v>65.77000000000001</v>
          </cell>
          <cell r="IL190">
            <v>0</v>
          </cell>
          <cell r="IM190">
            <v>57.908517977284397</v>
          </cell>
          <cell r="IN190">
            <v>1511.5</v>
          </cell>
          <cell r="IO190">
            <v>29.997292303953589</v>
          </cell>
          <cell r="IP190">
            <v>0.86155103104447683</v>
          </cell>
          <cell r="IQ190">
            <v>0</v>
          </cell>
          <cell r="IR190">
            <v>3527.2881168887607</v>
          </cell>
          <cell r="IS190">
            <v>0</v>
          </cell>
          <cell r="IU190">
            <v>134.43199999999999</v>
          </cell>
          <cell r="IV190">
            <v>181.64</v>
          </cell>
        </row>
        <row r="191">
          <cell r="A191">
            <v>45111</v>
          </cell>
          <cell r="B191">
            <v>2436.6680399305551</v>
          </cell>
          <cell r="C191">
            <v>2.9430729166666696</v>
          </cell>
          <cell r="D191">
            <v>1134.5399444444445</v>
          </cell>
          <cell r="E191">
            <v>1.3989999999999929</v>
          </cell>
          <cell r="F191">
            <v>201.85479166666664</v>
          </cell>
          <cell r="G191">
            <v>195.37958333333333</v>
          </cell>
          <cell r="H191">
            <v>191.99708333333334</v>
          </cell>
          <cell r="I191">
            <v>197.015625</v>
          </cell>
          <cell r="J191">
            <v>488.39354166666624</v>
          </cell>
          <cell r="K191">
            <v>541.24666666666678</v>
          </cell>
          <cell r="L191">
            <v>855.37104166666654</v>
          </cell>
          <cell r="M191">
            <v>443.86770833333384</v>
          </cell>
          <cell r="N191">
            <v>280.14583333333366</v>
          </cell>
          <cell r="O191">
            <v>429.05229166666692</v>
          </cell>
          <cell r="P191">
            <v>644.57979166666644</v>
          </cell>
          <cell r="Q191">
            <v>690.17520833333231</v>
          </cell>
          <cell r="R191">
            <v>839.94045000000006</v>
          </cell>
          <cell r="S191">
            <v>0.666875</v>
          </cell>
          <cell r="T191">
            <v>0.41439583333333352</v>
          </cell>
          <cell r="U191">
            <v>0.46724999999999972</v>
          </cell>
          <cell r="V191">
            <v>1.546979166666665</v>
          </cell>
          <cell r="W191">
            <v>2.4167708333333349</v>
          </cell>
          <cell r="X191">
            <v>4.8193617071402208</v>
          </cell>
          <cell r="Y191">
            <v>24.487208333333335</v>
          </cell>
          <cell r="Z191">
            <v>19.552354166666689</v>
          </cell>
          <cell r="AA191">
            <v>4.0823333333333327</v>
          </cell>
          <cell r="AB191">
            <v>28.648802939501177</v>
          </cell>
          <cell r="AC191">
            <v>14.250039740499556</v>
          </cell>
          <cell r="AD191">
            <v>53.062610039207584</v>
          </cell>
          <cell r="AE191">
            <v>4.0385472807916782</v>
          </cell>
          <cell r="AF191">
            <v>70.542405760065733</v>
          </cell>
          <cell r="AG191">
            <v>2112.5201041666664</v>
          </cell>
          <cell r="AH191">
            <v>3333.781963715393</v>
          </cell>
          <cell r="AI191">
            <v>0</v>
          </cell>
          <cell r="AJ191">
            <v>114853</v>
          </cell>
          <cell r="AK191">
            <v>0</v>
          </cell>
          <cell r="AL191">
            <v>0</v>
          </cell>
          <cell r="AM191">
            <v>120320</v>
          </cell>
          <cell r="AN191">
            <v>24833</v>
          </cell>
          <cell r="AO191">
            <v>382.69127403551698</v>
          </cell>
          <cell r="AP191">
            <v>0</v>
          </cell>
          <cell r="AQ191">
            <v>34.451263234983735</v>
          </cell>
          <cell r="AR191">
            <v>0</v>
          </cell>
          <cell r="AS191">
            <v>0</v>
          </cell>
          <cell r="AT191">
            <v>36.091142525081999</v>
          </cell>
          <cell r="AU191">
            <v>7.448897459486048</v>
          </cell>
          <cell r="AV191">
            <v>143</v>
          </cell>
          <cell r="AW191">
            <v>382.69127403551698</v>
          </cell>
          <cell r="AX191">
            <v>3.5290447911882712</v>
          </cell>
          <cell r="AZ191">
            <v>0</v>
          </cell>
          <cell r="BA191">
            <v>4.0582752818497267</v>
          </cell>
          <cell r="BB191">
            <v>-0.52923049066145555</v>
          </cell>
          <cell r="BC191">
            <v>1.0874892093084023</v>
          </cell>
          <cell r="BD191">
            <v>66.399154694939298</v>
          </cell>
          <cell r="BE191">
            <v>114.99642316762031</v>
          </cell>
          <cell r="BF191">
            <v>76.463431566884836</v>
          </cell>
          <cell r="BG191">
            <v>1471.636</v>
          </cell>
          <cell r="BH191">
            <v>4.810691763288661</v>
          </cell>
          <cell r="BI191">
            <v>0.68003884957084759</v>
          </cell>
          <cell r="BJ191">
            <v>2.9707905435928324E-2</v>
          </cell>
          <cell r="BK191">
            <v>0.65832648697485319</v>
          </cell>
          <cell r="BL191">
            <v>0.11748637253425691</v>
          </cell>
          <cell r="BM191">
            <v>5.7006685740099379E-2</v>
          </cell>
          <cell r="BN191">
            <v>36.215005571450085</v>
          </cell>
          <cell r="BO191">
            <v>7.7295554886312301</v>
          </cell>
          <cell r="BP191">
            <v>33.331296792651706</v>
          </cell>
          <cell r="BQ191">
            <v>18.871135973497967</v>
          </cell>
          <cell r="BR191">
            <v>0.60775606083421174</v>
          </cell>
          <cell r="BS191">
            <v>0.39527300105405816</v>
          </cell>
          <cell r="BT191">
            <v>0.41125914771871697</v>
          </cell>
          <cell r="BU191">
            <v>0.55199126637554574</v>
          </cell>
          <cell r="BV191">
            <v>1.0874892093084023</v>
          </cell>
          <cell r="BW191">
            <v>1.3195843048970937</v>
          </cell>
          <cell r="BX191">
            <v>0.84259383764871987</v>
          </cell>
          <cell r="BY191">
            <v>0.70123324800481857</v>
          </cell>
          <cell r="BZ191">
            <v>3333.7820000000002</v>
          </cell>
          <cell r="CA191">
            <v>544.90023370332381</v>
          </cell>
          <cell r="CB191">
            <v>186.68754208233406</v>
          </cell>
          <cell r="CC191">
            <v>358.21269162098974</v>
          </cell>
          <cell r="CD191">
            <v>2.9527969090752793</v>
          </cell>
          <cell r="CE191">
            <v>2.9429084665937997</v>
          </cell>
          <cell r="CF191">
            <v>0</v>
          </cell>
          <cell r="CG191">
            <v>67.19</v>
          </cell>
          <cell r="CH191">
            <v>24.25</v>
          </cell>
          <cell r="CI191">
            <v>0</v>
          </cell>
          <cell r="CJ191">
            <v>0</v>
          </cell>
          <cell r="CK191">
            <v>12.69</v>
          </cell>
          <cell r="CL191">
            <v>44.397248875182804</v>
          </cell>
          <cell r="CM191">
            <v>1.2523918155635552</v>
          </cell>
          <cell r="CN191">
            <v>2.2802886456908347</v>
          </cell>
          <cell r="CO191">
            <v>100</v>
          </cell>
          <cell r="CP191">
            <v>2.1824544630700933</v>
          </cell>
          <cell r="CQ191">
            <v>1.0809437697682669</v>
          </cell>
          <cell r="CR191">
            <v>0.26564655834991041</v>
          </cell>
          <cell r="CS191">
            <v>56.706025982258062</v>
          </cell>
          <cell r="CT191">
            <v>18.342400562359906</v>
          </cell>
          <cell r="CU191">
            <v>1.4150050222668733</v>
          </cell>
          <cell r="CV191">
            <v>2112.5201041666664</v>
          </cell>
          <cell r="CW191">
            <v>12.69</v>
          </cell>
          <cell r="CX191">
            <v>67.19</v>
          </cell>
          <cell r="CY191">
            <v>24.25</v>
          </cell>
          <cell r="CZ191">
            <v>42.055645000000005</v>
          </cell>
          <cell r="DA191">
            <v>0.54</v>
          </cell>
          <cell r="DB191" t="e">
            <v>#DIV/0!</v>
          </cell>
          <cell r="DC191">
            <v>2.2799999999999998</v>
          </cell>
          <cell r="DD191">
            <v>2.2749999999999999</v>
          </cell>
          <cell r="DE191">
            <v>51.909889593610529</v>
          </cell>
          <cell r="DF191">
            <v>9.4766666666666666</v>
          </cell>
          <cell r="DG191">
            <v>6.51</v>
          </cell>
          <cell r="DH191">
            <v>3.456666666666667</v>
          </cell>
          <cell r="DI191">
            <v>13.15</v>
          </cell>
          <cell r="DJ191">
            <v>1.9833333333333332</v>
          </cell>
          <cell r="DK191">
            <v>5.566666666666667E-2</v>
          </cell>
          <cell r="DL191">
            <v>1.2333333333333335E-2</v>
          </cell>
          <cell r="DM191">
            <v>2.0214951798803189</v>
          </cell>
          <cell r="DN191">
            <v>63.593333333333334</v>
          </cell>
          <cell r="DO191">
            <v>1.71</v>
          </cell>
          <cell r="DP191">
            <v>14.193823</v>
          </cell>
          <cell r="DQ191">
            <v>63.215151515151518</v>
          </cell>
          <cell r="DR191">
            <v>1.3133333333333335</v>
          </cell>
          <cell r="DS191">
            <v>3.436666666666667</v>
          </cell>
          <cell r="DT191">
            <v>2.6866666666666661</v>
          </cell>
          <cell r="DU191">
            <v>0.14633333333333334</v>
          </cell>
          <cell r="DV191">
            <v>3.666666666666666E-2</v>
          </cell>
          <cell r="DW191">
            <v>3.7666666666666661E-2</v>
          </cell>
          <cell r="DX191">
            <v>97.956666666666663</v>
          </cell>
          <cell r="DY191">
            <v>60.34335664335665</v>
          </cell>
          <cell r="DZ191">
            <v>0.755</v>
          </cell>
          <cell r="EA191">
            <v>6.373333333333334</v>
          </cell>
          <cell r="EB191">
            <v>3.6266666666666665</v>
          </cell>
          <cell r="EC191">
            <v>1.9066666666666665</v>
          </cell>
          <cell r="ED191">
            <v>0.36533333333333334</v>
          </cell>
          <cell r="EE191">
            <v>5.4666666666666669E-2</v>
          </cell>
          <cell r="EF191">
            <v>2.6555555555555554</v>
          </cell>
          <cell r="EG191">
            <v>0.92011574075149838</v>
          </cell>
          <cell r="EH191">
            <v>10</v>
          </cell>
          <cell r="EI191">
            <v>29.669301734948156</v>
          </cell>
          <cell r="EJ191">
            <v>30</v>
          </cell>
          <cell r="EK191">
            <v>1.3063970943377212</v>
          </cell>
          <cell r="EL191">
            <v>1.8035406077317346</v>
          </cell>
          <cell r="EM191">
            <v>6.1263541666666663</v>
          </cell>
          <cell r="EN191">
            <v>4.587847222222222</v>
          </cell>
          <cell r="EO191">
            <v>1.150625</v>
          </cell>
          <cell r="EP191">
            <v>0.38187500000000002</v>
          </cell>
          <cell r="EQ191">
            <v>1.9440625</v>
          </cell>
          <cell r="ER191">
            <v>5.5250000000000004</v>
          </cell>
          <cell r="ES191">
            <v>2.7909027777777777</v>
          </cell>
          <cell r="ET191">
            <v>0.81753472222222223</v>
          </cell>
          <cell r="EU191">
            <v>2938713.9640521551</v>
          </cell>
          <cell r="EV191">
            <v>1586628.2715735747</v>
          </cell>
          <cell r="EW191">
            <v>789195.83380391076</v>
          </cell>
          <cell r="EX191">
            <v>223662.86316820985</v>
          </cell>
          <cell r="EY191">
            <v>0</v>
          </cell>
          <cell r="EZ191">
            <v>280197.5</v>
          </cell>
          <cell r="FA191">
            <v>840592.5</v>
          </cell>
          <cell r="FB191">
            <v>0</v>
          </cell>
          <cell r="FC191">
            <v>102658</v>
          </cell>
          <cell r="FD191">
            <v>1275809.280936674</v>
          </cell>
          <cell r="FF191">
            <v>632195.66666666593</v>
          </cell>
          <cell r="FG191">
            <v>0</v>
          </cell>
          <cell r="FH191">
            <v>2.2749999999999999</v>
          </cell>
          <cell r="FI191">
            <v>2.2749999999999999</v>
          </cell>
          <cell r="FJ191">
            <v>3.65</v>
          </cell>
          <cell r="FK191">
            <v>3.65</v>
          </cell>
          <cell r="FL191">
            <v>3.65</v>
          </cell>
          <cell r="FM191">
            <v>1.5533333333333335</v>
          </cell>
          <cell r="FN191">
            <v>238615.45041666648</v>
          </cell>
          <cell r="FO191">
            <v>186494.2</v>
          </cell>
          <cell r="FP191">
            <v>96074.41</v>
          </cell>
          <cell r="FQ191">
            <v>3275.91</v>
          </cell>
          <cell r="FR191">
            <v>20.348916666666682</v>
          </cell>
          <cell r="FS191">
            <v>0.10000000000000085</v>
          </cell>
          <cell r="FT191">
            <v>1.6268333333333349</v>
          </cell>
          <cell r="FU191">
            <v>47.884958333333351</v>
          </cell>
          <cell r="FV191">
            <v>215056.09979166655</v>
          </cell>
          <cell r="FW191">
            <v>12944.316583333328</v>
          </cell>
          <cell r="FX191">
            <v>25</v>
          </cell>
          <cell r="FY191">
            <v>50</v>
          </cell>
          <cell r="GA191">
            <v>0</v>
          </cell>
          <cell r="GB191">
            <v>69.960708333333386</v>
          </cell>
          <cell r="GC191">
            <v>10.241180555555566</v>
          </cell>
          <cell r="GD191">
            <v>4351.4445833333357</v>
          </cell>
          <cell r="GE191">
            <v>199.24256944444448</v>
          </cell>
          <cell r="GF191">
            <v>924941.9110416671</v>
          </cell>
          <cell r="GG191" t="str">
            <v xml:space="preserve"> </v>
          </cell>
          <cell r="GH191" t="str">
            <v xml:space="preserve"> </v>
          </cell>
          <cell r="GI191">
            <v>56.968026845847575</v>
          </cell>
          <cell r="GJ191">
            <v>1324.9666666821577</v>
          </cell>
          <cell r="GK191">
            <v>100.00000108839173</v>
          </cell>
          <cell r="GL191">
            <v>2.2802886456908347</v>
          </cell>
          <cell r="GM191">
            <v>16.530570939009351</v>
          </cell>
          <cell r="GN191">
            <v>553.49790110041693</v>
          </cell>
          <cell r="GO191">
            <v>61.842639926801134</v>
          </cell>
          <cell r="GP191">
            <v>30.629924915299828</v>
          </cell>
          <cell r="GQ191">
            <v>7.5274351578990331</v>
          </cell>
          <cell r="GR191">
            <v>74.160974494919984</v>
          </cell>
          <cell r="GS191">
            <v>23.988461132973431</v>
          </cell>
          <cell r="GT191">
            <v>1.8505643721065883</v>
          </cell>
          <cell r="GU191">
            <v>0.61094907407407406</v>
          </cell>
          <cell r="GV191">
            <v>8</v>
          </cell>
          <cell r="GW191">
            <v>1.5533333333333335</v>
          </cell>
          <cell r="GX191">
            <v>10.96</v>
          </cell>
          <cell r="GY191">
            <v>26.15</v>
          </cell>
          <cell r="GZ191">
            <v>68.333333333333329</v>
          </cell>
          <cell r="HA191">
            <v>66.944166666666703</v>
          </cell>
          <cell r="HB191">
            <v>131.28940972222216</v>
          </cell>
          <cell r="HC191">
            <v>105.72986111111109</v>
          </cell>
          <cell r="HD191">
            <v>19.163402777777762</v>
          </cell>
          <cell r="HE191">
            <v>47.588619298611093</v>
          </cell>
          <cell r="HF191">
            <v>4758.8619298611093</v>
          </cell>
          <cell r="HG191">
            <v>22.14322068313588</v>
          </cell>
          <cell r="HH191">
            <v>0.16767693805516429</v>
          </cell>
          <cell r="HI191">
            <v>227959.56299999985</v>
          </cell>
          <cell r="HJ191">
            <v>9.0628975008608965E-3</v>
          </cell>
          <cell r="HL191">
            <v>338.33416972582165</v>
          </cell>
          <cell r="HM191">
            <v>1.0331614675295135</v>
          </cell>
          <cell r="HN191">
            <v>119.42363334424749</v>
          </cell>
          <cell r="HO191">
            <v>2.0433333333333366</v>
          </cell>
          <cell r="HP191">
            <v>451.12588796443561</v>
          </cell>
          <cell r="HQ191">
            <v>2.915525173611111</v>
          </cell>
          <cell r="HR191">
            <v>194.47861298189366</v>
          </cell>
          <cell r="HS191">
            <v>6.6178136205447364</v>
          </cell>
          <cell r="HT191">
            <v>138.90758182147471</v>
          </cell>
          <cell r="HU191">
            <v>22.120502950702072</v>
          </cell>
          <cell r="HV191">
            <v>9498.3151249999992</v>
          </cell>
          <cell r="HW191">
            <v>196.56177083333333</v>
          </cell>
          <cell r="HX191">
            <v>546.6040104166666</v>
          </cell>
          <cell r="HY191">
            <v>881.49554951009839</v>
          </cell>
          <cell r="HZ191">
            <v>1717.8000458127422</v>
          </cell>
          <cell r="IA191">
            <v>55.940730986545447</v>
          </cell>
          <cell r="IB191">
            <v>22.766571037361196</v>
          </cell>
          <cell r="IC191">
            <v>1052.4989383497509</v>
          </cell>
          <cell r="ID191">
            <v>891.1620971417816</v>
          </cell>
          <cell r="IE191">
            <v>0.96325041409426271</v>
          </cell>
          <cell r="IF191">
            <v>1941.1</v>
          </cell>
          <cell r="IG191">
            <v>100</v>
          </cell>
          <cell r="IH191">
            <v>1242.3</v>
          </cell>
          <cell r="II191">
            <v>24.734900049394486</v>
          </cell>
          <cell r="IJ191">
            <v>86.33</v>
          </cell>
          <cell r="IK191">
            <v>62.889999999999993</v>
          </cell>
          <cell r="IL191">
            <v>0</v>
          </cell>
          <cell r="IM191">
            <v>52.46742050076783</v>
          </cell>
          <cell r="IN191">
            <v>1259.5</v>
          </cell>
          <cell r="IO191">
            <v>30.000853000458292</v>
          </cell>
          <cell r="IP191">
            <v>0.95489147160792143</v>
          </cell>
          <cell r="IQ191">
            <v>0</v>
          </cell>
          <cell r="IR191">
            <v>2938.713964052155</v>
          </cell>
          <cell r="IS191">
            <v>0</v>
          </cell>
          <cell r="IU191">
            <v>102.658</v>
          </cell>
          <cell r="IV191">
            <v>153.06</v>
          </cell>
        </row>
        <row r="192">
          <cell r="A192">
            <v>45112</v>
          </cell>
          <cell r="B192">
            <v>2453.935482638889</v>
          </cell>
          <cell r="C192">
            <v>2.9060833333333425</v>
          </cell>
          <cell r="D192">
            <v>1131.2888541666671</v>
          </cell>
          <cell r="E192">
            <v>1.3915208333333249</v>
          </cell>
          <cell r="F192">
            <v>192.71250000000001</v>
          </cell>
          <cell r="G192">
            <v>190.375</v>
          </cell>
          <cell r="H192">
            <v>190.57354166666678</v>
          </cell>
          <cell r="I192">
            <v>189.23208333333329</v>
          </cell>
          <cell r="J192">
            <v>483.80604166666666</v>
          </cell>
          <cell r="K192">
            <v>540.14354166666647</v>
          </cell>
          <cell r="L192">
            <v>789.10041666666677</v>
          </cell>
          <cell r="M192">
            <v>433.40166666666676</v>
          </cell>
          <cell r="N192">
            <v>301.06</v>
          </cell>
          <cell r="O192">
            <v>431.02333333333354</v>
          </cell>
          <cell r="P192">
            <v>660.5947916666662</v>
          </cell>
          <cell r="Q192">
            <v>623.7195833333335</v>
          </cell>
          <cell r="R192">
            <v>836.11721249999971</v>
          </cell>
          <cell r="S192">
            <v>0.63508333333333311</v>
          </cell>
          <cell r="T192">
            <v>0.45133333333333303</v>
          </cell>
          <cell r="U192">
            <v>0.43241666666666678</v>
          </cell>
          <cell r="V192">
            <v>1.5174374999999976</v>
          </cell>
          <cell r="W192">
            <v>3.1836111111111109</v>
          </cell>
          <cell r="X192">
            <v>3.6390189870694414</v>
          </cell>
          <cell r="Y192">
            <v>24.22114583333332</v>
          </cell>
          <cell r="Z192">
            <v>18.997312499999996</v>
          </cell>
          <cell r="AA192">
            <v>4.2435208333333359</v>
          </cell>
          <cell r="AB192">
            <v>32.596129381792181</v>
          </cell>
          <cell r="AC192">
            <v>16.036089704296764</v>
          </cell>
          <cell r="AD192">
            <v>46.3071947982978</v>
          </cell>
          <cell r="AE192">
            <v>5.0605861156132566</v>
          </cell>
          <cell r="AF192">
            <v>104.80794290870773</v>
          </cell>
          <cell r="AG192">
            <v>2109.1351736111119</v>
          </cell>
          <cell r="AH192">
            <v>3129.0662796965639</v>
          </cell>
          <cell r="AI192">
            <v>0</v>
          </cell>
          <cell r="AJ192">
            <v>217668</v>
          </cell>
          <cell r="AK192">
            <v>0</v>
          </cell>
          <cell r="AL192">
            <v>0</v>
          </cell>
          <cell r="AM192">
            <v>110283</v>
          </cell>
          <cell r="AN192">
            <v>34065</v>
          </cell>
          <cell r="AO192">
            <v>371.73226341867053</v>
          </cell>
          <cell r="AP192">
            <v>0</v>
          </cell>
          <cell r="AQ192">
            <v>69.563243646314831</v>
          </cell>
          <cell r="AR192">
            <v>0</v>
          </cell>
          <cell r="AS192">
            <v>0</v>
          </cell>
          <cell r="AT192">
            <v>35.244699262392906</v>
          </cell>
          <cell r="AU192">
            <v>10.886634208113801</v>
          </cell>
          <cell r="AV192">
            <v>137</v>
          </cell>
          <cell r="AW192">
            <v>371.73226341867053</v>
          </cell>
          <cell r="AX192">
            <v>3.8062265003761402</v>
          </cell>
          <cell r="AZ192">
            <v>0</v>
          </cell>
          <cell r="BA192">
            <v>4.3194210684197341</v>
          </cell>
          <cell r="BB192">
            <v>-0.51319456804359387</v>
          </cell>
          <cell r="BC192">
            <v>0.98245060601100753</v>
          </cell>
          <cell r="BD192">
            <v>71.039885109415394</v>
          </cell>
          <cell r="BE192">
            <v>113.48302756004875</v>
          </cell>
          <cell r="BF192">
            <v>76.608549693232234</v>
          </cell>
          <cell r="BG192">
            <v>1477.9</v>
          </cell>
          <cell r="BH192">
            <v>4.8171974264595452</v>
          </cell>
          <cell r="BI192">
            <v>0.83116585146685795</v>
          </cell>
          <cell r="BJ192">
            <v>3.8937624454737127E-2</v>
          </cell>
          <cell r="BK192">
            <v>0.61671956419507457</v>
          </cell>
          <cell r="BL192">
            <v>0.1160010106558656</v>
          </cell>
          <cell r="BM192">
            <v>5.781545555961045E-2</v>
          </cell>
          <cell r="BN192">
            <v>34.137070953960276</v>
          </cell>
          <cell r="BO192">
            <v>7.7355689574593818</v>
          </cell>
          <cell r="BP192">
            <v>34.75961103020412</v>
          </cell>
          <cell r="BQ192">
            <v>19.303380254038807</v>
          </cell>
          <cell r="BR192">
            <v>0.51700736324500651</v>
          </cell>
          <cell r="BS192">
            <v>0.46390650571169079</v>
          </cell>
          <cell r="BT192">
            <v>0.4153110198600749</v>
          </cell>
          <cell r="BU192">
            <v>0.64658794799299957</v>
          </cell>
          <cell r="BV192">
            <v>0.98245060601100753</v>
          </cell>
          <cell r="BW192">
            <v>1.2050752095520123</v>
          </cell>
          <cell r="BX192">
            <v>0.77469025925059531</v>
          </cell>
          <cell r="BY192">
            <v>0.70725459115194877</v>
          </cell>
          <cell r="BZ192">
            <v>3129.0663297199999</v>
          </cell>
          <cell r="CA192">
            <v>541.59948952635125</v>
          </cell>
          <cell r="CB192">
            <v>159.89998710615279</v>
          </cell>
          <cell r="CC192">
            <v>381.69950242019848</v>
          </cell>
          <cell r="CD192">
            <v>2.8284718219518483</v>
          </cell>
          <cell r="CE192">
            <v>2.6312594179792219</v>
          </cell>
          <cell r="CF192">
            <v>0</v>
          </cell>
          <cell r="CG192">
            <v>67.540000000000006</v>
          </cell>
          <cell r="CH192">
            <v>23.6</v>
          </cell>
          <cell r="CI192">
            <v>0</v>
          </cell>
          <cell r="CJ192">
            <v>0</v>
          </cell>
          <cell r="CK192">
            <v>12.315</v>
          </cell>
          <cell r="CL192">
            <v>43.956478857895412</v>
          </cell>
          <cell r="CM192">
            <v>1.2749774913337519</v>
          </cell>
          <cell r="CN192">
            <v>2.1402642474145006</v>
          </cell>
          <cell r="CO192">
            <v>100</v>
          </cell>
          <cell r="CP192">
            <v>1.9952651036025402</v>
          </cell>
          <cell r="CQ192">
            <v>1.0769569550579314</v>
          </cell>
          <cell r="CR192">
            <v>0.73400444171566837</v>
          </cell>
          <cell r="CS192">
            <v>56.723264028311348</v>
          </cell>
          <cell r="CT192">
            <v>18.027973218549956</v>
          </cell>
          <cell r="CU192">
            <v>1.857312446370927</v>
          </cell>
          <cell r="CV192">
            <v>2109.1351736111119</v>
          </cell>
          <cell r="CW192">
            <v>12.315</v>
          </cell>
          <cell r="CX192">
            <v>67.540000000000006</v>
          </cell>
          <cell r="CY192">
            <v>23.6</v>
          </cell>
          <cell r="CZ192">
            <v>42.206062500000002</v>
          </cell>
          <cell r="DA192">
            <v>0.54</v>
          </cell>
          <cell r="DB192" t="e">
            <v>#DIV/0!</v>
          </cell>
          <cell r="DC192">
            <v>1.835</v>
          </cell>
          <cell r="DD192">
            <v>2.8</v>
          </cell>
          <cell r="DE192">
            <v>51.72889358703312</v>
          </cell>
          <cell r="DF192">
            <v>9.81</v>
          </cell>
          <cell r="DG192">
            <v>6.8833333333333329</v>
          </cell>
          <cell r="DH192">
            <v>3.47</v>
          </cell>
          <cell r="DI192">
            <v>12.903333333333334</v>
          </cell>
          <cell r="DJ192">
            <v>2.0299999999999998</v>
          </cell>
          <cell r="DK192">
            <v>5.6333333333333339E-2</v>
          </cell>
          <cell r="DL192">
            <v>1.1333333333333332E-2</v>
          </cell>
          <cell r="DM192">
            <v>1.8770493106239989</v>
          </cell>
          <cell r="DN192">
            <v>58.306666666666665</v>
          </cell>
          <cell r="DO192">
            <v>1.7066666666666668</v>
          </cell>
          <cell r="DP192">
            <v>13.077165333333333</v>
          </cell>
          <cell r="DQ192">
            <v>62.323776223776228</v>
          </cell>
          <cell r="DR192">
            <v>0.75666666666666671</v>
          </cell>
          <cell r="DS192">
            <v>3.3733333333333335</v>
          </cell>
          <cell r="DT192">
            <v>3.0833333333333335</v>
          </cell>
          <cell r="DU192">
            <v>4.2666666666666665E-2</v>
          </cell>
          <cell r="DV192">
            <v>3.1E-2</v>
          </cell>
          <cell r="DW192">
            <v>0.04</v>
          </cell>
          <cell r="DX192">
            <v>97.85</v>
          </cell>
          <cell r="DY192">
            <v>60.096503496503509</v>
          </cell>
          <cell r="DZ192">
            <v>0.50666666666666671</v>
          </cell>
          <cell r="EA192">
            <v>6.8</v>
          </cell>
          <cell r="EB192">
            <v>3.5566666666666666</v>
          </cell>
          <cell r="EC192">
            <v>1.9133333333333333</v>
          </cell>
          <cell r="ED192">
            <v>0.35200000000000004</v>
          </cell>
          <cell r="EE192">
            <v>5.566666666666667E-2</v>
          </cell>
          <cell r="EF192">
            <v>2.68</v>
          </cell>
          <cell r="EG192">
            <v>0.88651620371092577</v>
          </cell>
          <cell r="EH192">
            <v>10</v>
          </cell>
          <cell r="EI192">
            <v>38.137242018271401</v>
          </cell>
          <cell r="EJ192">
            <v>32</v>
          </cell>
          <cell r="EK192">
            <v>1.3676498774388721</v>
          </cell>
          <cell r="EL192">
            <v>1.6728654311327242</v>
          </cell>
          <cell r="EM192">
            <v>4.7911111111111113</v>
          </cell>
          <cell r="EN192">
            <v>2.6318402777777776</v>
          </cell>
          <cell r="EO192">
            <v>0.9393055555555555</v>
          </cell>
          <cell r="EP192">
            <v>0.99322916666666672</v>
          </cell>
          <cell r="EQ192">
            <v>3.4710416666666668</v>
          </cell>
          <cell r="ER192">
            <v>3.4942708333333332</v>
          </cell>
          <cell r="ES192">
            <v>12.036006944444445</v>
          </cell>
          <cell r="ET192">
            <v>1.0795138888888889</v>
          </cell>
          <cell r="EU192">
            <v>2375480.4585610642</v>
          </cell>
          <cell r="EV192">
            <v>1672126.0855564016</v>
          </cell>
          <cell r="EW192">
            <v>822624.17082732695</v>
          </cell>
          <cell r="EX192">
            <v>259599.47431207006</v>
          </cell>
          <cell r="EY192">
            <v>0</v>
          </cell>
          <cell r="EZ192">
            <v>276499.25</v>
          </cell>
          <cell r="FA192">
            <v>829497.75</v>
          </cell>
          <cell r="FB192">
            <v>0</v>
          </cell>
          <cell r="FC192">
            <v>122898</v>
          </cell>
          <cell r="FD192">
            <v>1163174.9091339675</v>
          </cell>
          <cell r="FF192">
            <v>507013.33333333366</v>
          </cell>
          <cell r="FG192">
            <v>0</v>
          </cell>
          <cell r="FH192">
            <v>2.8</v>
          </cell>
          <cell r="FI192">
            <v>2.8</v>
          </cell>
          <cell r="FJ192">
            <v>2.9</v>
          </cell>
          <cell r="FK192">
            <v>2.9</v>
          </cell>
          <cell r="FL192">
            <v>2.9</v>
          </cell>
          <cell r="FM192">
            <v>1.3166666666666667</v>
          </cell>
          <cell r="FN192">
            <v>230366.55895833325</v>
          </cell>
          <cell r="FO192">
            <v>175012</v>
          </cell>
          <cell r="FP192">
            <v>96074.41</v>
          </cell>
          <cell r="FQ192">
            <v>3112</v>
          </cell>
          <cell r="FR192">
            <v>20.364291666666663</v>
          </cell>
          <cell r="FS192">
            <v>0.10000000000000085</v>
          </cell>
          <cell r="FT192">
            <v>1.6062083333333335</v>
          </cell>
          <cell r="FU192">
            <v>56.711312499999948</v>
          </cell>
          <cell r="FV192">
            <v>206038.89712499993</v>
          </cell>
          <cell r="FW192">
            <v>10270.942895833332</v>
          </cell>
          <cell r="FX192">
            <v>25</v>
          </cell>
          <cell r="FY192">
            <v>50</v>
          </cell>
          <cell r="GA192">
            <v>0</v>
          </cell>
          <cell r="GB192">
            <v>78.781812500000015</v>
          </cell>
          <cell r="GC192">
            <v>10.273263888888891</v>
          </cell>
          <cell r="GD192">
            <v>4366.0679861111121</v>
          </cell>
          <cell r="GE192">
            <v>200.59579861111112</v>
          </cell>
          <cell r="GF192">
            <v>973768.68083333352</v>
          </cell>
          <cell r="GG192" t="str">
            <v xml:space="preserve"> </v>
          </cell>
          <cell r="GH192" t="str">
            <v xml:space="preserve"> </v>
          </cell>
          <cell r="GI192">
            <v>57.51170849294617</v>
          </cell>
          <cell r="GJ192">
            <v>1276.5833333437331</v>
          </cell>
          <cell r="GK192">
            <v>100.00000159866975</v>
          </cell>
          <cell r="GL192">
            <v>2.1402642474145006</v>
          </cell>
          <cell r="GM192">
            <v>21.622485823517188</v>
          </cell>
          <cell r="GN192">
            <v>548.82569450398705</v>
          </cell>
          <cell r="GO192">
            <v>52.421081704027948</v>
          </cell>
          <cell r="GP192">
            <v>28.29461029057267</v>
          </cell>
          <cell r="GQ192">
            <v>19.284308005399371</v>
          </cell>
          <cell r="GR192">
            <v>74.042994229040218</v>
          </cell>
          <cell r="GS192">
            <v>23.532586494249461</v>
          </cell>
          <cell r="GT192">
            <v>2.4244192767103199</v>
          </cell>
          <cell r="GU192">
            <v>0.6297800925925926</v>
          </cell>
          <cell r="GV192">
            <v>6</v>
          </cell>
          <cell r="GW192">
            <v>1.3166666666666667</v>
          </cell>
          <cell r="GX192">
            <v>10.63</v>
          </cell>
          <cell r="GY192">
            <v>23.02</v>
          </cell>
          <cell r="GZ192">
            <v>69.8</v>
          </cell>
          <cell r="HA192">
            <v>65.5277777777778</v>
          </cell>
          <cell r="HB192">
            <v>123.33607638888897</v>
          </cell>
          <cell r="HC192">
            <v>98.448541666666685</v>
          </cell>
          <cell r="HD192">
            <v>20.81979166666666</v>
          </cell>
          <cell r="HE192">
            <v>56.303770361111127</v>
          </cell>
          <cell r="HF192">
            <v>5630.3770361111128</v>
          </cell>
          <cell r="HG192">
            <v>16.02636716304135</v>
          </cell>
          <cell r="HH192">
            <v>0.1617276517276296</v>
          </cell>
          <cell r="HI192">
            <v>170633.15099999995</v>
          </cell>
          <cell r="HJ192">
            <v>4.423422506008968E-3</v>
          </cell>
          <cell r="HL192">
            <v>352.5532160688544</v>
          </cell>
          <cell r="HM192">
            <v>0.50071751379952423</v>
          </cell>
          <cell r="HN192">
            <v>125.85895267628825</v>
          </cell>
          <cell r="HO192">
            <v>2.1500000000000057</v>
          </cell>
          <cell r="HP192">
            <v>454.08939984800037</v>
          </cell>
          <cell r="HQ192">
            <v>3.6795399305555558</v>
          </cell>
          <cell r="HR192">
            <v>194.16532261644312</v>
          </cell>
          <cell r="HS192">
            <v>8.1737284731888646</v>
          </cell>
          <cell r="HT192">
            <v>130.37776165402349</v>
          </cell>
          <cell r="HU192">
            <v>25.674673283611323</v>
          </cell>
          <cell r="HV192">
            <v>7109.7146250000033</v>
          </cell>
          <cell r="HW192">
            <v>190.72328125000001</v>
          </cell>
          <cell r="HX192">
            <v>532.85617187499997</v>
          </cell>
          <cell r="HY192">
            <v>759.16591283947571</v>
          </cell>
          <cell r="HZ192">
            <v>1766.9160448516111</v>
          </cell>
          <cell r="IA192">
            <v>55.931061970656465</v>
          </cell>
          <cell r="IB192">
            <v>24.256048646997716</v>
          </cell>
          <cell r="IC192">
            <v>1129.3040092914464</v>
          </cell>
          <cell r="ID192">
            <v>928.30271975164897</v>
          </cell>
          <cell r="IE192">
            <v>1.0618989678530744</v>
          </cell>
          <cell r="IF192">
            <v>1958</v>
          </cell>
          <cell r="IG192">
            <v>200</v>
          </cell>
          <cell r="IH192">
            <v>1217</v>
          </cell>
          <cell r="II192">
            <v>27.466785383042939</v>
          </cell>
          <cell r="IJ192">
            <v>86.745000000000005</v>
          </cell>
          <cell r="IK192">
            <v>66.350000000000009</v>
          </cell>
          <cell r="IL192">
            <v>0</v>
          </cell>
          <cell r="IM192">
            <v>61.433988549683463</v>
          </cell>
          <cell r="IN192">
            <v>1017.8</v>
          </cell>
          <cell r="IO192">
            <v>29.994573464511177</v>
          </cell>
          <cell r="IP192">
            <v>1.0146796729247061</v>
          </cell>
          <cell r="IQ192">
            <v>0</v>
          </cell>
          <cell r="IR192">
            <v>2375.4804585610641</v>
          </cell>
          <cell r="IS192">
            <v>0</v>
          </cell>
          <cell r="IU192">
            <v>122.898</v>
          </cell>
          <cell r="IV192">
            <v>177.48</v>
          </cell>
        </row>
        <row r="193">
          <cell r="A193">
            <v>45113</v>
          </cell>
          <cell r="B193">
            <v>2470.9684218750008</v>
          </cell>
          <cell r="C193">
            <v>3.051374999999994</v>
          </cell>
          <cell r="D193">
            <v>1135.5160522959184</v>
          </cell>
          <cell r="E193">
            <v>1.3989270833333252</v>
          </cell>
          <cell r="F193">
            <v>167.83958333333342</v>
          </cell>
          <cell r="G193">
            <v>172.36041666666671</v>
          </cell>
          <cell r="H193">
            <v>160.57499999999999</v>
          </cell>
          <cell r="I193">
            <v>165.74916666666664</v>
          </cell>
          <cell r="J193">
            <v>443.95791666666724</v>
          </cell>
          <cell r="K193">
            <v>518.24708333333353</v>
          </cell>
          <cell r="L193">
            <v>822.36437500000125</v>
          </cell>
          <cell r="M193">
            <v>459.81729166666662</v>
          </cell>
          <cell r="N193">
            <v>311.5520833333332</v>
          </cell>
          <cell r="O193">
            <v>419.48041666666683</v>
          </cell>
          <cell r="P193">
            <v>646.46395833333236</v>
          </cell>
          <cell r="Q193">
            <v>621.68624999999997</v>
          </cell>
          <cell r="R193">
            <v>873.67611249999936</v>
          </cell>
          <cell r="S193">
            <v>0.71670833333333228</v>
          </cell>
          <cell r="T193">
            <v>0.48707291666666702</v>
          </cell>
          <cell r="U193">
            <v>0.45272916666666629</v>
          </cell>
          <cell r="V193">
            <v>1.6548541666666725</v>
          </cell>
          <cell r="W193">
            <v>3.7577083333333343</v>
          </cell>
          <cell r="X193">
            <v>6.0844841392050348</v>
          </cell>
          <cell r="Y193">
            <v>25.145520833333311</v>
          </cell>
          <cell r="Z193">
            <v>20.178020833333367</v>
          </cell>
          <cell r="AA193">
            <v>4.6244375000000009</v>
          </cell>
          <cell r="AB193">
            <v>31.368806492182145</v>
          </cell>
          <cell r="AC193">
            <v>15.511117674810851</v>
          </cell>
          <cell r="AD193">
            <v>48.008264247423561</v>
          </cell>
          <cell r="AE193">
            <v>5.1118115855834425</v>
          </cell>
          <cell r="AF193">
            <v>90.679212602353985</v>
          </cell>
          <cell r="AG193">
            <v>2115.6531249999998</v>
          </cell>
          <cell r="AH193">
            <v>3687.6919241281462</v>
          </cell>
          <cell r="AI193">
            <v>0</v>
          </cell>
          <cell r="AJ193">
            <v>224181</v>
          </cell>
          <cell r="AK193">
            <v>0</v>
          </cell>
          <cell r="AL193">
            <v>0</v>
          </cell>
          <cell r="AM193">
            <v>110216</v>
          </cell>
          <cell r="AN193">
            <v>38788</v>
          </cell>
          <cell r="AO193">
            <v>369.53162052442553</v>
          </cell>
          <cell r="AP193">
            <v>0</v>
          </cell>
          <cell r="AQ193">
            <v>60.791683419433539</v>
          </cell>
          <cell r="AR193">
            <v>0</v>
          </cell>
          <cell r="AS193">
            <v>0</v>
          </cell>
          <cell r="AT193">
            <v>29.887529182920442</v>
          </cell>
          <cell r="AU193">
            <v>10.518232216258239</v>
          </cell>
          <cell r="AV193">
            <v>155</v>
          </cell>
          <cell r="AW193">
            <v>369.53162052442553</v>
          </cell>
          <cell r="AX193">
            <v>3.4780803419101467</v>
          </cell>
          <cell r="AZ193">
            <v>0</v>
          </cell>
          <cell r="BA193">
            <v>4.0792969741231655</v>
          </cell>
          <cell r="BB193">
            <v>-0.6012166322130188</v>
          </cell>
          <cell r="BC193">
            <v>0.99434100606642351</v>
          </cell>
          <cell r="BD193">
            <v>73.742190067978285</v>
          </cell>
          <cell r="BE193">
            <v>117.28587534245494</v>
          </cell>
          <cell r="BF193">
            <v>73.016448344098706</v>
          </cell>
          <cell r="BG193">
            <v>1470.7850000000001</v>
          </cell>
          <cell r="BH193">
            <v>4.7834413288719739</v>
          </cell>
          <cell r="BI193">
            <v>0.66385026321385576</v>
          </cell>
          <cell r="BJ193">
            <v>3.6574012834952249E-2</v>
          </cell>
          <cell r="BK193">
            <v>0.70283445540156997</v>
          </cell>
          <cell r="BL193">
            <v>0.11461911242347581</v>
          </cell>
          <cell r="BM193">
            <v>4.6640035738034005E-2</v>
          </cell>
          <cell r="BN193">
            <v>34.688257434260279</v>
          </cell>
          <cell r="BO193">
            <v>7.6452403008862611</v>
          </cell>
          <cell r="BP193">
            <v>34.888699054879275</v>
          </cell>
          <cell r="BQ193">
            <v>18.707705238828723</v>
          </cell>
          <cell r="BR193">
            <v>0.47042845202498118</v>
          </cell>
          <cell r="BS193">
            <v>0.40307376403592754</v>
          </cell>
          <cell r="BT193">
            <v>0.40151785697031012</v>
          </cell>
          <cell r="BU193">
            <v>0.60172429287925011</v>
          </cell>
          <cell r="BV193">
            <v>0.99434100606642351</v>
          </cell>
          <cell r="BW193">
            <v>1.2134987001052742</v>
          </cell>
          <cell r="BX193">
            <v>0.78989512403785356</v>
          </cell>
          <cell r="BY193">
            <v>0.71488824252624261</v>
          </cell>
          <cell r="BZ193">
            <v>3687.6920301200003</v>
          </cell>
          <cell r="CA193">
            <v>535.44386186765371</v>
          </cell>
          <cell r="CB193">
            <v>175.92443961725829</v>
          </cell>
          <cell r="CC193">
            <v>359.51942225039539</v>
          </cell>
          <cell r="CD193">
            <v>2.762726766309167</v>
          </cell>
          <cell r="CE193">
            <v>2.4241220105254051</v>
          </cell>
          <cell r="CF193">
            <v>0</v>
          </cell>
          <cell r="CG193">
            <v>67.78</v>
          </cell>
          <cell r="CH193">
            <v>23.43</v>
          </cell>
          <cell r="CI193">
            <v>0</v>
          </cell>
          <cell r="CJ193">
            <v>0</v>
          </cell>
          <cell r="CK193">
            <v>12.71</v>
          </cell>
          <cell r="CL193">
            <v>44.519956056685103</v>
          </cell>
          <cell r="CM193">
            <v>1.2461837085525163</v>
          </cell>
          <cell r="CN193">
            <v>2.5223611697127226</v>
          </cell>
          <cell r="CO193">
            <v>100</v>
          </cell>
          <cell r="CP193">
            <v>1.994018318169154</v>
          </cell>
          <cell r="CQ193">
            <v>1.0352789756203791</v>
          </cell>
          <cell r="CR193">
            <v>0.44878304812061365</v>
          </cell>
          <cell r="CS193">
            <v>54.366223435626644</v>
          </cell>
          <cell r="CT193">
            <v>17.265049661055581</v>
          </cell>
          <cell r="CU193">
            <v>1.3851752474164907</v>
          </cell>
          <cell r="CV193">
            <v>2115.6531249999998</v>
          </cell>
          <cell r="CW193">
            <v>12.71</v>
          </cell>
          <cell r="CX193">
            <v>67.78</v>
          </cell>
          <cell r="CY193">
            <v>23.43</v>
          </cell>
          <cell r="CZ193">
            <v>43.895219999999995</v>
          </cell>
          <cell r="DA193">
            <v>0.53</v>
          </cell>
          <cell r="DB193" t="e">
            <v>#DIV/0!</v>
          </cell>
          <cell r="DC193">
            <v>2.0649999999999999</v>
          </cell>
          <cell r="DD193">
            <v>1.8</v>
          </cell>
          <cell r="DE193">
            <v>52.023734663269543</v>
          </cell>
          <cell r="DF193">
            <v>9.7266666666666666</v>
          </cell>
          <cell r="DG193">
            <v>6.5633333333333335</v>
          </cell>
          <cell r="DH193">
            <v>3.46</v>
          </cell>
          <cell r="DI193">
            <v>12.95</v>
          </cell>
          <cell r="DJ193">
            <v>1.9633333333333332</v>
          </cell>
          <cell r="DK193">
            <v>5.7000000000000002E-2</v>
          </cell>
          <cell r="DL193">
            <v>1.2999999999999999E-2</v>
          </cell>
          <cell r="DM193">
            <v>1.9728864586835602</v>
          </cell>
          <cell r="DN193">
            <v>58.666666666666664</v>
          </cell>
          <cell r="DO193">
            <v>1.9866666666666666</v>
          </cell>
          <cell r="DP193">
            <v>13.068859333333334</v>
          </cell>
          <cell r="DQ193">
            <v>63.950582750582747</v>
          </cell>
          <cell r="DR193">
            <v>0.83333333333333337</v>
          </cell>
          <cell r="DS193">
            <v>2.76</v>
          </cell>
          <cell r="DT193">
            <v>2.4066666666666667</v>
          </cell>
          <cell r="DU193">
            <v>5.9666666666666666E-2</v>
          </cell>
          <cell r="DV193">
            <v>3.9000000000000007E-2</v>
          </cell>
          <cell r="DW193">
            <v>3.6999999999999998E-2</v>
          </cell>
          <cell r="DX193">
            <v>97.946666666666673</v>
          </cell>
          <cell r="DY193">
            <v>60.262937062937077</v>
          </cell>
          <cell r="DZ193">
            <v>0.43</v>
          </cell>
          <cell r="EA193">
            <v>6.6733333333333329</v>
          </cell>
          <cell r="EB193">
            <v>3.4066666666666667</v>
          </cell>
          <cell r="EC193">
            <v>1.9</v>
          </cell>
          <cell r="ED193">
            <v>0.50866666666666671</v>
          </cell>
          <cell r="EE193">
            <v>5.1333333333333335E-2</v>
          </cell>
          <cell r="EF193">
            <v>2.7</v>
          </cell>
          <cell r="EG193">
            <v>0.91511574075411772</v>
          </cell>
          <cell r="EH193">
            <v>12</v>
          </cell>
          <cell r="EI193">
            <v>38.462743883773285</v>
          </cell>
          <cell r="EJ193">
            <v>35</v>
          </cell>
          <cell r="EK193">
            <v>1.3624456421577824</v>
          </cell>
          <cell r="EL193">
            <v>1.8654569461190262</v>
          </cell>
          <cell r="EM193">
            <v>13.033506944444444</v>
          </cell>
          <cell r="EN193">
            <v>11.027534722222223</v>
          </cell>
          <cell r="EO193">
            <v>11.781979166666666</v>
          </cell>
          <cell r="EP193">
            <v>2.8163888888888891</v>
          </cell>
          <cell r="EQ193">
            <v>6.551840277777778</v>
          </cell>
          <cell r="ER193">
            <v>4.0301041666666668</v>
          </cell>
          <cell r="ES193">
            <v>7.9231597222222225</v>
          </cell>
          <cell r="ET193">
            <v>7.5486111111111115E-2</v>
          </cell>
          <cell r="EU193">
            <v>2908079.6670551035</v>
          </cell>
          <cell r="EV193">
            <v>1900151.7711525394</v>
          </cell>
          <cell r="EW193">
            <v>939579.18767782231</v>
          </cell>
          <cell r="EX193">
            <v>309645.75718126906</v>
          </cell>
          <cell r="EY193">
            <v>0</v>
          </cell>
          <cell r="EZ193">
            <v>301415</v>
          </cell>
          <cell r="FA193">
            <v>904245</v>
          </cell>
          <cell r="FB193">
            <v>0</v>
          </cell>
          <cell r="FC193">
            <v>145625</v>
          </cell>
          <cell r="FD193">
            <v>1362718.8118852524</v>
          </cell>
          <cell r="FF193">
            <v>657811</v>
          </cell>
          <cell r="FG193">
            <v>0</v>
          </cell>
          <cell r="FH193">
            <v>1.8</v>
          </cell>
          <cell r="FI193">
            <v>1.8</v>
          </cell>
          <cell r="FJ193">
            <v>2.6</v>
          </cell>
          <cell r="FK193">
            <v>2.6</v>
          </cell>
          <cell r="FL193">
            <v>2.6</v>
          </cell>
          <cell r="FM193">
            <v>1.3766666666666667</v>
          </cell>
          <cell r="FN193">
            <v>248944.16687499991</v>
          </cell>
          <cell r="FO193">
            <v>186289.4</v>
          </cell>
          <cell r="FP193">
            <v>96074.41</v>
          </cell>
          <cell r="FQ193">
            <v>3166.49</v>
          </cell>
          <cell r="FR193">
            <v>21.082020833333321</v>
          </cell>
          <cell r="FS193">
            <v>0.10000000000000085</v>
          </cell>
          <cell r="FT193">
            <v>1.5749583333333339</v>
          </cell>
          <cell r="FU193">
            <v>51.710062499999985</v>
          </cell>
          <cell r="FV193">
            <v>236232.5918749999</v>
          </cell>
          <cell r="FW193">
            <v>17218.176062500006</v>
          </cell>
          <cell r="FX193">
            <v>25</v>
          </cell>
          <cell r="FY193">
            <v>50</v>
          </cell>
          <cell r="GA193">
            <v>0</v>
          </cell>
          <cell r="GB193">
            <v>74.467041666666702</v>
          </cell>
          <cell r="GC193">
            <v>10.821736111111111</v>
          </cell>
          <cell r="GD193">
            <v>4673.015763888885</v>
          </cell>
          <cell r="GE193">
            <v>198.71850694444424</v>
          </cell>
          <cell r="GF193">
            <v>1018612.0893750002</v>
          </cell>
          <cell r="GG193" t="str">
            <v xml:space="preserve"> </v>
          </cell>
          <cell r="GH193" t="str">
            <v xml:space="preserve"> </v>
          </cell>
          <cell r="GI193">
            <v>57.760049064137952</v>
          </cell>
          <cell r="GJ193">
            <v>1317.7666666859295</v>
          </cell>
          <cell r="GK193">
            <v>100.00000287420576</v>
          </cell>
          <cell r="GL193">
            <v>2.5223611697127226</v>
          </cell>
          <cell r="GM193">
            <v>25.345719381836133</v>
          </cell>
          <cell r="GN193">
            <v>542.91803346164238</v>
          </cell>
          <cell r="GO193">
            <v>57.331002223889051</v>
          </cell>
          <cell r="GP193">
            <v>29.765815445534198</v>
          </cell>
          <cell r="GQ193">
            <v>12.903182330576755</v>
          </cell>
          <cell r="GR193">
            <v>74.457501930824336</v>
          </cell>
          <cell r="GS193">
            <v>23.645425178299522</v>
          </cell>
          <cell r="GT193">
            <v>1.8970728908761589</v>
          </cell>
          <cell r="GU193">
            <v>0.67482638888888891</v>
          </cell>
          <cell r="GV193">
            <v>6</v>
          </cell>
          <cell r="GW193">
            <v>1.3766666666666667</v>
          </cell>
          <cell r="GX193">
            <v>9.32</v>
          </cell>
          <cell r="GY193">
            <v>25.73</v>
          </cell>
          <cell r="GZ193">
            <v>69.533333333333331</v>
          </cell>
          <cell r="HA193">
            <v>66.2239583333333</v>
          </cell>
          <cell r="HB193">
            <v>134.09284722222213</v>
          </cell>
          <cell r="HC193">
            <v>98.477951388888883</v>
          </cell>
          <cell r="HD193">
            <v>19.849826388888896</v>
          </cell>
          <cell r="HE193">
            <v>51.292668562499969</v>
          </cell>
          <cell r="HF193">
            <v>5129.2668562499966</v>
          </cell>
          <cell r="HG193">
            <v>17.764110908336232</v>
          </cell>
          <cell r="HH193">
            <v>0.10835967045823863</v>
          </cell>
          <cell r="HI193">
            <v>296915.92950000003</v>
          </cell>
          <cell r="HJ193">
            <v>6.4768819658845619E-3</v>
          </cell>
          <cell r="HL193">
            <v>402.99645558651059</v>
          </cell>
          <cell r="HM193">
            <v>0.72810881089575974</v>
          </cell>
          <cell r="HN193">
            <v>143.0221763233094</v>
          </cell>
          <cell r="HO193">
            <v>2.0533333333333275</v>
          </cell>
          <cell r="HP193">
            <v>447.07541817355116</v>
          </cell>
          <cell r="HQ193">
            <v>7.1550000000000002</v>
          </cell>
          <cell r="HR193">
            <v>195.40997392125175</v>
          </cell>
          <cell r="HS193">
            <v>6.7195536674941119</v>
          </cell>
          <cell r="HT193">
            <v>153.65383017200608</v>
          </cell>
          <cell r="HU193">
            <v>30.624305655290346</v>
          </cell>
          <cell r="HV193">
            <v>12371.497062499988</v>
          </cell>
          <cell r="HW193">
            <v>166.6310416666667</v>
          </cell>
          <cell r="HX193">
            <v>530.44617187500012</v>
          </cell>
          <cell r="HY193">
            <v>788.59073016047546</v>
          </cell>
          <cell r="HZ193">
            <v>1620.1624560632306</v>
          </cell>
          <cell r="IA193">
            <v>50.516530077019119</v>
          </cell>
          <cell r="IB193">
            <v>20.581649839945399</v>
          </cell>
          <cell r="IC193">
            <v>964.88388962731437</v>
          </cell>
          <cell r="ID193">
            <v>810.92405004261309</v>
          </cell>
          <cell r="IE193">
            <v>1.0032421498495603</v>
          </cell>
          <cell r="IF193">
            <v>1928</v>
          </cell>
          <cell r="IG193">
            <v>350</v>
          </cell>
          <cell r="IH193">
            <v>1189</v>
          </cell>
          <cell r="II193">
            <v>23.011888701340087</v>
          </cell>
          <cell r="IJ193">
            <v>86.46</v>
          </cell>
          <cell r="IK193">
            <v>64.95</v>
          </cell>
          <cell r="IL193">
            <v>0</v>
          </cell>
          <cell r="IM193">
            <v>55.757299841312417</v>
          </cell>
          <cell r="IN193">
            <v>1246.3198573093298</v>
          </cell>
          <cell r="IO193">
            <v>30</v>
          </cell>
          <cell r="IP193">
            <v>0.84524411869029381</v>
          </cell>
          <cell r="IQ193">
            <v>0</v>
          </cell>
          <cell r="IR193">
            <v>2908.0796670551035</v>
          </cell>
          <cell r="IS193">
            <v>0</v>
          </cell>
          <cell r="IU193">
            <v>145.625</v>
          </cell>
          <cell r="IV193">
            <v>166.72</v>
          </cell>
        </row>
        <row r="194">
          <cell r="A194">
            <v>45114</v>
          </cell>
          <cell r="B194">
            <v>2481.2608628472217</v>
          </cell>
          <cell r="C194">
            <v>3.0803958333333346</v>
          </cell>
          <cell r="D194">
            <v>1145.5973437499997</v>
          </cell>
          <cell r="E194">
            <v>1.3977395833333248</v>
          </cell>
          <cell r="F194">
            <v>161.85</v>
          </cell>
          <cell r="G194">
            <v>169.10604166666673</v>
          </cell>
          <cell r="H194">
            <v>158.45020833333351</v>
          </cell>
          <cell r="I194">
            <v>163.48541666666659</v>
          </cell>
          <cell r="J194">
            <v>426.98270833333396</v>
          </cell>
          <cell r="K194">
            <v>516.00312500000018</v>
          </cell>
          <cell r="L194">
            <v>784.48624999999981</v>
          </cell>
          <cell r="M194">
            <v>483.40708333333356</v>
          </cell>
          <cell r="N194">
            <v>314.97750000000002</v>
          </cell>
          <cell r="O194">
            <v>421.58041666666651</v>
          </cell>
          <cell r="P194">
            <v>657.99687499999948</v>
          </cell>
          <cell r="Q194">
            <v>607.41395833333388</v>
          </cell>
          <cell r="R194">
            <v>873.43015000000071</v>
          </cell>
          <cell r="S194">
            <v>0.73093750000000002</v>
          </cell>
          <cell r="T194">
            <v>0.5131562500000002</v>
          </cell>
          <cell r="U194">
            <v>0.44283333333333263</v>
          </cell>
          <cell r="V194">
            <v>1.6851041666666675</v>
          </cell>
          <cell r="W194">
            <v>3.8129513888888869</v>
          </cell>
          <cell r="X194">
            <v>6.7352993266567758</v>
          </cell>
          <cell r="Y194">
            <v>25.126375000000028</v>
          </cell>
          <cell r="Z194">
            <v>20.629729166666667</v>
          </cell>
          <cell r="AA194">
            <v>4.6371666666666647</v>
          </cell>
          <cell r="AB194">
            <v>30.636338108156792</v>
          </cell>
          <cell r="AC194">
            <v>10.961071200743163</v>
          </cell>
          <cell r="AD194">
            <v>54.056670187938373</v>
          </cell>
          <cell r="AE194">
            <v>4.3459205031616719</v>
          </cell>
          <cell r="AF194">
            <v>59.784498646952549</v>
          </cell>
          <cell r="AG194">
            <v>2105.8392361111114</v>
          </cell>
          <cell r="AH194">
            <v>3865.6007030307383</v>
          </cell>
          <cell r="AI194">
            <v>0</v>
          </cell>
          <cell r="AJ194">
            <v>131948</v>
          </cell>
          <cell r="AK194">
            <v>0</v>
          </cell>
          <cell r="AL194">
            <v>0</v>
          </cell>
          <cell r="AM194">
            <v>99155</v>
          </cell>
          <cell r="AN194">
            <v>39753</v>
          </cell>
          <cell r="AO194">
            <v>380.37179954612469</v>
          </cell>
          <cell r="AP194">
            <v>0</v>
          </cell>
          <cell r="AQ194">
            <v>34.13389279874383</v>
          </cell>
          <cell r="AR194">
            <v>0</v>
          </cell>
          <cell r="AS194">
            <v>0</v>
          </cell>
          <cell r="AT194">
            <v>25.65060584820872</v>
          </cell>
          <cell r="AU194">
            <v>10.283783311823321</v>
          </cell>
          <cell r="AV194">
            <v>162</v>
          </cell>
          <cell r="AW194">
            <v>380.37179954612469</v>
          </cell>
          <cell r="AX194">
            <v>3.4545721533596137</v>
          </cell>
          <cell r="AZ194">
            <v>0</v>
          </cell>
          <cell r="BA194">
            <v>4.5562045543579792</v>
          </cell>
          <cell r="BB194">
            <v>-1.1016324009983656</v>
          </cell>
          <cell r="BC194">
            <v>1.006314865055087</v>
          </cell>
          <cell r="BD194">
            <v>70.551286244970456</v>
          </cell>
          <cell r="BE194">
            <v>131.88911251794278</v>
          </cell>
          <cell r="BF194">
            <v>73.69543671670786</v>
          </cell>
          <cell r="BG194">
            <v>1469.9</v>
          </cell>
          <cell r="BH194">
            <v>4.7851727184964883</v>
          </cell>
          <cell r="BI194">
            <v>0.56630590433982042</v>
          </cell>
          <cell r="BJ194">
            <v>4.2398212929704006E-2</v>
          </cell>
          <cell r="BK194">
            <v>0.62756386965532074</v>
          </cell>
          <cell r="BL194">
            <v>0.1175266999729367</v>
          </cell>
          <cell r="BM194">
            <v>3.9496649427276362E-2</v>
          </cell>
          <cell r="BN194">
            <v>35.322176742441741</v>
          </cell>
          <cell r="BO194">
            <v>6.8766774501001908</v>
          </cell>
          <cell r="BP194">
            <v>35.108270298480129</v>
          </cell>
          <cell r="BQ194">
            <v>18.399880415488692</v>
          </cell>
          <cell r="BR194">
            <v>0.43131091757105222</v>
          </cell>
          <cell r="BS194">
            <v>0.4538279853865122</v>
          </cell>
          <cell r="BT194">
            <v>0.41230014007871113</v>
          </cell>
          <cell r="BU194">
            <v>0.68773003023116608</v>
          </cell>
          <cell r="BV194">
            <v>1.006314865055087</v>
          </cell>
          <cell r="BW194">
            <v>1.2021911383889641</v>
          </cell>
          <cell r="BX194">
            <v>0.78881267487400231</v>
          </cell>
          <cell r="BY194">
            <v>0.75391931594152417</v>
          </cell>
          <cell r="BZ194">
            <v>3865.6007698800004</v>
          </cell>
          <cell r="CA194">
            <v>540.99678199916343</v>
          </cell>
          <cell r="CB194">
            <v>186.2448358333736</v>
          </cell>
          <cell r="CC194">
            <v>354.75194616578989</v>
          </cell>
          <cell r="CD194">
            <v>2.893800058954203</v>
          </cell>
          <cell r="CE194">
            <v>2.3845672281009538</v>
          </cell>
          <cell r="CF194">
            <v>0</v>
          </cell>
          <cell r="CG194">
            <v>67.319999999999993</v>
          </cell>
          <cell r="CH194">
            <v>23.95</v>
          </cell>
          <cell r="CI194">
            <v>0</v>
          </cell>
          <cell r="CJ194">
            <v>0</v>
          </cell>
          <cell r="CK194">
            <v>12.22</v>
          </cell>
          <cell r="CL194">
            <v>45.086288578072207</v>
          </cell>
          <cell r="CM194">
            <v>1.2179692131198212</v>
          </cell>
          <cell r="CN194">
            <v>2.6440497741997269</v>
          </cell>
          <cell r="CO194">
            <v>100</v>
          </cell>
          <cell r="CP194">
            <v>2.15454525960847</v>
          </cell>
          <cell r="CQ194">
            <v>1.0407093456934564</v>
          </cell>
          <cell r="CR194">
            <v>0.25931754805768648</v>
          </cell>
          <cell r="CS194">
            <v>55.245193909317301</v>
          </cell>
          <cell r="CT194">
            <v>17.70475992827668</v>
          </cell>
          <cell r="CU194">
            <v>0.74548287911388167</v>
          </cell>
          <cell r="CV194">
            <v>2105.8392361111114</v>
          </cell>
          <cell r="CW194">
            <v>12.22</v>
          </cell>
          <cell r="CX194">
            <v>67.319999999999993</v>
          </cell>
          <cell r="CY194">
            <v>23.95</v>
          </cell>
          <cell r="CZ194">
            <v>43.864707500000002</v>
          </cell>
          <cell r="DA194">
            <v>0.56000000000000005</v>
          </cell>
          <cell r="DB194" t="e">
            <v>#DIV/0!</v>
          </cell>
          <cell r="DC194">
            <v>1.9</v>
          </cell>
          <cell r="DD194">
            <v>2.2250000000000001</v>
          </cell>
          <cell r="DE194">
            <v>52.484387705317936</v>
          </cell>
          <cell r="DF194">
            <v>9.5</v>
          </cell>
          <cell r="DG194">
            <v>6.583333333333333</v>
          </cell>
          <cell r="DH194">
            <v>3.293333333333333</v>
          </cell>
          <cell r="DI194">
            <v>12.643333333333333</v>
          </cell>
          <cell r="DJ194">
            <v>1.9033333333333335</v>
          </cell>
          <cell r="DK194">
            <v>6.0666666666666667E-2</v>
          </cell>
          <cell r="DL194">
            <v>1.2666666666666668E-2</v>
          </cell>
          <cell r="DM194">
            <v>1.920971330150272</v>
          </cell>
          <cell r="DN194">
            <v>58.65</v>
          </cell>
          <cell r="DO194">
            <v>2.0699999999999998</v>
          </cell>
          <cell r="DP194">
            <v>13.095379333333334</v>
          </cell>
          <cell r="DQ194">
            <v>63.264801864801861</v>
          </cell>
          <cell r="DR194">
            <v>0.62333333333333329</v>
          </cell>
          <cell r="DS194">
            <v>2.92</v>
          </cell>
          <cell r="DT194">
            <v>2.7133333333333334</v>
          </cell>
          <cell r="DU194">
            <v>5.6666666666666664E-2</v>
          </cell>
          <cell r="DV194">
            <v>4.6999999999999993E-2</v>
          </cell>
          <cell r="DW194">
            <v>3.7333333333333329E-2</v>
          </cell>
          <cell r="DX194">
            <v>97.74666666666667</v>
          </cell>
          <cell r="DY194">
            <v>60.406293706293717</v>
          </cell>
          <cell r="DZ194">
            <v>0.57999999999999996</v>
          </cell>
          <cell r="EA194">
            <v>6.4766666666666666</v>
          </cell>
          <cell r="EB194">
            <v>3.47</v>
          </cell>
          <cell r="EC194">
            <v>1.9233333333333331</v>
          </cell>
          <cell r="ED194">
            <v>0.35400000000000004</v>
          </cell>
          <cell r="EE194">
            <v>5.566666666666667E-2</v>
          </cell>
          <cell r="EF194">
            <v>2.6636363636363636</v>
          </cell>
          <cell r="EG194">
            <v>0.84944444442953682</v>
          </cell>
          <cell r="EH194">
            <v>11</v>
          </cell>
          <cell r="EI194">
            <v>28.621692073176401</v>
          </cell>
          <cell r="EJ194">
            <v>35</v>
          </cell>
          <cell r="EK194">
            <v>1.4354850069995355</v>
          </cell>
          <cell r="EL194">
            <v>1.9541118915389644</v>
          </cell>
          <cell r="EM194">
            <v>9.8555555555555561</v>
          </cell>
          <cell r="EN194">
            <v>21.42861111111111</v>
          </cell>
          <cell r="EO194">
            <v>0.60659722222222223</v>
          </cell>
          <cell r="EP194">
            <v>10.702604166666667</v>
          </cell>
          <cell r="EQ194">
            <v>7.9389583333333329</v>
          </cell>
          <cell r="ER194">
            <v>5.1293749999999996</v>
          </cell>
          <cell r="ES194">
            <v>15.1446875</v>
          </cell>
          <cell r="ET194">
            <v>1.7314930555555557</v>
          </cell>
          <cell r="EU194">
            <v>3481365.9925837829</v>
          </cell>
          <cell r="EV194">
            <v>1973046.1616711603</v>
          </cell>
          <cell r="EW194">
            <v>705916.59434234339</v>
          </cell>
          <cell r="EX194">
            <v>279886.64106720238</v>
          </cell>
          <cell r="EY194">
            <v>0</v>
          </cell>
          <cell r="EZ194">
            <v>322344.5</v>
          </cell>
          <cell r="FA194">
            <v>967033.5</v>
          </cell>
          <cell r="FB194">
            <v>0</v>
          </cell>
          <cell r="FC194">
            <v>114891</v>
          </cell>
          <cell r="FD194">
            <v>1470365.5211661407</v>
          </cell>
          <cell r="FF194">
            <v>730294</v>
          </cell>
          <cell r="FG194">
            <v>0</v>
          </cell>
          <cell r="FH194">
            <v>2.2250000000000001</v>
          </cell>
          <cell r="FI194">
            <v>2.2250000000000001</v>
          </cell>
          <cell r="FJ194">
            <v>3.7</v>
          </cell>
          <cell r="FK194">
            <v>3.7</v>
          </cell>
          <cell r="FL194">
            <v>3.7</v>
          </cell>
          <cell r="FM194">
            <v>1.4166666666666667</v>
          </cell>
          <cell r="FN194">
            <v>254282.19854166632</v>
          </cell>
          <cell r="FO194">
            <v>192256.8</v>
          </cell>
          <cell r="FP194">
            <v>96074.41</v>
          </cell>
          <cell r="FQ194">
            <v>3031.86</v>
          </cell>
          <cell r="FR194">
            <v>21.413104166666677</v>
          </cell>
          <cell r="FS194">
            <v>0.10000000000000085</v>
          </cell>
          <cell r="FT194">
            <v>1.6487083333333319</v>
          </cell>
          <cell r="FU194">
            <v>49.138916666666638</v>
          </cell>
          <cell r="FV194">
            <v>247327.07916666646</v>
          </cell>
          <cell r="FW194">
            <v>17684.357791666662</v>
          </cell>
          <cell r="FX194">
            <v>25</v>
          </cell>
          <cell r="FY194">
            <v>50</v>
          </cell>
          <cell r="GA194">
            <v>0</v>
          </cell>
          <cell r="GB194">
            <v>72.300729166666684</v>
          </cell>
          <cell r="GC194">
            <v>10.93614583333332</v>
          </cell>
          <cell r="GD194">
            <v>4885.149131944444</v>
          </cell>
          <cell r="GE194">
            <v>198.50392361111105</v>
          </cell>
          <cell r="GF194">
            <v>1050351.6118750006</v>
          </cell>
          <cell r="GG194" t="str">
            <v xml:space="preserve"> </v>
          </cell>
          <cell r="GH194" t="str">
            <v xml:space="preserve"> </v>
          </cell>
          <cell r="GI194">
            <v>57.120203404905659</v>
          </cell>
          <cell r="GJ194">
            <v>1223.199999978533</v>
          </cell>
          <cell r="GK194">
            <v>100.00000172933696</v>
          </cell>
          <cell r="GL194">
            <v>2.6440497741997269</v>
          </cell>
          <cell r="GM194">
            <v>25.611652029965413</v>
          </cell>
          <cell r="GN194">
            <v>548.77103837615903</v>
          </cell>
          <cell r="GO194">
            <v>62.367933392653242</v>
          </cell>
          <cell r="GP194">
            <v>30.125564020463553</v>
          </cell>
          <cell r="GQ194">
            <v>7.5065025868832143</v>
          </cell>
          <cell r="GR194">
            <v>74.964199101886038</v>
          </cell>
          <cell r="GS194">
            <v>24.024228252198885</v>
          </cell>
          <cell r="GT194">
            <v>1.0115726459150889</v>
          </cell>
          <cell r="GU194">
            <v>0.5992939814814815</v>
          </cell>
          <cell r="GV194">
            <v>6</v>
          </cell>
          <cell r="GW194">
            <v>1.4166666666666667</v>
          </cell>
          <cell r="GX194">
            <v>10.37</v>
          </cell>
          <cell r="GY194">
            <v>23.05</v>
          </cell>
          <cell r="GZ194">
            <v>68.933333333333337</v>
          </cell>
          <cell r="HA194">
            <v>65.651458333333309</v>
          </cell>
          <cell r="HB194">
            <v>133.96795138888885</v>
          </cell>
          <cell r="HC194">
            <v>90.453749999999999</v>
          </cell>
          <cell r="HD194">
            <v>21.3396875</v>
          </cell>
          <cell r="HE194">
            <v>48.605845868055582</v>
          </cell>
          <cell r="HF194">
            <v>4860.5845868055585</v>
          </cell>
          <cell r="HG194">
            <v>16.418485516844488</v>
          </cell>
          <cell r="HH194">
            <v>0.1181370544594863</v>
          </cell>
          <cell r="HI194">
            <v>333016.39149999997</v>
          </cell>
          <cell r="HJ194">
            <v>8.4185941387340552E-3</v>
          </cell>
          <cell r="HL194">
            <v>302.6317355114665</v>
          </cell>
          <cell r="HM194">
            <v>0.94246373159941277</v>
          </cell>
          <cell r="HN194">
            <v>148.5088508784745</v>
          </cell>
          <cell r="HO194">
            <v>2.2533333333333303</v>
          </cell>
          <cell r="HP194">
            <v>452.68526571222765</v>
          </cell>
          <cell r="HQ194">
            <v>9.0672352430555563</v>
          </cell>
          <cell r="HR194">
            <v>197.98997069754049</v>
          </cell>
          <cell r="HS194">
            <v>5.6871346224243799</v>
          </cell>
          <cell r="HT194">
            <v>161.06669595961409</v>
          </cell>
          <cell r="HU194">
            <v>27.68109636928375</v>
          </cell>
          <cell r="HV194">
            <v>13875.682979166661</v>
          </cell>
          <cell r="HW194">
            <v>163.22291666666672</v>
          </cell>
          <cell r="HX194">
            <v>526.60598958333344</v>
          </cell>
          <cell r="HY194">
            <v>900.60155200569352</v>
          </cell>
          <cell r="HZ194">
            <v>1578.7385283263343</v>
          </cell>
          <cell r="IA194">
            <v>49.735297246108559</v>
          </cell>
          <cell r="IB194">
            <v>19.634408654906661</v>
          </cell>
          <cell r="IC194">
            <v>924.31058378550472</v>
          </cell>
          <cell r="ID194">
            <v>783.16054599666347</v>
          </cell>
          <cell r="IE194">
            <v>1.1000301703098772</v>
          </cell>
          <cell r="IF194">
            <v>2500</v>
          </cell>
          <cell r="IG194">
            <v>200</v>
          </cell>
          <cell r="IH194">
            <v>1200</v>
          </cell>
          <cell r="II194">
            <v>22.194076573558682</v>
          </cell>
          <cell r="IJ194">
            <v>86.924999999999997</v>
          </cell>
          <cell r="IK194">
            <v>66.58</v>
          </cell>
          <cell r="IL194">
            <v>0</v>
          </cell>
          <cell r="IM194">
            <v>48.843212042140031</v>
          </cell>
          <cell r="IN194">
            <v>1496.31985730933</v>
          </cell>
          <cell r="IO194">
            <v>30.060552281367077</v>
          </cell>
          <cell r="IP194">
            <v>0.95716040539666458</v>
          </cell>
          <cell r="IQ194">
            <v>0</v>
          </cell>
          <cell r="IR194">
            <v>3481.3659925837828</v>
          </cell>
          <cell r="IS194">
            <v>0</v>
          </cell>
          <cell r="IU194">
            <v>114.89100000000001</v>
          </cell>
          <cell r="IV194">
            <v>213.11</v>
          </cell>
        </row>
        <row r="195">
          <cell r="A195">
            <v>45115</v>
          </cell>
          <cell r="B195">
            <v>2477.7570781250015</v>
          </cell>
          <cell r="C195">
            <v>3.0833854166666663</v>
          </cell>
          <cell r="D195">
            <v>1144.0450416666667</v>
          </cell>
          <cell r="E195">
            <v>1.3984895833333257</v>
          </cell>
          <cell r="F195">
            <v>150.78604166666676</v>
          </cell>
          <cell r="G195">
            <v>156.02979166666663</v>
          </cell>
          <cell r="H195">
            <v>150.12812500000001</v>
          </cell>
          <cell r="I195">
            <v>152.72895833333334</v>
          </cell>
          <cell r="J195">
            <v>427.66979166666721</v>
          </cell>
          <cell r="K195">
            <v>514.95770833333313</v>
          </cell>
          <cell r="L195">
            <v>721.64520833333302</v>
          </cell>
          <cell r="M195">
            <v>483.67833333333306</v>
          </cell>
          <cell r="N195">
            <v>311.56416666666672</v>
          </cell>
          <cell r="O195">
            <v>409.92312499999986</v>
          </cell>
          <cell r="P195">
            <v>676.19958333333386</v>
          </cell>
          <cell r="Q195">
            <v>573.00937499999986</v>
          </cell>
          <cell r="R195">
            <v>856.93061250000005</v>
          </cell>
          <cell r="S195">
            <v>0.70691666666666686</v>
          </cell>
          <cell r="T195">
            <v>0.52673958333333359</v>
          </cell>
          <cell r="U195">
            <v>0.45547916666666649</v>
          </cell>
          <cell r="V195">
            <v>1.6873333333333362</v>
          </cell>
          <cell r="W195">
            <v>3.4176736111111139</v>
          </cell>
          <cell r="X195">
            <v>6.8138901084440064</v>
          </cell>
          <cell r="Y195">
            <v>24.834229166666674</v>
          </cell>
          <cell r="Z195">
            <v>20.860916666666665</v>
          </cell>
          <cell r="AA195">
            <v>4.3373541666666613</v>
          </cell>
          <cell r="AB195">
            <v>27.285369433435186</v>
          </cell>
          <cell r="AC195">
            <v>10.684880645852875</v>
          </cell>
          <cell r="AD195">
            <v>57.200854628970099</v>
          </cell>
          <cell r="AE195">
            <v>4.8288952917418388</v>
          </cell>
          <cell r="AF195">
            <v>61.207338375010472</v>
          </cell>
          <cell r="AG195">
            <v>2116.9866319444445</v>
          </cell>
          <cell r="AH195">
            <v>3884.1747789030424</v>
          </cell>
          <cell r="AI195">
            <v>0</v>
          </cell>
          <cell r="AJ195">
            <v>91138</v>
          </cell>
          <cell r="AK195">
            <v>0</v>
          </cell>
          <cell r="AL195">
            <v>0</v>
          </cell>
          <cell r="AM195">
            <v>146602</v>
          </cell>
          <cell r="AN195">
            <v>41553</v>
          </cell>
          <cell r="AO195">
            <v>396.63446996383396</v>
          </cell>
          <cell r="AP195">
            <v>0</v>
          </cell>
          <cell r="AQ195">
            <v>23.463928681844472</v>
          </cell>
          <cell r="AR195">
            <v>0</v>
          </cell>
          <cell r="AS195">
            <v>0</v>
          </cell>
          <cell r="AT195">
            <v>37.743409693166001</v>
          </cell>
          <cell r="AU195">
            <v>10.698025286013335</v>
          </cell>
          <cell r="AV195">
            <v>166</v>
          </cell>
          <cell r="AW195">
            <v>396.63446996383396</v>
          </cell>
          <cell r="AX195">
            <v>3.6070447000479939</v>
          </cell>
          <cell r="AZ195">
            <v>0</v>
          </cell>
          <cell r="BA195">
            <v>4.9327284788785617</v>
          </cell>
          <cell r="BB195">
            <v>-1.3256837788305678</v>
          </cell>
          <cell r="BC195">
            <v>1.0071297877989844</v>
          </cell>
          <cell r="BD195">
            <v>69.479891725471248</v>
          </cell>
          <cell r="BE195">
            <v>136.75262961983611</v>
          </cell>
          <cell r="BF195">
            <v>76.336239435471924</v>
          </cell>
          <cell r="BG195">
            <v>1470.3510000000001</v>
          </cell>
          <cell r="BH195">
            <v>4.7609039212138438</v>
          </cell>
          <cell r="BI195">
            <v>0.66050275286271887</v>
          </cell>
          <cell r="BJ195">
            <v>3.8577971928554812E-2</v>
          </cell>
          <cell r="BK195">
            <v>0.71769379895055196</v>
          </cell>
          <cell r="BL195">
            <v>0.12042978261431489</v>
          </cell>
          <cell r="BM195">
            <v>4.7699382221418056E-2</v>
          </cell>
          <cell r="BN195">
            <v>35.30425007631046</v>
          </cell>
          <cell r="BO195">
            <v>6.3855542914227046</v>
          </cell>
          <cell r="BP195">
            <v>35.060377112412233</v>
          </cell>
          <cell r="BQ195">
            <v>18.766487221466825</v>
          </cell>
          <cell r="BR195">
            <v>0.41733357382690006</v>
          </cell>
          <cell r="BS195">
            <v>0.46284069151150209</v>
          </cell>
          <cell r="BT195">
            <v>0.41920803618503194</v>
          </cell>
          <cell r="BU195">
            <v>0.73064877764519787</v>
          </cell>
          <cell r="BV195">
            <v>1.0071297877989844</v>
          </cell>
          <cell r="BW195">
            <v>1.1892546710905363</v>
          </cell>
          <cell r="BX195">
            <v>0.77455916457987495</v>
          </cell>
          <cell r="BY195">
            <v>0.7756922052335099</v>
          </cell>
          <cell r="BZ195">
            <v>3884.1747999999998</v>
          </cell>
          <cell r="CA195">
            <v>535.18347073408108</v>
          </cell>
          <cell r="CB195">
            <v>187.53223543581817</v>
          </cell>
          <cell r="CC195">
            <v>347.65123529826297</v>
          </cell>
          <cell r="CD195">
            <v>2.9332753204460293</v>
          </cell>
          <cell r="CE195">
            <v>2.3610685278149988</v>
          </cell>
          <cell r="CF195">
            <v>0</v>
          </cell>
          <cell r="CG195">
            <v>67.94</v>
          </cell>
          <cell r="CH195">
            <v>23.2</v>
          </cell>
          <cell r="CI195">
            <v>0</v>
          </cell>
          <cell r="CJ195">
            <v>0</v>
          </cell>
          <cell r="CK195">
            <v>12.47</v>
          </cell>
          <cell r="CL195">
            <v>45.652369165762032</v>
          </cell>
          <cell r="CM195">
            <v>1.1904668219277681</v>
          </cell>
          <cell r="CN195">
            <v>2.6567543091655264</v>
          </cell>
          <cell r="CO195">
            <v>100</v>
          </cell>
          <cell r="CP195">
            <v>2.3171059307366071</v>
          </cell>
          <cell r="CQ195">
            <v>1.0349392614777759</v>
          </cell>
          <cell r="CR195">
            <v>0.25499950783361086</v>
          </cell>
          <cell r="CS195">
            <v>57.894245312540001</v>
          </cell>
          <cell r="CT195">
            <v>17.579392456241159</v>
          </cell>
          <cell r="CU195">
            <v>0.86260166669076543</v>
          </cell>
          <cell r="CV195">
            <v>2116.9866319444445</v>
          </cell>
          <cell r="CW195">
            <v>12.47</v>
          </cell>
          <cell r="CX195">
            <v>67.94</v>
          </cell>
          <cell r="CY195">
            <v>23.2</v>
          </cell>
          <cell r="CZ195">
            <v>43.3074625</v>
          </cell>
          <cell r="DA195">
            <v>0.53</v>
          </cell>
          <cell r="DB195">
            <v>0</v>
          </cell>
          <cell r="DC195">
            <v>1.5449999999999999</v>
          </cell>
          <cell r="DD195">
            <v>2.2749999999999999</v>
          </cell>
          <cell r="DE195">
            <v>51.975401600982991</v>
          </cell>
          <cell r="DF195">
            <v>9.9866666666666664</v>
          </cell>
          <cell r="DG195">
            <v>6.9233333333333329</v>
          </cell>
          <cell r="DH195">
            <v>3.293333333333333</v>
          </cell>
          <cell r="DI195">
            <v>12.84</v>
          </cell>
          <cell r="DJ195">
            <v>2.0233333333333334</v>
          </cell>
          <cell r="DK195">
            <v>6.133333333333333E-2</v>
          </cell>
          <cell r="DL195">
            <v>1.3666666666666667E-2</v>
          </cell>
          <cell r="DM195">
            <v>1.8557715196052413</v>
          </cell>
          <cell r="DN195">
            <v>61.44</v>
          </cell>
          <cell r="DO195">
            <v>1.69</v>
          </cell>
          <cell r="DP195">
            <v>13.978800333333332</v>
          </cell>
          <cell r="DQ195">
            <v>61.675524475524476</v>
          </cell>
          <cell r="DR195">
            <v>0.51666666666666672</v>
          </cell>
          <cell r="DS195">
            <v>3.9766666666666666</v>
          </cell>
          <cell r="DT195">
            <v>3.5533333333333332</v>
          </cell>
          <cell r="DU195">
            <v>0.05</v>
          </cell>
          <cell r="DV195">
            <v>3.7666666666666675E-2</v>
          </cell>
          <cell r="DW195">
            <v>4.3333333333333335E-2</v>
          </cell>
          <cell r="DX195">
            <v>98.106666666666669</v>
          </cell>
          <cell r="DY195">
            <v>60.799533799533812</v>
          </cell>
          <cell r="DZ195">
            <v>1.04</v>
          </cell>
          <cell r="EA195">
            <v>5.4733333333333327</v>
          </cell>
          <cell r="EB195">
            <v>3.69</v>
          </cell>
          <cell r="EC195">
            <v>1.95</v>
          </cell>
          <cell r="ED195">
            <v>0.33400000000000002</v>
          </cell>
          <cell r="EE195">
            <v>6.0333333333333329E-2</v>
          </cell>
          <cell r="EF195">
            <v>6.4083333333333323</v>
          </cell>
          <cell r="EG195">
            <v>0.95777777776675066</v>
          </cell>
          <cell r="EH195">
            <v>12</v>
          </cell>
          <cell r="EI195">
            <v>29.871584855089313</v>
          </cell>
          <cell r="EJ195">
            <v>34</v>
          </cell>
          <cell r="EK195">
            <v>1.3911701711926721</v>
          </cell>
          <cell r="EL195">
            <v>2.0978205525910458</v>
          </cell>
          <cell r="EM195">
            <v>17.165972222222223</v>
          </cell>
          <cell r="EN195">
            <v>25.002118055555556</v>
          </cell>
          <cell r="EO195">
            <v>11.122847222222223</v>
          </cell>
          <cell r="EP195">
            <v>9.7870486111111106</v>
          </cell>
          <cell r="EQ195">
            <v>15.042118055555555</v>
          </cell>
          <cell r="ER195">
            <v>15.424201388888889</v>
          </cell>
          <cell r="ES195">
            <v>25.241458333333334</v>
          </cell>
          <cell r="ET195">
            <v>3.7113194444444444</v>
          </cell>
          <cell r="EU195">
            <v>3712967.9245174006</v>
          </cell>
          <cell r="EV195">
            <v>1771122.1654307728</v>
          </cell>
          <cell r="EW195">
            <v>693566.894632651</v>
          </cell>
          <cell r="EX195">
            <v>313448.6966215694</v>
          </cell>
          <cell r="EY195">
            <v>0</v>
          </cell>
          <cell r="EZ195">
            <v>315761.5</v>
          </cell>
          <cell r="FA195">
            <v>947284.5</v>
          </cell>
          <cell r="FB195">
            <v>0</v>
          </cell>
          <cell r="FC195">
            <v>120297</v>
          </cell>
          <cell r="FD195">
            <v>1540597.6130448808</v>
          </cell>
          <cell r="FF195">
            <v>740001.33333333454</v>
          </cell>
          <cell r="FG195">
            <v>0</v>
          </cell>
          <cell r="FH195">
            <v>2.2749999999999999</v>
          </cell>
          <cell r="FI195">
            <v>2.2749999999999999</v>
          </cell>
          <cell r="FJ195">
            <v>3.55</v>
          </cell>
          <cell r="FK195">
            <v>3.55</v>
          </cell>
          <cell r="FL195">
            <v>3.55</v>
          </cell>
          <cell r="FM195">
            <v>1.5666666666666664</v>
          </cell>
          <cell r="FN195">
            <v>255886.67291666623</v>
          </cell>
          <cell r="FO195">
            <v>186438.5</v>
          </cell>
          <cell r="FP195">
            <v>96074.41</v>
          </cell>
          <cell r="FQ195">
            <v>3838.86</v>
          </cell>
          <cell r="FR195">
            <v>21.763812499999993</v>
          </cell>
          <cell r="FS195">
            <v>0.10000000000000085</v>
          </cell>
          <cell r="FT195">
            <v>1.6891250000000009</v>
          </cell>
          <cell r="FU195">
            <v>48.224562499999912</v>
          </cell>
          <cell r="FV195">
            <v>248204.60708333322</v>
          </cell>
          <cell r="FW195">
            <v>14877.759249999997</v>
          </cell>
          <cell r="FX195">
            <v>25</v>
          </cell>
          <cell r="FY195">
            <v>50</v>
          </cell>
          <cell r="GA195">
            <v>0</v>
          </cell>
          <cell r="GB195">
            <v>71.777500000000003</v>
          </cell>
          <cell r="GC195">
            <v>10.956145833333334</v>
          </cell>
          <cell r="GD195">
            <v>4831.4488194444439</v>
          </cell>
          <cell r="GE195">
            <v>197.13642361111116</v>
          </cell>
          <cell r="GF195">
            <v>1068065.9506250003</v>
          </cell>
          <cell r="GG195" t="str">
            <v xml:space="preserve"> </v>
          </cell>
          <cell r="GH195" t="str">
            <v xml:space="preserve"> </v>
          </cell>
          <cell r="GI195">
            <v>56.637614666749037</v>
          </cell>
          <cell r="GJ195">
            <v>1379.199999984121</v>
          </cell>
          <cell r="GK195">
            <v>100.00000054315159</v>
          </cell>
          <cell r="GL195">
            <v>2.6567543091655264</v>
          </cell>
          <cell r="GM195">
            <v>22.989028002275465</v>
          </cell>
          <cell r="GN195">
            <v>543.70146027844328</v>
          </cell>
          <cell r="GO195">
            <v>64.238348105466414</v>
          </cell>
          <cell r="GP195">
            <v>28.692166234147461</v>
          </cell>
          <cell r="GQ195">
            <v>7.0694856603861309</v>
          </cell>
          <cell r="GR195">
            <v>75.841102130107956</v>
          </cell>
          <cell r="GS195">
            <v>23.028895038903851</v>
          </cell>
          <cell r="GT195">
            <v>1.1300028309882024</v>
          </cell>
          <cell r="GU195">
            <v>0.66546296296296303</v>
          </cell>
          <cell r="GV195">
            <v>5</v>
          </cell>
          <cell r="GW195">
            <v>1.5666666666666664</v>
          </cell>
          <cell r="GX195">
            <v>10.31</v>
          </cell>
          <cell r="GY195">
            <v>26.03</v>
          </cell>
          <cell r="GZ195">
            <v>69.066666666666663</v>
          </cell>
          <cell r="HA195">
            <v>65.726354166666653</v>
          </cell>
          <cell r="HB195">
            <v>129.79402777777784</v>
          </cell>
          <cell r="HC195">
            <v>94.266458333333333</v>
          </cell>
          <cell r="HD195">
            <v>21.518368055555559</v>
          </cell>
          <cell r="HE195">
            <v>47.462506187500004</v>
          </cell>
          <cell r="HF195">
            <v>4746.2506187500003</v>
          </cell>
          <cell r="HG195">
            <v>8.5435603961426487</v>
          </cell>
          <cell r="HH195">
            <v>0.16827275387587184</v>
          </cell>
          <cell r="HI195">
            <v>336792.72699999984</v>
          </cell>
          <cell r="HJ195">
            <v>6.5161512622658067E-3</v>
          </cell>
          <cell r="HL195">
            <v>297.33732667316525</v>
          </cell>
          <cell r="HM195">
            <v>0.73051633401680138</v>
          </cell>
          <cell r="HN195">
            <v>133.31027051629462</v>
          </cell>
          <cell r="HO195">
            <v>1.8933333333333309</v>
          </cell>
          <cell r="HP195">
            <v>443.96433481382542</v>
          </cell>
          <cell r="HQ195">
            <v>15.312135416666665</v>
          </cell>
          <cell r="HR195">
            <v>197.56431165625526</v>
          </cell>
          <cell r="HS195">
            <v>5.3209269692771182</v>
          </cell>
          <cell r="HT195">
            <v>161.84061578762677</v>
          </cell>
          <cell r="HU195">
            <v>31.00042054499038</v>
          </cell>
          <cell r="HV195">
            <v>14033.03029166667</v>
          </cell>
          <cell r="HW195">
            <v>152.41822916666669</v>
          </cell>
          <cell r="HX195">
            <v>514.83091145833328</v>
          </cell>
          <cell r="HY195">
            <v>955.92194890004578</v>
          </cell>
          <cell r="HZ195">
            <v>1581.1029368082125</v>
          </cell>
          <cell r="IA195">
            <v>47.999513567886723</v>
          </cell>
          <cell r="IB195">
            <v>19.540517154955403</v>
          </cell>
          <cell r="IC195">
            <v>918.59156593042337</v>
          </cell>
          <cell r="ID195">
            <v>790.03760994964352</v>
          </cell>
          <cell r="IE195">
            <v>1.1498568138302299</v>
          </cell>
          <cell r="IF195">
            <v>2316</v>
          </cell>
          <cell r="IG195">
            <v>400</v>
          </cell>
          <cell r="IH195">
            <v>1169</v>
          </cell>
          <cell r="II195">
            <v>21.821076737793376</v>
          </cell>
          <cell r="IJ195">
            <v>86.555000000000007</v>
          </cell>
          <cell r="IK195">
            <v>63.66</v>
          </cell>
          <cell r="IL195">
            <v>0</v>
          </cell>
          <cell r="IM195">
            <v>44.608269745361994</v>
          </cell>
          <cell r="IN195">
            <v>1591.519</v>
          </cell>
          <cell r="IO195">
            <v>30.003259931586985</v>
          </cell>
          <cell r="IP195">
            <v>0.89723047479737528</v>
          </cell>
          <cell r="IQ195">
            <v>0</v>
          </cell>
          <cell r="IR195">
            <v>3712.9679245174007</v>
          </cell>
          <cell r="IS195">
            <v>0</v>
          </cell>
          <cell r="IU195">
            <v>120.297</v>
          </cell>
          <cell r="IV195">
            <v>211.45</v>
          </cell>
        </row>
        <row r="196">
          <cell r="A196">
            <v>45116</v>
          </cell>
          <cell r="B196">
            <v>2474.6777170138903</v>
          </cell>
          <cell r="C196">
            <v>3.0297916666666627</v>
          </cell>
          <cell r="D196">
            <v>1145.6404583333338</v>
          </cell>
          <cell r="E196">
            <v>1.3980208333333259</v>
          </cell>
          <cell r="F196">
            <v>160.38833333333338</v>
          </cell>
          <cell r="G196">
            <v>160.14895833333347</v>
          </cell>
          <cell r="H196">
            <v>157.56812500000001</v>
          </cell>
          <cell r="I196">
            <v>159.88791666666674</v>
          </cell>
          <cell r="J196">
            <v>435.90437500000019</v>
          </cell>
          <cell r="K196">
            <v>527.24895833333358</v>
          </cell>
          <cell r="L196">
            <v>698.52770833333307</v>
          </cell>
          <cell r="M196">
            <v>488.40562499999999</v>
          </cell>
          <cell r="N196">
            <v>305.91104166666628</v>
          </cell>
          <cell r="O196">
            <v>412.40895833333366</v>
          </cell>
          <cell r="P196">
            <v>888.7833333333341</v>
          </cell>
          <cell r="Q196">
            <v>597.1756250000002</v>
          </cell>
          <cell r="R196">
            <v>815.12251249999986</v>
          </cell>
          <cell r="S196">
            <v>0.71968750000000004</v>
          </cell>
          <cell r="T196">
            <v>0.48879166666666674</v>
          </cell>
          <cell r="U196">
            <v>0.42752083333333241</v>
          </cell>
          <cell r="V196">
            <v>1.6342916666666636</v>
          </cell>
          <cell r="W196">
            <v>2.2947569444444444</v>
          </cell>
          <cell r="X196">
            <v>5.0862052593719973</v>
          </cell>
          <cell r="Y196">
            <v>23.802291666666658</v>
          </cell>
          <cell r="Z196">
            <v>19.989812499999996</v>
          </cell>
          <cell r="AA196">
            <v>3.9168125000000034</v>
          </cell>
          <cell r="AB196">
            <v>25.177677473667398</v>
          </cell>
          <cell r="AC196">
            <v>12.930384769599094</v>
          </cell>
          <cell r="AD196">
            <v>55.839789971400577</v>
          </cell>
          <cell r="AE196">
            <v>6.0521477853329362</v>
          </cell>
          <cell r="AF196">
            <v>83.697992704072945</v>
          </cell>
          <cell r="AG196">
            <v>2119.2005555555565</v>
          </cell>
          <cell r="AH196">
            <v>3650.2428568413297</v>
          </cell>
          <cell r="AI196">
            <v>0</v>
          </cell>
          <cell r="AJ196">
            <v>126512</v>
          </cell>
          <cell r="AK196">
            <v>0</v>
          </cell>
          <cell r="AL196">
            <v>0</v>
          </cell>
          <cell r="AM196">
            <v>179006</v>
          </cell>
          <cell r="AN196">
            <v>17520</v>
          </cell>
          <cell r="AO196">
            <v>395.25788445499597</v>
          </cell>
          <cell r="AP196">
            <v>0</v>
          </cell>
          <cell r="AQ196">
            <v>34.658515874605349</v>
          </cell>
          <cell r="AR196">
            <v>0</v>
          </cell>
          <cell r="AS196">
            <v>0</v>
          </cell>
          <cell r="AT196">
            <v>49.039476829467596</v>
          </cell>
          <cell r="AU196">
            <v>4.7996806478680734</v>
          </cell>
          <cell r="AV196">
            <v>152</v>
          </cell>
          <cell r="AW196">
            <v>395.25788445499597</v>
          </cell>
          <cell r="AX196">
            <v>3.4707076930031686</v>
          </cell>
          <cell r="AZ196">
            <v>0</v>
          </cell>
          <cell r="BA196">
            <v>4.3170886362765932</v>
          </cell>
          <cell r="BB196">
            <v>-0.84638094327342461</v>
          </cell>
          <cell r="BC196">
            <v>1.0387234765258235</v>
          </cell>
          <cell r="BD196">
            <v>69.339558885078674</v>
          </cell>
          <cell r="BE196">
            <v>124.38640813744415</v>
          </cell>
          <cell r="BF196">
            <v>79.109741702688723</v>
          </cell>
          <cell r="BG196">
            <v>1473.42</v>
          </cell>
          <cell r="BH196">
            <v>4.8171323266496122</v>
          </cell>
          <cell r="BI196">
            <v>0.70000385070275317</v>
          </cell>
          <cell r="BJ196">
            <v>3.5030668096927689E-2</v>
          </cell>
          <cell r="BK196">
            <v>0.765170833677146</v>
          </cell>
          <cell r="BL196">
            <v>0.1304815578843139</v>
          </cell>
          <cell r="BM196">
            <v>5.1498555986467527E-2</v>
          </cell>
          <cell r="BN196">
            <v>36.016210844611457</v>
          </cell>
          <cell r="BO196">
            <v>6.3155635146640048</v>
          </cell>
          <cell r="BP196">
            <v>34.696207615301056</v>
          </cell>
          <cell r="BQ196">
            <v>18.94899451017233</v>
          </cell>
          <cell r="BR196">
            <v>0.43877403634442064</v>
          </cell>
          <cell r="BS196">
            <v>0.41291225082934568</v>
          </cell>
          <cell r="BT196">
            <v>0.40290755365058867</v>
          </cell>
          <cell r="BU196">
            <v>0.59519742829463063</v>
          </cell>
          <cell r="BV196">
            <v>1.0387234765258235</v>
          </cell>
          <cell r="BW196">
            <v>1.220886858549838</v>
          </cell>
          <cell r="BX196">
            <v>0.78936223968010966</v>
          </cell>
          <cell r="BY196">
            <v>0.73299621289962713</v>
          </cell>
          <cell r="BZ196">
            <v>3650.2428000000004</v>
          </cell>
          <cell r="CA196">
            <v>530.36265888581852</v>
          </cell>
          <cell r="CB196">
            <v>179.59808205764836</v>
          </cell>
          <cell r="CC196">
            <v>350.76457682817011</v>
          </cell>
          <cell r="CD196">
            <v>2.9067802290918352</v>
          </cell>
          <cell r="CE196">
            <v>2.4045956545620291</v>
          </cell>
          <cell r="CF196">
            <v>0</v>
          </cell>
          <cell r="CG196">
            <v>68.16</v>
          </cell>
          <cell r="CH196">
            <v>22.9</v>
          </cell>
          <cell r="CI196">
            <v>0</v>
          </cell>
          <cell r="CJ196">
            <v>0</v>
          </cell>
          <cell r="CK196">
            <v>12.67</v>
          </cell>
          <cell r="CL196">
            <v>45.647070129175688</v>
          </cell>
          <cell r="CM196">
            <v>1.1907211068971588</v>
          </cell>
          <cell r="CN196">
            <v>2.4967461012311905</v>
          </cell>
          <cell r="CO196">
            <v>100</v>
          </cell>
          <cell r="CP196">
            <v>2.2212100727246997</v>
          </cell>
          <cell r="CQ196">
            <v>1.0291806412188225</v>
          </cell>
          <cell r="CR196">
            <v>0.2203169790596459</v>
          </cell>
          <cell r="CS196">
            <v>60.044870338711775</v>
          </cell>
          <cell r="CT196">
            <v>17.293051564349536</v>
          </cell>
          <cell r="CU196">
            <v>1.7718197996274128</v>
          </cell>
          <cell r="CV196">
            <v>2119.2005555555565</v>
          </cell>
          <cell r="CW196">
            <v>12.67</v>
          </cell>
          <cell r="CX196">
            <v>68.16</v>
          </cell>
          <cell r="CY196">
            <v>22.9</v>
          </cell>
          <cell r="CZ196">
            <v>43.582882500000004</v>
          </cell>
          <cell r="DA196">
            <v>0.53</v>
          </cell>
          <cell r="DB196">
            <v>0</v>
          </cell>
          <cell r="DC196">
            <v>1.87</v>
          </cell>
          <cell r="DD196">
            <v>2.4</v>
          </cell>
          <cell r="DE196">
            <v>51.71191883052348</v>
          </cell>
          <cell r="DF196">
            <v>9.9733333333333345</v>
          </cell>
          <cell r="DG196">
            <v>7.12</v>
          </cell>
          <cell r="DH196">
            <v>3.49</v>
          </cell>
          <cell r="DI196">
            <v>12.903333333333334</v>
          </cell>
          <cell r="DJ196">
            <v>1.9866666666666666</v>
          </cell>
          <cell r="DK196">
            <v>6.2333333333333331E-2</v>
          </cell>
          <cell r="DL196">
            <v>1.3666666666666667E-2</v>
          </cell>
          <cell r="DM196">
            <v>1.8144862524797525</v>
          </cell>
          <cell r="DN196">
            <v>62.343333333333334</v>
          </cell>
          <cell r="DO196">
            <v>1.7933333333333332</v>
          </cell>
          <cell r="DP196">
            <v>14.569266333333333</v>
          </cell>
          <cell r="DQ196">
            <v>62.08344988344988</v>
          </cell>
          <cell r="DR196">
            <v>0.76</v>
          </cell>
          <cell r="DS196">
            <v>2.65</v>
          </cell>
          <cell r="DT196">
            <v>3.7533333333333339</v>
          </cell>
          <cell r="DU196">
            <v>0.12</v>
          </cell>
          <cell r="DV196">
            <v>4.1000000000000002E-2</v>
          </cell>
          <cell r="DW196">
            <v>0.05</v>
          </cell>
          <cell r="DX196">
            <v>97.986666666666665</v>
          </cell>
          <cell r="DY196">
            <v>60.543356643356645</v>
          </cell>
          <cell r="DZ196">
            <v>0.53500000000000003</v>
          </cell>
          <cell r="EA196">
            <v>5.56</v>
          </cell>
          <cell r="EB196">
            <v>3.78</v>
          </cell>
          <cell r="EC196">
            <v>2.0566666666666666</v>
          </cell>
          <cell r="ED196">
            <v>0.35633333333333334</v>
          </cell>
          <cell r="EE196">
            <v>6.0999999999999999E-2</v>
          </cell>
          <cell r="EF196">
            <v>2.6454545454545455</v>
          </cell>
          <cell r="EG196">
            <v>0.9419560185415321</v>
          </cell>
          <cell r="EH196">
            <v>11</v>
          </cell>
          <cell r="EI196">
            <v>37.608404805918184</v>
          </cell>
          <cell r="EJ196">
            <v>30</v>
          </cell>
          <cell r="EK196">
            <v>1.3336240871774916</v>
          </cell>
          <cell r="EL196">
            <v>2.1034913934957249</v>
          </cell>
          <cell r="EM196">
            <v>10.665868055555556</v>
          </cell>
          <cell r="EN196">
            <v>16.962152777777778</v>
          </cell>
          <cell r="EO196">
            <v>4.0187499999999998</v>
          </cell>
          <cell r="EP196">
            <v>4.4532291666666666</v>
          </cell>
          <cell r="EQ196">
            <v>14.881909722222222</v>
          </cell>
          <cell r="ER196">
            <v>15.047708333333333</v>
          </cell>
          <cell r="ES196">
            <v>10.885486111111112</v>
          </cell>
          <cell r="ET196">
            <v>2.1792708333333333</v>
          </cell>
          <cell r="EU196">
            <v>3374284.486121715</v>
          </cell>
          <cell r="EV196">
            <v>1521435.6382694896</v>
          </cell>
          <cell r="EW196">
            <v>781356.74847611494</v>
          </cell>
          <cell r="EX196">
            <v>365718.93250716332</v>
          </cell>
          <cell r="EY196">
            <v>0</v>
          </cell>
          <cell r="EZ196">
            <v>292801.25</v>
          </cell>
          <cell r="FA196">
            <v>878403.75</v>
          </cell>
          <cell r="FB196">
            <v>0</v>
          </cell>
          <cell r="FC196">
            <v>142851</v>
          </cell>
          <cell r="FD196">
            <v>1442787.2468750812</v>
          </cell>
          <cell r="FF196">
            <v>664278.66666666721</v>
          </cell>
          <cell r="FG196">
            <v>0</v>
          </cell>
          <cell r="FH196">
            <v>2.4</v>
          </cell>
          <cell r="FI196">
            <v>2.4</v>
          </cell>
          <cell r="FJ196">
            <v>3.9</v>
          </cell>
          <cell r="FK196">
            <v>3.9</v>
          </cell>
          <cell r="FL196">
            <v>3.9</v>
          </cell>
          <cell r="FM196">
            <v>1.31</v>
          </cell>
          <cell r="FN196">
            <v>243213.71145833342</v>
          </cell>
          <cell r="FO196">
            <v>183062.3</v>
          </cell>
          <cell r="FP196">
            <v>96074.41</v>
          </cell>
          <cell r="FQ196">
            <v>3589.63</v>
          </cell>
          <cell r="FR196">
            <v>21.456395833333357</v>
          </cell>
          <cell r="FS196">
            <v>0.10000000000000085</v>
          </cell>
          <cell r="FT196">
            <v>1.70625</v>
          </cell>
          <cell r="FU196">
            <v>47.18639583333335</v>
          </cell>
          <cell r="FV196">
            <v>228414.99291666652</v>
          </cell>
          <cell r="FW196">
            <v>10288.80247916667</v>
          </cell>
          <cell r="FX196">
            <v>25</v>
          </cell>
          <cell r="FY196">
            <v>50</v>
          </cell>
          <cell r="GA196">
            <v>0</v>
          </cell>
          <cell r="GB196">
            <v>70.449041666666659</v>
          </cell>
          <cell r="GC196">
            <v>10.583506944444444</v>
          </cell>
          <cell r="GD196">
            <v>4503.2716666666647</v>
          </cell>
          <cell r="GE196">
            <v>198.53888888888878</v>
          </cell>
          <cell r="GF196">
            <v>1036587.787708334</v>
          </cell>
          <cell r="GG196" t="str">
            <v xml:space="preserve"> </v>
          </cell>
          <cell r="GH196" t="str">
            <v xml:space="preserve"> </v>
          </cell>
          <cell r="GI196">
            <v>56.771918218264695</v>
          </cell>
          <cell r="GJ196">
            <v>1356.4166666998062</v>
          </cell>
          <cell r="GK196">
            <v>99.999998442806913</v>
          </cell>
          <cell r="GL196">
            <v>2.4967461012311905</v>
          </cell>
          <cell r="GM196">
            <v>15.454921184736801</v>
          </cell>
          <cell r="GN196">
            <v>537.40263338313764</v>
          </cell>
          <cell r="GO196">
            <v>63.99876535850558</v>
          </cell>
          <cell r="GP196">
            <v>29.653336790465428</v>
          </cell>
          <cell r="GQ196">
            <v>6.3478978510289883</v>
          </cell>
          <cell r="GR196">
            <v>75.900728590889855</v>
          </cell>
          <cell r="GS196">
            <v>21.85957278098633</v>
          </cell>
          <cell r="GT196">
            <v>2.2396986281238149</v>
          </cell>
          <cell r="GU196">
            <v>0.65314814814814814</v>
          </cell>
          <cell r="GV196">
            <v>5</v>
          </cell>
          <cell r="GW196">
            <v>1.31</v>
          </cell>
          <cell r="GX196">
            <v>9.69</v>
          </cell>
          <cell r="GY196">
            <v>26.24</v>
          </cell>
          <cell r="GZ196">
            <v>67.8</v>
          </cell>
          <cell r="HA196">
            <v>68.896562500000002</v>
          </cell>
          <cell r="HB196">
            <v>143.18565972222231</v>
          </cell>
          <cell r="HC196">
            <v>94.491909722222175</v>
          </cell>
          <cell r="HD196">
            <v>21.679131944444432</v>
          </cell>
          <cell r="HE196">
            <v>46.651172781250025</v>
          </cell>
          <cell r="HF196">
            <v>4665.1172781250025</v>
          </cell>
          <cell r="HG196">
            <v>29.776202280048874</v>
          </cell>
          <cell r="HH196">
            <v>0.19060138742645305</v>
          </cell>
          <cell r="HI196">
            <v>245216.40600000019</v>
          </cell>
          <cell r="HJ196">
            <v>1.2398028517111553E-2</v>
          </cell>
          <cell r="HL196">
            <v>334.89375531128235</v>
          </cell>
          <cell r="HM196">
            <v>1.3916546735081119</v>
          </cell>
          <cell r="HN196">
            <v>114.51666094501525</v>
          </cell>
          <cell r="HO196">
            <v>2.0133333333333354</v>
          </cell>
          <cell r="HP196">
            <v>440.99826699588101</v>
          </cell>
          <cell r="HQ196">
            <v>9.8867968749999999</v>
          </cell>
          <cell r="HR196">
            <v>195.48931386346027</v>
          </cell>
          <cell r="HS196">
            <v>5.7935042130412926</v>
          </cell>
          <cell r="HT196">
            <v>152.09345236838874</v>
          </cell>
          <cell r="HU196">
            <v>36.170004313895276</v>
          </cell>
          <cell r="HV196">
            <v>10217.35025</v>
          </cell>
          <cell r="HW196">
            <v>159.49833333333339</v>
          </cell>
          <cell r="HX196">
            <v>544.29570312500016</v>
          </cell>
          <cell r="HY196">
            <v>924.39999705706975</v>
          </cell>
          <cell r="HZ196">
            <v>1599.1070468256607</v>
          </cell>
          <cell r="IA196">
            <v>50.150717960286499</v>
          </cell>
          <cell r="IB196">
            <v>20.792803897348797</v>
          </cell>
          <cell r="IC196">
            <v>976.24625326536284</v>
          </cell>
          <cell r="ID196">
            <v>836.19039844481188</v>
          </cell>
          <cell r="IE196">
            <v>0.99810498194521924</v>
          </cell>
          <cell r="IF196">
            <v>2261</v>
          </cell>
          <cell r="IG196">
            <v>200</v>
          </cell>
          <cell r="IH196">
            <v>1227</v>
          </cell>
          <cell r="II196">
            <v>24.232825857290937</v>
          </cell>
          <cell r="IJ196">
            <v>86.454999999999998</v>
          </cell>
          <cell r="IK196">
            <v>64.070000000000007</v>
          </cell>
          <cell r="IL196">
            <v>0</v>
          </cell>
          <cell r="IM196">
            <v>60.344571221385053</v>
          </cell>
          <cell r="IN196">
            <v>1446</v>
          </cell>
          <cell r="IO196">
            <v>29.998229443993189</v>
          </cell>
          <cell r="IP196">
            <v>0.95555287445536485</v>
          </cell>
          <cell r="IQ196">
            <v>0</v>
          </cell>
          <cell r="IR196">
            <v>3374.284486121715</v>
          </cell>
          <cell r="IS196">
            <v>0</v>
          </cell>
          <cell r="IU196">
            <v>142.851</v>
          </cell>
          <cell r="IV196">
            <v>181.35</v>
          </cell>
        </row>
        <row r="197">
          <cell r="A197">
            <v>45117</v>
          </cell>
          <cell r="B197">
            <v>2476.0788975694441</v>
          </cell>
          <cell r="C197">
            <v>3.0260416666666474</v>
          </cell>
          <cell r="D197">
            <v>1145.4509687500004</v>
          </cell>
          <cell r="E197">
            <v>1.3994583333333246</v>
          </cell>
          <cell r="F197">
            <v>148.4302083333335</v>
          </cell>
          <cell r="G197">
            <v>151.09958333333347</v>
          </cell>
          <cell r="H197">
            <v>144.35458333333332</v>
          </cell>
          <cell r="I197">
            <v>149.76854166666666</v>
          </cell>
          <cell r="J197">
            <v>450.84812500000032</v>
          </cell>
          <cell r="K197">
            <v>509.25645833333346</v>
          </cell>
          <cell r="L197">
            <v>681.1654166666666</v>
          </cell>
          <cell r="M197">
            <v>501.13854166666698</v>
          </cell>
          <cell r="N197">
            <v>303.16416666666646</v>
          </cell>
          <cell r="O197">
            <v>410.03604166666622</v>
          </cell>
          <cell r="P197">
            <v>928.47916666666708</v>
          </cell>
          <cell r="Q197">
            <v>636.34812499999998</v>
          </cell>
          <cell r="R197">
            <v>828.78666250000038</v>
          </cell>
          <cell r="S197">
            <v>0.73541666666666494</v>
          </cell>
          <cell r="T197">
            <v>0.49222916666666666</v>
          </cell>
          <cell r="U197">
            <v>0.40333333333333299</v>
          </cell>
          <cell r="V197">
            <v>1.6294375000000003</v>
          </cell>
          <cell r="W197">
            <v>2.5468402777777781</v>
          </cell>
          <cell r="X197">
            <v>5.6617199336837345</v>
          </cell>
          <cell r="Y197">
            <v>24.067416666666677</v>
          </cell>
          <cell r="Z197">
            <v>19.727270833333325</v>
          </cell>
          <cell r="AA197">
            <v>4.1381458333333363</v>
          </cell>
          <cell r="AB197">
            <v>29.393745471876155</v>
          </cell>
          <cell r="AC197">
            <v>9.8351010232038547</v>
          </cell>
          <cell r="AD197">
            <v>54.658466558664323</v>
          </cell>
          <cell r="AE197">
            <v>6.1126869462556943</v>
          </cell>
          <cell r="AF197">
            <v>80.351436556683012</v>
          </cell>
          <cell r="AG197">
            <v>2129.2618402777771</v>
          </cell>
          <cell r="AH197">
            <v>3706.567209783494</v>
          </cell>
          <cell r="AI197">
            <v>0</v>
          </cell>
          <cell r="AJ197">
            <v>132434</v>
          </cell>
          <cell r="AK197">
            <v>0</v>
          </cell>
          <cell r="AL197">
            <v>0</v>
          </cell>
          <cell r="AM197">
            <v>165394</v>
          </cell>
          <cell r="AN197">
            <v>40467</v>
          </cell>
          <cell r="AO197">
            <v>396.18736458897916</v>
          </cell>
          <cell r="AP197">
            <v>0</v>
          </cell>
          <cell r="AQ197">
            <v>35.72955581391863</v>
          </cell>
          <cell r="AR197">
            <v>0</v>
          </cell>
          <cell r="AS197">
            <v>0</v>
          </cell>
          <cell r="AT197">
            <v>44.621880742764382</v>
          </cell>
          <cell r="AU197">
            <v>10.917649056298574</v>
          </cell>
          <cell r="AV197">
            <v>160</v>
          </cell>
          <cell r="AW197">
            <v>396.18736458897916</v>
          </cell>
          <cell r="AX197">
            <v>3.4884564117515371</v>
          </cell>
          <cell r="AZ197">
            <v>0</v>
          </cell>
          <cell r="BA197">
            <v>4.4834002783453899</v>
          </cell>
          <cell r="BB197">
            <v>-0.99494386659385281</v>
          </cell>
          <cell r="BC197">
            <v>0.97980292214703124</v>
          </cell>
          <cell r="BD197">
            <v>70.559482826492442</v>
          </cell>
          <cell r="BE197">
            <v>128.52103478324088</v>
          </cell>
          <cell r="BF197">
            <v>76.326160193178382</v>
          </cell>
          <cell r="BG197">
            <v>1480.769</v>
          </cell>
          <cell r="BH197">
            <v>4.7951141719486428</v>
          </cell>
          <cell r="BI197">
            <v>0.62366907741481115</v>
          </cell>
          <cell r="BJ197">
            <v>4.3596782057532903E-2</v>
          </cell>
          <cell r="BK197">
            <v>0.72417580854867547</v>
          </cell>
          <cell r="BL197">
            <v>0.12391686981960019</v>
          </cell>
          <cell r="BM197">
            <v>4.2612113332249853E-2</v>
          </cell>
          <cell r="BN197">
            <v>34.966788063441449</v>
          </cell>
          <cell r="BO197">
            <v>6.4130718414533439</v>
          </cell>
          <cell r="BP197">
            <v>35.687381189669409</v>
          </cell>
          <cell r="BQ197">
            <v>18.627310857370652</v>
          </cell>
          <cell r="BR197">
            <v>0.4308049773626812</v>
          </cell>
          <cell r="BS197">
            <v>0.43703550784475637</v>
          </cell>
          <cell r="BT197">
            <v>0.41227142002904404</v>
          </cell>
          <cell r="BU197">
            <v>0.62546997351860811</v>
          </cell>
          <cell r="BV197">
            <v>0.97980292214703124</v>
          </cell>
          <cell r="BW197">
            <v>1.1595697939406682</v>
          </cell>
          <cell r="BX197">
            <v>0.76191980432724127</v>
          </cell>
          <cell r="BY197">
            <v>0.7712113101170307</v>
          </cell>
          <cell r="BZ197">
            <v>3706.5672</v>
          </cell>
          <cell r="CA197">
            <v>531.57065473155103</v>
          </cell>
          <cell r="CB197">
            <v>180.91620590100661</v>
          </cell>
          <cell r="CC197">
            <v>350.65444883054442</v>
          </cell>
          <cell r="CD197">
            <v>2.926843977323621</v>
          </cell>
          <cell r="CE197">
            <v>2.462762706906684</v>
          </cell>
          <cell r="CF197">
            <v>0</v>
          </cell>
          <cell r="CG197">
            <v>68.28</v>
          </cell>
          <cell r="CH197">
            <v>23.4</v>
          </cell>
          <cell r="CI197">
            <v>0</v>
          </cell>
          <cell r="CJ197">
            <v>0</v>
          </cell>
          <cell r="CK197">
            <v>12.62</v>
          </cell>
          <cell r="CL197">
            <v>45.044894619543349</v>
          </cell>
          <cell r="CM197">
            <v>1.2200074135951828</v>
          </cell>
          <cell r="CN197">
            <v>2.5352716826265391</v>
          </cell>
          <cell r="CO197">
            <v>100</v>
          </cell>
          <cell r="CP197">
            <v>2.2773997346017074</v>
          </cell>
          <cell r="CQ197">
            <v>1.0302269252567966</v>
          </cell>
          <cell r="CR197">
            <v>0.18082975189303277</v>
          </cell>
          <cell r="CS197">
            <v>57.807095304914263</v>
          </cell>
          <cell r="CT197">
            <v>17.35571948979991</v>
          </cell>
          <cell r="CU197">
            <v>1.1633453984642226</v>
          </cell>
          <cell r="CV197">
            <v>2129.2618402777771</v>
          </cell>
          <cell r="CW197">
            <v>12.62</v>
          </cell>
          <cell r="CX197">
            <v>68.28</v>
          </cell>
          <cell r="CY197">
            <v>23.4</v>
          </cell>
          <cell r="CZ197">
            <v>43.973050000000001</v>
          </cell>
          <cell r="DA197">
            <v>0.53</v>
          </cell>
          <cell r="DB197">
            <v>0</v>
          </cell>
          <cell r="DC197">
            <v>2.2400000000000002</v>
          </cell>
          <cell r="DD197">
            <v>2.9</v>
          </cell>
          <cell r="DE197">
            <v>51.656780687013246</v>
          </cell>
          <cell r="DF197">
            <v>9.3266666666666662</v>
          </cell>
          <cell r="DG197">
            <v>7.0933333333333337</v>
          </cell>
          <cell r="DH197">
            <v>3.4133333333333336</v>
          </cell>
          <cell r="DI197">
            <v>12.943333333333333</v>
          </cell>
          <cell r="DJ197">
            <v>2</v>
          </cell>
          <cell r="DK197">
            <v>6.2666666666666662E-2</v>
          </cell>
          <cell r="DL197">
            <v>1.4999999999999999E-2</v>
          </cell>
          <cell r="DM197">
            <v>1.824872157763993</v>
          </cell>
          <cell r="DN197">
            <v>62.626666666666665</v>
          </cell>
          <cell r="DO197">
            <v>1.8133333333333335</v>
          </cell>
          <cell r="DP197">
            <v>13.769194000000001</v>
          </cell>
          <cell r="DQ197">
            <v>63.210955710955709</v>
          </cell>
          <cell r="DR197">
            <v>0.89666666666666661</v>
          </cell>
          <cell r="DS197">
            <v>2.7466666666666666</v>
          </cell>
          <cell r="DT197">
            <v>2.5933333333333337</v>
          </cell>
          <cell r="DU197">
            <v>6.9000000000000006E-2</v>
          </cell>
          <cell r="DV197">
            <v>3.9333333333333331E-2</v>
          </cell>
          <cell r="DW197">
            <v>4.6000000000000006E-2</v>
          </cell>
          <cell r="DX197">
            <v>97.676666666666662</v>
          </cell>
          <cell r="DY197">
            <v>60.560839160839173</v>
          </cell>
          <cell r="DZ197">
            <v>0.58499999999999996</v>
          </cell>
          <cell r="EA197">
            <v>5.88</v>
          </cell>
          <cell r="EB197">
            <v>3.8166666666666664</v>
          </cell>
          <cell r="EC197">
            <v>1.9566666666666663</v>
          </cell>
          <cell r="ED197">
            <v>0.33466666666666667</v>
          </cell>
          <cell r="EE197">
            <v>5.6666666666666671E-2</v>
          </cell>
          <cell r="EF197">
            <v>2.64</v>
          </cell>
          <cell r="EG197">
            <v>0.88085648148262408</v>
          </cell>
          <cell r="EH197">
            <v>10</v>
          </cell>
          <cell r="EI197">
            <v>33.037764343453752</v>
          </cell>
          <cell r="EJ197">
            <v>35</v>
          </cell>
          <cell r="EK197">
            <v>1.3749604467189462</v>
          </cell>
          <cell r="EL197">
            <v>2.1518994801139133</v>
          </cell>
          <cell r="EM197">
            <v>15.786388888888888</v>
          </cell>
          <cell r="EN197">
            <v>18.548680555555556</v>
          </cell>
          <cell r="EO197">
            <v>14.178993055555555</v>
          </cell>
          <cell r="EP197">
            <v>7.6280902777777779</v>
          </cell>
          <cell r="EQ197">
            <v>11.806111111111111</v>
          </cell>
          <cell r="ER197">
            <v>10.712430555555555</v>
          </cell>
          <cell r="ES197">
            <v>16.913854166666667</v>
          </cell>
          <cell r="ET197">
            <v>3.883298611111111</v>
          </cell>
          <cell r="EU197">
            <v>3349864.9495197181</v>
          </cell>
          <cell r="EV197">
            <v>1801460.6682326221</v>
          </cell>
          <cell r="EW197">
            <v>602765.90740531031</v>
          </cell>
          <cell r="EX197">
            <v>374629.53203546768</v>
          </cell>
          <cell r="EY197">
            <v>0</v>
          </cell>
          <cell r="EZ197">
            <v>303107</v>
          </cell>
          <cell r="FA197">
            <v>909321</v>
          </cell>
          <cell r="FB197">
            <v>0</v>
          </cell>
          <cell r="FC197">
            <v>126114</v>
          </cell>
          <cell r="FD197">
            <v>1468495.0906399516</v>
          </cell>
          <cell r="FF197">
            <v>680605.6666666657</v>
          </cell>
          <cell r="FG197">
            <v>0</v>
          </cell>
          <cell r="FH197">
            <v>2.9</v>
          </cell>
          <cell r="FI197">
            <v>2.9</v>
          </cell>
          <cell r="FJ197">
            <v>2.9</v>
          </cell>
          <cell r="FK197">
            <v>2.9</v>
          </cell>
          <cell r="FL197">
            <v>2.9</v>
          </cell>
          <cell r="FM197">
            <v>1.4733333333333334</v>
          </cell>
          <cell r="FN197">
            <v>245506.74458333332</v>
          </cell>
          <cell r="FO197">
            <v>187775.6</v>
          </cell>
          <cell r="FP197">
            <v>96074.41</v>
          </cell>
          <cell r="FQ197">
            <v>3289.45</v>
          </cell>
          <cell r="FR197">
            <v>21.769187500000008</v>
          </cell>
          <cell r="FS197">
            <v>0.10000000000000085</v>
          </cell>
          <cell r="FT197">
            <v>1.6804999999999979</v>
          </cell>
          <cell r="FU197">
            <v>48.04491666666663</v>
          </cell>
          <cell r="FV197">
            <v>232703.77291666673</v>
          </cell>
          <cell r="FW197">
            <v>12582.109979166655</v>
          </cell>
          <cell r="FX197">
            <v>25</v>
          </cell>
          <cell r="FY197">
            <v>50</v>
          </cell>
          <cell r="GA197">
            <v>0</v>
          </cell>
          <cell r="GB197">
            <v>71.594604166666642</v>
          </cell>
          <cell r="GC197">
            <v>10.480381944444447</v>
          </cell>
          <cell r="GD197">
            <v>4658.6099652777775</v>
          </cell>
          <cell r="GE197">
            <v>199.1851041666666</v>
          </cell>
          <cell r="GF197">
            <v>1008123.4939583341</v>
          </cell>
          <cell r="GG197" t="str">
            <v xml:space="preserve"> </v>
          </cell>
          <cell r="GH197" t="str">
            <v xml:space="preserve"> </v>
          </cell>
          <cell r="GI197">
            <v>56.94975311707109</v>
          </cell>
          <cell r="GJ197">
            <v>1268.4333333349787</v>
          </cell>
          <cell r="GK197">
            <v>99.99999973604973</v>
          </cell>
          <cell r="GL197">
            <v>2.5352716826265391</v>
          </cell>
          <cell r="GM197">
            <v>17.142966649661247</v>
          </cell>
          <cell r="GN197">
            <v>539.51957649186443</v>
          </cell>
          <cell r="GO197">
            <v>65.283881057818235</v>
          </cell>
          <cell r="GP197">
            <v>29.532458017427963</v>
          </cell>
          <cell r="GQ197">
            <v>5.183660924753795</v>
          </cell>
          <cell r="GR197">
            <v>75.736936272710267</v>
          </cell>
          <cell r="GS197">
            <v>22.738887225393359</v>
          </cell>
          <cell r="GT197">
            <v>1.5241765018963918</v>
          </cell>
          <cell r="GU197">
            <v>0.62152777777777779</v>
          </cell>
          <cell r="GV197">
            <v>6</v>
          </cell>
          <cell r="GW197">
            <v>1.4733333333333334</v>
          </cell>
          <cell r="GX197">
            <v>9.9499999999999993</v>
          </cell>
          <cell r="GY197">
            <v>26.75</v>
          </cell>
          <cell r="GZ197">
            <v>68.533333333333331</v>
          </cell>
          <cell r="HA197">
            <v>66.943472222222198</v>
          </cell>
          <cell r="HB197">
            <v>142.34385416666669</v>
          </cell>
          <cell r="HC197">
            <v>88.109652777777754</v>
          </cell>
          <cell r="HD197">
            <v>21.127430555555566</v>
          </cell>
          <cell r="HE197">
            <v>47.025680347222242</v>
          </cell>
          <cell r="HF197">
            <v>4702.5680347222242</v>
          </cell>
          <cell r="HG197">
            <v>15.002222057643069</v>
          </cell>
          <cell r="HH197">
            <v>0.12685950233755952</v>
          </cell>
          <cell r="HI197">
            <v>275260.96799999982</v>
          </cell>
          <cell r="HJ197">
            <v>6.7535998631183649E-3</v>
          </cell>
          <cell r="HL197">
            <v>258.4102628089629</v>
          </cell>
          <cell r="HM197">
            <v>0.75764950939924935</v>
          </cell>
          <cell r="HN197">
            <v>135.59381373793917</v>
          </cell>
          <cell r="HO197">
            <v>2.3233333333333377</v>
          </cell>
          <cell r="HP197">
            <v>441.68407883921014</v>
          </cell>
          <cell r="HQ197">
            <v>12.432230902777778</v>
          </cell>
          <cell r="HR197">
            <v>197.29221489770865</v>
          </cell>
          <cell r="HS197">
            <v>5.8895572768088789</v>
          </cell>
          <cell r="HT197">
            <v>154.44030040764559</v>
          </cell>
          <cell r="HU197">
            <v>37.051272399112186</v>
          </cell>
          <cell r="HV197">
            <v>11469.206999999988</v>
          </cell>
          <cell r="HW197">
            <v>148.41322916666672</v>
          </cell>
          <cell r="HX197">
            <v>552.55450520833347</v>
          </cell>
          <cell r="HY197">
            <v>903.76479365536409</v>
          </cell>
          <cell r="HZ197">
            <v>1589.6546687316561</v>
          </cell>
          <cell r="IA197">
            <v>50.6602442023352</v>
          </cell>
          <cell r="IB197">
            <v>20.476840052883695</v>
          </cell>
          <cell r="IC197">
            <v>961.9557425233545</v>
          </cell>
          <cell r="ID197">
            <v>827.68814579295929</v>
          </cell>
          <cell r="IE197">
            <v>1.0377413935476523</v>
          </cell>
          <cell r="IF197">
            <v>1852</v>
          </cell>
          <cell r="IG197">
            <v>200</v>
          </cell>
          <cell r="IH197">
            <v>1237</v>
          </cell>
          <cell r="II197">
            <v>24.683506347508342</v>
          </cell>
          <cell r="IJ197">
            <v>86.465000000000003</v>
          </cell>
          <cell r="IK197">
            <v>63.3</v>
          </cell>
          <cell r="IL197">
            <v>0</v>
          </cell>
          <cell r="IM197">
            <v>61.635427726224052</v>
          </cell>
          <cell r="IN197">
            <v>1239</v>
          </cell>
          <cell r="IO197">
            <v>27.000140854650269</v>
          </cell>
          <cell r="IP197">
            <v>0.83338567286733667</v>
          </cell>
          <cell r="IQ197">
            <v>0</v>
          </cell>
          <cell r="IR197">
            <v>3349.8649495197183</v>
          </cell>
          <cell r="IS197">
            <v>0</v>
          </cell>
          <cell r="IU197">
            <v>126.114</v>
          </cell>
          <cell r="IV197">
            <v>196.68</v>
          </cell>
        </row>
        <row r="198">
          <cell r="A198">
            <v>45118</v>
          </cell>
          <cell r="B198">
            <v>2378.4592083333318</v>
          </cell>
          <cell r="C198">
            <v>2.7325833333333347</v>
          </cell>
          <cell r="D198">
            <v>1147.0764270833331</v>
          </cell>
          <cell r="E198">
            <v>1.367041666666662</v>
          </cell>
          <cell r="F198">
            <v>158.90708333333345</v>
          </cell>
          <cell r="G198">
            <v>151.5</v>
          </cell>
          <cell r="H198">
            <v>153.87541666666661</v>
          </cell>
          <cell r="I198">
            <v>150.7545833333333</v>
          </cell>
          <cell r="J198">
            <v>439.36874999999998</v>
          </cell>
          <cell r="K198">
            <v>495.53562499999924</v>
          </cell>
          <cell r="L198">
            <v>645.45749999999998</v>
          </cell>
          <cell r="M198">
            <v>483.92041666666711</v>
          </cell>
          <cell r="N198">
            <v>306.43750000000057</v>
          </cell>
          <cell r="O198">
            <v>397.42208333333349</v>
          </cell>
          <cell r="P198">
            <v>877.63104166666756</v>
          </cell>
          <cell r="Q198">
            <v>559.63770833333331</v>
          </cell>
          <cell r="R198">
            <v>760.22913749999998</v>
          </cell>
          <cell r="S198">
            <v>0.60789583333333352</v>
          </cell>
          <cell r="T198">
            <v>0.37910416666666719</v>
          </cell>
          <cell r="U198">
            <v>0.38270833333333409</v>
          </cell>
          <cell r="V198">
            <v>1.3680208333333326</v>
          </cell>
          <cell r="W198">
            <v>0.40072727272727288</v>
          </cell>
          <cell r="X198">
            <v>3.0414272464864851</v>
          </cell>
          <cell r="Y198">
            <v>22.553729166666663</v>
          </cell>
          <cell r="Z198">
            <v>18.665937499999998</v>
          </cell>
          <cell r="AA198">
            <v>3.2409791666666696</v>
          </cell>
          <cell r="AB198">
            <v>34.937293615199977</v>
          </cell>
          <cell r="AC198">
            <v>12.96435448647218</v>
          </cell>
          <cell r="AD198">
            <v>45.761682350134819</v>
          </cell>
          <cell r="AE198">
            <v>6.3366695481930257</v>
          </cell>
          <cell r="AF198">
            <v>117.65462933392322</v>
          </cell>
          <cell r="AG198">
            <v>2163.4006250000007</v>
          </cell>
          <cell r="AH198">
            <v>3050.9551730532867</v>
          </cell>
          <cell r="AI198">
            <v>0</v>
          </cell>
          <cell r="AJ198">
            <v>294132</v>
          </cell>
          <cell r="AK198">
            <v>0</v>
          </cell>
          <cell r="AL198">
            <v>0</v>
          </cell>
          <cell r="AM198">
            <v>64827</v>
          </cell>
          <cell r="AN198">
            <v>34204</v>
          </cell>
          <cell r="AO198">
            <v>399.71028852888878</v>
          </cell>
          <cell r="AP198">
            <v>0</v>
          </cell>
          <cell r="AQ198">
            <v>96.406529534697569</v>
          </cell>
          <cell r="AR198">
            <v>0</v>
          </cell>
          <cell r="AS198">
            <v>0</v>
          </cell>
          <cell r="AT198">
            <v>21.248099799225649</v>
          </cell>
          <cell r="AU198">
            <v>11.210915290430131</v>
          </cell>
          <cell r="AV198">
            <v>137</v>
          </cell>
          <cell r="AW198">
            <v>399.71028852888878</v>
          </cell>
          <cell r="AX198">
            <v>4.2869947191988977</v>
          </cell>
          <cell r="AZ198">
            <v>0</v>
          </cell>
          <cell r="BA198">
            <v>4.3073383856070837</v>
          </cell>
          <cell r="BB198">
            <v>-2.0343666408185967E-2</v>
          </cell>
          <cell r="BC198">
            <v>0.98673498883595967</v>
          </cell>
          <cell r="BD198">
            <v>66.238393435692103</v>
          </cell>
          <cell r="BE198">
            <v>100.47454377111964</v>
          </cell>
          <cell r="BF198">
            <v>79.506232199561367</v>
          </cell>
          <cell r="BG198">
            <v>1453.3330000000001</v>
          </cell>
          <cell r="BH198">
            <v>4.7096288008424381</v>
          </cell>
          <cell r="BI198">
            <v>0.51956249177306835</v>
          </cell>
          <cell r="BJ198">
            <v>4.7966170856917206E-2</v>
          </cell>
          <cell r="BK198">
            <v>0.47125761813873901</v>
          </cell>
          <cell r="BL198">
            <v>0.13835978017638539</v>
          </cell>
          <cell r="BM198">
            <v>3.9094214821640119E-2</v>
          </cell>
          <cell r="BN198">
            <v>34.310146274845337</v>
          </cell>
          <cell r="BO198">
            <v>8.1279375082269318</v>
          </cell>
          <cell r="BP198">
            <v>34.778020106621035</v>
          </cell>
          <cell r="BQ198">
            <v>18.631854514940109</v>
          </cell>
          <cell r="BR198">
            <v>0.39286708569172046</v>
          </cell>
          <cell r="BS198">
            <v>0.49297403580360671</v>
          </cell>
          <cell r="BT198">
            <v>0.32924953929182582</v>
          </cell>
          <cell r="BU198">
            <v>0.65529814400421227</v>
          </cell>
          <cell r="BV198">
            <v>0.98673498883595967</v>
          </cell>
          <cell r="BW198">
            <v>1.2207017923482653</v>
          </cell>
          <cell r="BX198">
            <v>0.7947720565120322</v>
          </cell>
          <cell r="BY198">
            <v>0.86572429906542081</v>
          </cell>
          <cell r="BZ198">
            <v>3050.9552000000003</v>
          </cell>
          <cell r="CA198">
            <v>541.47773163592274</v>
          </cell>
          <cell r="CB198">
            <v>157.03048815965354</v>
          </cell>
          <cell r="CC198">
            <v>384.44724347626925</v>
          </cell>
          <cell r="CD198">
            <v>2.9295971537346963</v>
          </cell>
          <cell r="CE198">
            <v>2.3699918703225844</v>
          </cell>
          <cell r="CF198">
            <v>0</v>
          </cell>
          <cell r="CG198">
            <v>67.11</v>
          </cell>
          <cell r="CH198">
            <v>23.75</v>
          </cell>
          <cell r="CI198">
            <v>0</v>
          </cell>
          <cell r="CJ198">
            <v>0</v>
          </cell>
          <cell r="CK198">
            <v>12.465</v>
          </cell>
          <cell r="CL198">
            <v>45.284057367437875</v>
          </cell>
          <cell r="CM198">
            <v>1.2082826896139915</v>
          </cell>
          <cell r="CN198">
            <v>2.0868366621067032</v>
          </cell>
          <cell r="CO198">
            <v>100</v>
          </cell>
          <cell r="CP198">
            <v>2.1765294284663885</v>
          </cell>
          <cell r="CQ198">
            <v>1.076243960141072</v>
          </cell>
          <cell r="CR198">
            <v>1.0342213305914376</v>
          </cell>
          <cell r="CS198">
            <v>60.055151864303205</v>
          </cell>
          <cell r="CT198">
            <v>17.891001965363071</v>
          </cell>
          <cell r="CU198">
            <v>1.5600783698951017</v>
          </cell>
          <cell r="CV198">
            <v>2163.4006250000007</v>
          </cell>
          <cell r="CW198">
            <v>12.465</v>
          </cell>
          <cell r="CX198">
            <v>67.11</v>
          </cell>
          <cell r="CY198">
            <v>23.75</v>
          </cell>
          <cell r="CZ198">
            <v>42.563780000000001</v>
          </cell>
          <cell r="DA198">
            <v>0.52500000000000002</v>
          </cell>
          <cell r="DB198">
            <v>0</v>
          </cell>
          <cell r="DC198">
            <v>1.9950000000000001</v>
          </cell>
          <cell r="DD198">
            <v>2.875</v>
          </cell>
          <cell r="DE198">
            <v>51.691825229034528</v>
          </cell>
          <cell r="DF198">
            <v>9.34</v>
          </cell>
          <cell r="DG198">
            <v>7.0666666666666664</v>
          </cell>
          <cell r="DH198">
            <v>3.48</v>
          </cell>
          <cell r="DI198">
            <v>12.953333333333333</v>
          </cell>
          <cell r="DJ198">
            <v>2.0166666666666662</v>
          </cell>
          <cell r="DK198">
            <v>6.3666666666666663E-2</v>
          </cell>
          <cell r="DL198">
            <v>1.2333333333333335E-2</v>
          </cell>
          <cell r="DM198">
            <v>1.835908736294132</v>
          </cell>
          <cell r="DN198">
            <v>65.813333333333333</v>
          </cell>
          <cell r="DO198">
            <v>1.57</v>
          </cell>
          <cell r="DP198">
            <v>14.527999333333332</v>
          </cell>
          <cell r="DQ198">
            <v>60.731468531468543</v>
          </cell>
          <cell r="DR198">
            <v>0.62666666666666659</v>
          </cell>
          <cell r="DS198">
            <v>4.7</v>
          </cell>
          <cell r="DT198">
            <v>3.74</v>
          </cell>
          <cell r="DU198">
            <v>0.11799999999999999</v>
          </cell>
          <cell r="DV198">
            <v>4.8999999999999995E-2</v>
          </cell>
          <cell r="DW198">
            <v>4.1666666666666664E-2</v>
          </cell>
          <cell r="DX198">
            <v>98.14</v>
          </cell>
          <cell r="DY198">
            <v>60.553379953379959</v>
          </cell>
          <cell r="DZ198">
            <v>0.56000000000000005</v>
          </cell>
          <cell r="EA198">
            <v>6.45</v>
          </cell>
          <cell r="EB198">
            <v>3.6933333333333334</v>
          </cell>
          <cell r="EC198">
            <v>1.9466666666666665</v>
          </cell>
          <cell r="ED198">
            <v>0.33366666666666672</v>
          </cell>
          <cell r="EE198">
            <v>5.4666666666666669E-2</v>
          </cell>
          <cell r="EF198">
            <v>2.7444444444444445</v>
          </cell>
          <cell r="EG198">
            <v>0.85759259259066312</v>
          </cell>
          <cell r="EH198">
            <v>9</v>
          </cell>
          <cell r="EI198">
            <v>38.767254283068496</v>
          </cell>
          <cell r="EJ198">
            <v>25</v>
          </cell>
          <cell r="EK198">
            <v>1.277520021774651</v>
          </cell>
          <cell r="EL198">
            <v>2.0047835870189066</v>
          </cell>
          <cell r="EM198">
            <v>3.6606597222222224</v>
          </cell>
          <cell r="EN198">
            <v>1.9109375</v>
          </cell>
          <cell r="EO198">
            <v>0.26649305555555558</v>
          </cell>
          <cell r="EP198">
            <v>0.10055555555555555</v>
          </cell>
          <cell r="EQ198">
            <v>2.0590972222222224</v>
          </cell>
          <cell r="ER198">
            <v>0.44208333333333333</v>
          </cell>
          <cell r="ES198">
            <v>2.7998958333333333</v>
          </cell>
          <cell r="ET198">
            <v>8.5069444444444437E-3</v>
          </cell>
          <cell r="EU198">
            <v>2320725.3492217292</v>
          </cell>
          <cell r="EV198">
            <v>1771785.012308626</v>
          </cell>
          <cell r="EW198">
            <v>657465.0351106202</v>
          </cell>
          <cell r="EX198">
            <v>321353.3439967517</v>
          </cell>
          <cell r="EY198">
            <v>0</v>
          </cell>
          <cell r="EZ198">
            <v>271468.25</v>
          </cell>
          <cell r="FA198">
            <v>814404.75</v>
          </cell>
          <cell r="FB198">
            <v>0</v>
          </cell>
          <cell r="FC198">
            <v>122567</v>
          </cell>
          <cell r="FD198">
            <v>1219498.1832807136</v>
          </cell>
          <cell r="FF198">
            <v>485862.66666666674</v>
          </cell>
          <cell r="FG198">
            <v>0</v>
          </cell>
          <cell r="FH198">
            <v>2.875</v>
          </cell>
          <cell r="FI198">
            <v>2.875</v>
          </cell>
          <cell r="FJ198">
            <v>3.5</v>
          </cell>
          <cell r="FK198">
            <v>3.5</v>
          </cell>
          <cell r="FL198">
            <v>3.5</v>
          </cell>
          <cell r="FM198">
            <v>1.3933333333333333</v>
          </cell>
          <cell r="FN198">
            <v>219239.65124999985</v>
          </cell>
          <cell r="FO198">
            <v>181312.41</v>
          </cell>
          <cell r="FP198">
            <v>96074.41</v>
          </cell>
          <cell r="FQ198">
            <v>3421</v>
          </cell>
          <cell r="FR198">
            <v>19.990520833333342</v>
          </cell>
          <cell r="FS198">
            <v>0.10000000000000085</v>
          </cell>
          <cell r="FT198">
            <v>1.6709375</v>
          </cell>
          <cell r="FU198">
            <v>60.551458333333358</v>
          </cell>
          <cell r="FV198">
            <v>191447.12320833307</v>
          </cell>
          <cell r="FW198">
            <v>6980.4850416666741</v>
          </cell>
          <cell r="FX198">
            <v>25</v>
          </cell>
          <cell r="FY198">
            <v>50</v>
          </cell>
          <cell r="GA198">
            <v>0</v>
          </cell>
          <cell r="GB198">
            <v>82.312916666666709</v>
          </cell>
          <cell r="GC198">
            <v>9.7139583333333377</v>
          </cell>
          <cell r="GD198">
            <v>4144.9040972222219</v>
          </cell>
          <cell r="GE198">
            <v>197.35249999999999</v>
          </cell>
          <cell r="GF198">
            <v>901184.75166666892</v>
          </cell>
          <cell r="GG198" t="str">
            <v xml:space="preserve"> </v>
          </cell>
          <cell r="GH198" t="str">
            <v xml:space="preserve"> </v>
          </cell>
          <cell r="GI198">
            <v>57.601459445195303</v>
          </cell>
          <cell r="GJ198">
            <v>1234.9333333305549</v>
          </cell>
          <cell r="GK198">
            <v>100.00000088322221</v>
          </cell>
          <cell r="GL198">
            <v>2.0868366621067032</v>
          </cell>
          <cell r="GM198">
            <v>2.8080312899155997</v>
          </cell>
          <cell r="GN198">
            <v>549.12892803318516</v>
          </cell>
          <cell r="GO198">
            <v>50.770518067563941</v>
          </cell>
          <cell r="GP198">
            <v>25.10485854627289</v>
          </cell>
          <cell r="GQ198">
            <v>24.124623386163176</v>
          </cell>
          <cell r="GR198">
            <v>75.535150142147629</v>
          </cell>
          <cell r="GS198">
            <v>22.502640950782943</v>
          </cell>
          <cell r="GT198">
            <v>1.9622089070694368</v>
          </cell>
          <cell r="GU198">
            <v>0.56805555555555554</v>
          </cell>
          <cell r="GV198">
            <v>7</v>
          </cell>
          <cell r="GW198">
            <v>1.3933333333333333</v>
          </cell>
          <cell r="GX198">
            <v>10.48</v>
          </cell>
          <cell r="GY198">
            <v>23.59</v>
          </cell>
          <cell r="GZ198">
            <v>70.266666666666666</v>
          </cell>
          <cell r="HA198">
            <v>65.313402777777782</v>
          </cell>
          <cell r="HB198">
            <v>132.15409722222216</v>
          </cell>
          <cell r="HC198">
            <v>94.994375000000005</v>
          </cell>
          <cell r="HD198">
            <v>19.156111111111116</v>
          </cell>
          <cell r="HE198">
            <v>59.038259923611122</v>
          </cell>
          <cell r="HF198">
            <v>5903.8259923611122</v>
          </cell>
          <cell r="HG198">
            <v>15.514394237978761</v>
          </cell>
          <cell r="HH198">
            <v>0.11608955902356469</v>
          </cell>
          <cell r="HI198">
            <v>137138.32349999994</v>
          </cell>
          <cell r="HJ198">
            <v>7.7413546249072186E-3</v>
          </cell>
          <cell r="HL198">
            <v>281.77072933312297</v>
          </cell>
          <cell r="HM198">
            <v>0.90410475704701798</v>
          </cell>
          <cell r="HN198">
            <v>133.36016221677824</v>
          </cell>
          <cell r="HO198">
            <v>1.8599999999999994</v>
          </cell>
          <cell r="HP198">
            <v>454.7257768783914</v>
          </cell>
          <cell r="HQ198">
            <v>1.4060286458333335</v>
          </cell>
          <cell r="HR198">
            <v>197.58830905027568</v>
          </cell>
          <cell r="HS198">
            <v>8.5140755288659324</v>
          </cell>
          <cell r="HT198">
            <v>127.12313221055361</v>
          </cell>
          <cell r="HU198">
            <v>31.782198856821598</v>
          </cell>
          <cell r="HV198">
            <v>5714.0968124999899</v>
          </cell>
          <cell r="HW198">
            <v>153.75927083333335</v>
          </cell>
          <cell r="HX198">
            <v>525.67632812500017</v>
          </cell>
          <cell r="HY198">
            <v>760.65534155299645</v>
          </cell>
          <cell r="HZ198">
            <v>1724.6243656652036</v>
          </cell>
          <cell r="IA198">
            <v>59.428080622551079</v>
          </cell>
          <cell r="IB198">
            <v>24.877056395438029</v>
          </cell>
          <cell r="IC198">
            <v>1122.5931112492876</v>
          </cell>
          <cell r="ID198">
            <v>957.8452344914258</v>
          </cell>
          <cell r="IE198">
            <v>0.98454768329603803</v>
          </cell>
          <cell r="IF198">
            <v>2138</v>
          </cell>
          <cell r="IG198">
            <v>200</v>
          </cell>
          <cell r="IH198">
            <v>1283</v>
          </cell>
          <cell r="II198">
            <v>30.109144597847138</v>
          </cell>
          <cell r="IJ198">
            <v>86.58</v>
          </cell>
          <cell r="IK198">
            <v>65.929999999999993</v>
          </cell>
          <cell r="IL198">
            <v>0</v>
          </cell>
          <cell r="IM198">
            <v>48.133733871709069</v>
          </cell>
          <cell r="IN198">
            <v>858.5</v>
          </cell>
          <cell r="IO198">
            <v>27.003433405881715</v>
          </cell>
          <cell r="IP198">
            <v>1.1212881788628033</v>
          </cell>
          <cell r="IQ198">
            <v>0</v>
          </cell>
          <cell r="IR198">
            <v>2320.7253492217292</v>
          </cell>
          <cell r="IS198">
            <v>0</v>
          </cell>
          <cell r="IU198">
            <v>122.56699999999999</v>
          </cell>
          <cell r="IV198">
            <v>158.18</v>
          </cell>
        </row>
        <row r="199">
          <cell r="A199">
            <v>45119</v>
          </cell>
          <cell r="B199">
            <v>2226.5800156249998</v>
          </cell>
          <cell r="C199">
            <v>2.5939062500000079</v>
          </cell>
          <cell r="D199">
            <v>1126.4727916666661</v>
          </cell>
          <cell r="E199">
            <v>1.2967954070981202</v>
          </cell>
          <cell r="F199">
            <v>198.02567849686861</v>
          </cell>
          <cell r="G199">
            <v>179.26221294363262</v>
          </cell>
          <cell r="H199">
            <v>189.1398747390397</v>
          </cell>
          <cell r="I199">
            <v>182.73632567849683</v>
          </cell>
          <cell r="J199">
            <v>449.21812500000027</v>
          </cell>
          <cell r="K199">
            <v>465.24833333333362</v>
          </cell>
          <cell r="L199">
            <v>646.26395833333333</v>
          </cell>
          <cell r="M199">
            <v>449.99354166666632</v>
          </cell>
          <cell r="N199">
            <v>307.14083333333366</v>
          </cell>
          <cell r="O199">
            <v>385.16374999999999</v>
          </cell>
          <cell r="P199">
            <v>877.19958333333363</v>
          </cell>
          <cell r="Q199">
            <v>557.02562500000056</v>
          </cell>
          <cell r="R199">
            <v>731.72245929018777</v>
          </cell>
          <cell r="S199">
            <v>0.59666666666666512</v>
          </cell>
          <cell r="T199">
            <v>0.37953027139874768</v>
          </cell>
          <cell r="U199">
            <v>0.32539583333333322</v>
          </cell>
          <cell r="V199">
            <v>1.3001252609603351</v>
          </cell>
          <cell r="W199">
            <v>1.5846853146853148</v>
          </cell>
          <cell r="X199">
            <v>0.80436328079980512</v>
          </cell>
          <cell r="Y199">
            <v>21.896910229645087</v>
          </cell>
          <cell r="Z199">
            <v>17.602212943632573</v>
          </cell>
          <cell r="AA199">
            <v>2.8998121085595012</v>
          </cell>
          <cell r="AB199">
            <v>36.751085894491425</v>
          </cell>
          <cell r="AC199">
            <v>14.130804832006513</v>
          </cell>
          <cell r="AD199">
            <v>42.380820378663877</v>
          </cell>
          <cell r="AE199">
            <v>6.737288894838195</v>
          </cell>
          <cell r="AF199">
            <v>133.55964949642077</v>
          </cell>
          <cell r="AG199">
            <v>2161.0320486111123</v>
          </cell>
          <cell r="AH199">
            <v>2495.8436268502878</v>
          </cell>
          <cell r="AI199">
            <v>0</v>
          </cell>
          <cell r="AJ199">
            <v>266814</v>
          </cell>
          <cell r="AK199">
            <v>0</v>
          </cell>
          <cell r="AL199">
            <v>0</v>
          </cell>
          <cell r="AM199">
            <v>66530</v>
          </cell>
          <cell r="AN199">
            <v>28261</v>
          </cell>
          <cell r="AO199">
            <v>372.41153113198931</v>
          </cell>
          <cell r="AP199">
            <v>0</v>
          </cell>
          <cell r="AQ199">
            <v>106.90333205558825</v>
          </cell>
          <cell r="AR199">
            <v>0</v>
          </cell>
          <cell r="AS199">
            <v>0</v>
          </cell>
          <cell r="AT199">
            <v>26.656317440832513</v>
          </cell>
          <cell r="AU199">
            <v>11.3232254200416</v>
          </cell>
          <cell r="AV199">
            <v>98</v>
          </cell>
          <cell r="AW199">
            <v>372.41153113198931</v>
          </cell>
          <cell r="AX199">
            <v>3.6731001212589334</v>
          </cell>
          <cell r="AZ199">
            <v>0</v>
          </cell>
          <cell r="BA199">
            <v>3.3742189029897349</v>
          </cell>
          <cell r="BB199">
            <v>0.29888121826919845</v>
          </cell>
          <cell r="BC199">
            <v>1.0597618308766292</v>
          </cell>
          <cell r="BD199">
            <v>68.721185201219811</v>
          </cell>
          <cell r="BE199">
            <v>91.862971103364359</v>
          </cell>
          <cell r="BF199">
            <v>78.921728376629389</v>
          </cell>
          <cell r="BG199">
            <v>1471.25</v>
          </cell>
          <cell r="BH199">
            <v>4.7711255480912342</v>
          </cell>
          <cell r="BI199">
            <v>0.80114968421899502</v>
          </cell>
          <cell r="BJ199">
            <v>2.6256003861780442E-2</v>
          </cell>
          <cell r="BK199">
            <v>0.52030882175469639</v>
          </cell>
          <cell r="BL199">
            <v>0.12003592260348363</v>
          </cell>
          <cell r="BM199">
            <v>7.8465626131380986E-2</v>
          </cell>
          <cell r="BN199">
            <v>34.882409292136366</v>
          </cell>
          <cell r="BO199">
            <v>9.7944361279722525</v>
          </cell>
          <cell r="BP199">
            <v>32.965097439642193</v>
          </cell>
          <cell r="BQ199">
            <v>18.909806033499155</v>
          </cell>
          <cell r="BR199">
            <v>0.50502167860891789</v>
          </cell>
          <cell r="BS199">
            <v>0.39556843594541558</v>
          </cell>
          <cell r="BT199">
            <v>0.32567431883528825</v>
          </cell>
          <cell r="BU199">
            <v>0.4804819497056273</v>
          </cell>
          <cell r="BV199">
            <v>1.0597618308766292</v>
          </cell>
          <cell r="BW199">
            <v>1.3571376240081992</v>
          </cell>
          <cell r="BX199">
            <v>0.86149170068924241</v>
          </cell>
          <cell r="BY199">
            <v>0.78193373191547622</v>
          </cell>
          <cell r="BZ199">
            <v>2495.8436000000002</v>
          </cell>
          <cell r="CA199">
            <v>554.17578963779727</v>
          </cell>
          <cell r="CB199">
            <v>98.166218663072812</v>
          </cell>
          <cell r="CC199">
            <v>456.00957097472445</v>
          </cell>
          <cell r="CD199">
            <v>2.9018773999840151</v>
          </cell>
          <cell r="CE199">
            <v>2.4633190044737496</v>
          </cell>
          <cell r="CF199">
            <v>0</v>
          </cell>
          <cell r="CG199">
            <v>67.260000000000005</v>
          </cell>
          <cell r="CH199">
            <v>23.65</v>
          </cell>
          <cell r="CI199">
            <v>0</v>
          </cell>
          <cell r="CJ199">
            <v>0</v>
          </cell>
          <cell r="CK199">
            <v>12.39</v>
          </cell>
          <cell r="CL199">
            <v>44.563553642479327</v>
          </cell>
          <cell r="CM199">
            <v>1.2439862135383426</v>
          </cell>
          <cell r="CN199">
            <v>1.7071433652530781</v>
          </cell>
          <cell r="CO199">
            <v>100</v>
          </cell>
          <cell r="CP199">
            <v>1.9620523108529488</v>
          </cell>
          <cell r="CQ199">
            <v>1.146030569474251</v>
          </cell>
          <cell r="CR199">
            <v>0.56501724093173333</v>
          </cell>
          <cell r="CS199">
            <v>59.160523180919959</v>
          </cell>
          <cell r="CT199">
            <v>18.288198346222011</v>
          </cell>
          <cell r="CU199">
            <v>1.4730068494874207</v>
          </cell>
          <cell r="CV199">
            <v>2161.0320486111123</v>
          </cell>
          <cell r="CW199">
            <v>12.39</v>
          </cell>
          <cell r="CX199">
            <v>67.260000000000005</v>
          </cell>
          <cell r="CY199">
            <v>23.65</v>
          </cell>
          <cell r="CZ199">
            <v>41.998132499999997</v>
          </cell>
          <cell r="DA199">
            <v>0.53</v>
          </cell>
          <cell r="DB199" t="e">
            <v>#DIV/0!</v>
          </cell>
          <cell r="DC199">
            <v>2.1949999999999998</v>
          </cell>
          <cell r="DD199">
            <v>2.1749999999999998</v>
          </cell>
          <cell r="DE199">
            <v>52.099719918324574</v>
          </cell>
          <cell r="DF199">
            <v>10.116666666666667</v>
          </cell>
          <cell r="DG199">
            <v>6.2633333333333328</v>
          </cell>
          <cell r="DH199">
            <v>3.43</v>
          </cell>
          <cell r="DI199">
            <v>13.223333333333334</v>
          </cell>
          <cell r="DJ199">
            <v>2</v>
          </cell>
          <cell r="DK199">
            <v>5.4333333333333338E-2</v>
          </cell>
          <cell r="DL199">
            <v>1.1666666666666665E-2</v>
          </cell>
          <cell r="DM199">
            <v>2.1119260255683816</v>
          </cell>
          <cell r="DN199">
            <v>72.349333333333334</v>
          </cell>
          <cell r="DO199">
            <v>1.6</v>
          </cell>
          <cell r="DP199">
            <v>16.700178333333337</v>
          </cell>
          <cell r="DQ199">
            <v>61.936596736596734</v>
          </cell>
          <cell r="DR199">
            <v>0.96666666666666667</v>
          </cell>
          <cell r="DS199">
            <v>2.9033333333333338</v>
          </cell>
          <cell r="DT199">
            <v>3.71</v>
          </cell>
          <cell r="DU199">
            <v>0.14733333333333334</v>
          </cell>
          <cell r="DV199">
            <v>8.5000000000000006E-2</v>
          </cell>
          <cell r="DW199">
            <v>4.766666666666667E-2</v>
          </cell>
          <cell r="DX199">
            <v>98.123333333333335</v>
          </cell>
          <cell r="DY199">
            <v>60.602564102564109</v>
          </cell>
          <cell r="DZ199">
            <v>0.64</v>
          </cell>
          <cell r="EA199">
            <v>6.35</v>
          </cell>
          <cell r="EB199">
            <v>3.7766666666666668</v>
          </cell>
          <cell r="EC199">
            <v>1.85</v>
          </cell>
          <cell r="ED199">
            <v>0.35200000000000004</v>
          </cell>
          <cell r="EE199">
            <v>5.0999999999999997E-2</v>
          </cell>
          <cell r="EF199">
            <v>2.7</v>
          </cell>
          <cell r="EG199">
            <v>0.82342592593340669</v>
          </cell>
          <cell r="EH199">
            <v>9</v>
          </cell>
          <cell r="EI199">
            <v>46.756402822908115</v>
          </cell>
          <cell r="EJ199">
            <v>35</v>
          </cell>
          <cell r="EK199">
            <v>1.3851598533239007</v>
          </cell>
          <cell r="EL199">
            <v>1.5962369146682591</v>
          </cell>
          <cell r="EM199">
            <v>19.569340277777776</v>
          </cell>
          <cell r="EN199">
            <v>1.6815972222222222</v>
          </cell>
          <cell r="EO199">
            <v>24.915659722222223</v>
          </cell>
          <cell r="EP199">
            <v>0</v>
          </cell>
          <cell r="EQ199">
            <v>12.84625</v>
          </cell>
          <cell r="ER199">
            <v>4.7921180555555551</v>
          </cell>
          <cell r="ES199">
            <v>10.995069444444445</v>
          </cell>
          <cell r="ET199">
            <v>5.4264930555555555</v>
          </cell>
          <cell r="EU199">
            <v>1720941.2155736745</v>
          </cell>
          <cell r="EV199">
            <v>1492336.8133939966</v>
          </cell>
          <cell r="EW199">
            <v>573804.00443759211</v>
          </cell>
          <cell r="EX199">
            <v>273578.42620222055</v>
          </cell>
          <cell r="EY199">
            <v>0</v>
          </cell>
          <cell r="EZ199">
            <v>261035.5</v>
          </cell>
          <cell r="FA199">
            <v>783106.5</v>
          </cell>
          <cell r="FB199">
            <v>0</v>
          </cell>
          <cell r="FC199">
            <v>120430</v>
          </cell>
          <cell r="FD199">
            <v>929480.93654197629</v>
          </cell>
          <cell r="FF199">
            <v>248301.66666666648</v>
          </cell>
          <cell r="FG199">
            <v>0</v>
          </cell>
          <cell r="FH199">
            <v>2.1749999999999998</v>
          </cell>
          <cell r="FI199">
            <v>2.1749999999999998</v>
          </cell>
          <cell r="FJ199">
            <v>3.1</v>
          </cell>
          <cell r="FK199">
            <v>3.1</v>
          </cell>
          <cell r="FL199">
            <v>3.1</v>
          </cell>
          <cell r="FM199">
            <v>1.3266666666666664</v>
          </cell>
          <cell r="FN199">
            <v>193734.91916666672</v>
          </cell>
          <cell r="FO199">
            <v>158322.79999999999</v>
          </cell>
          <cell r="FP199">
            <v>96074.41</v>
          </cell>
          <cell r="FQ199">
            <v>3405.07</v>
          </cell>
          <cell r="FR199">
            <v>19.145187500000006</v>
          </cell>
          <cell r="FS199">
            <v>9.9770833333334197E-2</v>
          </cell>
          <cell r="FT199">
            <v>1.6698333333333333</v>
          </cell>
          <cell r="FU199">
            <v>65.274229166666714</v>
          </cell>
          <cell r="FV199">
            <v>160849.3695</v>
          </cell>
          <cell r="FW199">
            <v>7894.5554791666591</v>
          </cell>
          <cell r="FX199">
            <v>25</v>
          </cell>
          <cell r="FY199">
            <v>50</v>
          </cell>
          <cell r="GA199">
            <v>0</v>
          </cell>
          <cell r="GB199">
            <v>86.189020833333359</v>
          </cell>
          <cell r="GC199">
            <v>10.780902777777776</v>
          </cell>
          <cell r="GD199">
            <v>3344.9331944444434</v>
          </cell>
          <cell r="GE199">
            <v>185.02437499999999</v>
          </cell>
          <cell r="GF199">
            <v>800364.37708333449</v>
          </cell>
          <cell r="GG199" t="str">
            <v xml:space="preserve"> </v>
          </cell>
          <cell r="GH199" t="str">
            <v xml:space="preserve"> </v>
          </cell>
          <cell r="GI199">
            <v>58.325927601904667</v>
          </cell>
          <cell r="GJ199">
            <v>1185.7333333441056</v>
          </cell>
          <cell r="GK199">
            <v>99.999998924199915</v>
          </cell>
          <cell r="GL199">
            <v>1.7071433652530781</v>
          </cell>
          <cell r="GM199">
            <v>11.861878632737231</v>
          </cell>
          <cell r="GN199">
            <v>561.62670390966548</v>
          </cell>
          <cell r="GO199">
            <v>53.416793609765989</v>
          </cell>
          <cell r="GP199">
            <v>31.200635202980958</v>
          </cell>
          <cell r="GQ199">
            <v>15.382571187253044</v>
          </cell>
          <cell r="GR199">
            <v>74.961008074474464</v>
          </cell>
          <cell r="GS199">
            <v>23.172577086689326</v>
          </cell>
          <cell r="GT199">
            <v>1.8664148388362123</v>
          </cell>
          <cell r="GU199">
            <v>0.56586805555555553</v>
          </cell>
          <cell r="GV199">
            <v>5</v>
          </cell>
          <cell r="GW199">
            <v>1.3266666666666664</v>
          </cell>
          <cell r="GX199">
            <v>10.37</v>
          </cell>
          <cell r="GY199">
            <v>21.1</v>
          </cell>
          <cell r="GZ199">
            <v>68.133333333333326</v>
          </cell>
          <cell r="HA199">
            <v>71.254861111111097</v>
          </cell>
          <cell r="HB199">
            <v>153.1049305555554</v>
          </cell>
          <cell r="HC199">
            <v>93.850902777777762</v>
          </cell>
          <cell r="HD199">
            <v>22.69020833333331</v>
          </cell>
          <cell r="HE199">
            <v>63.278670423611111</v>
          </cell>
          <cell r="HF199">
            <v>6327.8670423611111</v>
          </cell>
          <cell r="HG199">
            <v>13.8735788632947</v>
          </cell>
          <cell r="HH199">
            <v>0.21573793626262636</v>
          </cell>
          <cell r="HI199">
            <v>32981.508499999996</v>
          </cell>
          <cell r="HJ199">
            <v>7.6110821456985668E-3</v>
          </cell>
          <cell r="HL199">
            <v>245.95503804670537</v>
          </cell>
          <cell r="HM199">
            <v>0.94952324644969777</v>
          </cell>
          <cell r="HN199">
            <v>112.32642681460175</v>
          </cell>
          <cell r="HO199">
            <v>1.8766666666666652</v>
          </cell>
          <cell r="HP199">
            <v>473.26374949642894</v>
          </cell>
          <cell r="HQ199">
            <v>10.028315972222222</v>
          </cell>
          <cell r="HR199">
            <v>183.90503899637207</v>
          </cell>
          <cell r="HS199">
            <v>10.686305687383253</v>
          </cell>
          <cell r="HT199">
            <v>103.99348445209533</v>
          </cell>
          <cell r="HU199">
            <v>27.057206987032803</v>
          </cell>
          <cell r="HV199">
            <v>1374.2295208333396</v>
          </cell>
          <cell r="HW199">
            <v>187.29102296450941</v>
          </cell>
          <cell r="HX199">
            <v>517.15671875000021</v>
          </cell>
          <cell r="HY199">
            <v>689.52285193663079</v>
          </cell>
          <cell r="HZ199">
            <v>1862.9524742572778</v>
          </cell>
          <cell r="IA199">
            <v>63.434583119215951</v>
          </cell>
          <cell r="IB199">
            <v>30.410071802368073</v>
          </cell>
          <cell r="IC199">
            <v>1284.645876050442</v>
          </cell>
          <cell r="ID199">
            <v>1073.0804603655506</v>
          </cell>
          <cell r="IE199">
            <v>0.8061562685409156</v>
          </cell>
          <cell r="IF199">
            <v>1946</v>
          </cell>
          <cell r="IG199">
            <v>200</v>
          </cell>
          <cell r="IH199">
            <v>1232</v>
          </cell>
          <cell r="II199">
            <v>27.536876594160272</v>
          </cell>
          <cell r="IJ199">
            <v>86.75</v>
          </cell>
          <cell r="IK199">
            <v>68.53</v>
          </cell>
          <cell r="IL199">
            <v>0</v>
          </cell>
          <cell r="IM199">
            <v>58.897236764746651</v>
          </cell>
          <cell r="IN199">
            <v>636.5</v>
          </cell>
          <cell r="IO199">
            <v>26.999612791834139</v>
          </cell>
          <cell r="IP199">
            <v>1.2733169658547514</v>
          </cell>
          <cell r="IQ199">
            <v>0</v>
          </cell>
          <cell r="IR199">
            <v>1720.9412155736745</v>
          </cell>
          <cell r="IS199">
            <v>0</v>
          </cell>
          <cell r="IU199">
            <v>120.43</v>
          </cell>
          <cell r="IV199">
            <v>275.57</v>
          </cell>
        </row>
        <row r="200">
          <cell r="A200">
            <v>45120</v>
          </cell>
          <cell r="B200">
            <v>893.4923706597217</v>
          </cell>
          <cell r="C200">
            <v>2.5663010725229833</v>
          </cell>
          <cell r="D200">
            <v>848.15688470066561</v>
          </cell>
          <cell r="E200">
            <v>1.2812285714285712</v>
          </cell>
          <cell r="F200">
            <v>245.95543237250536</v>
          </cell>
          <cell r="G200">
            <v>182.4933481152994</v>
          </cell>
          <cell r="H200">
            <v>190.90310421286014</v>
          </cell>
          <cell r="I200">
            <v>218.22461197339237</v>
          </cell>
          <cell r="J200">
            <v>437.96341463414655</v>
          </cell>
          <cell r="K200">
            <v>444.28314855875817</v>
          </cell>
          <cell r="L200">
            <v>574.42217294900217</v>
          </cell>
          <cell r="M200">
            <v>400.24057649667401</v>
          </cell>
          <cell r="N200">
            <v>301.58070953436817</v>
          </cell>
          <cell r="O200">
            <v>404.9230598669626</v>
          </cell>
          <cell r="P200">
            <v>889.0177383592013</v>
          </cell>
          <cell r="Q200">
            <v>514.43946784922434</v>
          </cell>
          <cell r="R200">
            <v>504.69733466970513</v>
          </cell>
          <cell r="S200">
            <v>0.64781250000000001</v>
          </cell>
          <cell r="T200">
            <v>0.35425000000000018</v>
          </cell>
          <cell r="U200">
            <v>0.42531249999999998</v>
          </cell>
          <cell r="V200">
            <v>1.4256249999999999</v>
          </cell>
          <cell r="W200">
            <v>1.8713953488372108</v>
          </cell>
          <cell r="X200">
            <v>2.8918114952071008</v>
          </cell>
          <cell r="Y200">
            <v>14.95280182232351</v>
          </cell>
          <cell r="Z200">
            <v>15.529096385542177</v>
          </cell>
          <cell r="AA200">
            <v>2.1749333333333283</v>
          </cell>
          <cell r="AB200">
            <v>30.238884087198699</v>
          </cell>
          <cell r="AC200">
            <v>10.079387944556482</v>
          </cell>
          <cell r="AD200">
            <v>54.647395883350939</v>
          </cell>
          <cell r="AE200">
            <v>5.0343320848938822</v>
          </cell>
          <cell r="AF200">
            <v>161.78817102585336</v>
          </cell>
          <cell r="AG200">
            <v>2340.7880620155042</v>
          </cell>
          <cell r="AH200">
            <v>1187.3303145834038</v>
          </cell>
          <cell r="AI200">
            <v>0</v>
          </cell>
          <cell r="AJ200">
            <v>73317</v>
          </cell>
          <cell r="AK200">
            <v>0</v>
          </cell>
          <cell r="AL200">
            <v>0</v>
          </cell>
          <cell r="AM200">
            <v>118779</v>
          </cell>
          <cell r="AN200">
            <v>1997</v>
          </cell>
          <cell r="AO200">
            <v>410.07317543145734</v>
          </cell>
          <cell r="AP200">
            <v>0</v>
          </cell>
          <cell r="AQ200">
            <v>61.749455142754094</v>
          </cell>
          <cell r="AR200">
            <v>0</v>
          </cell>
          <cell r="AS200">
            <v>0</v>
          </cell>
          <cell r="AT200">
            <v>100.03871588309926</v>
          </cell>
          <cell r="AU200">
            <v>1.681924545740823</v>
          </cell>
          <cell r="AV200">
            <v>47</v>
          </cell>
          <cell r="AW200">
            <v>410.07317543145734</v>
          </cell>
          <cell r="AX200">
            <v>3.5289459284102858</v>
          </cell>
          <cell r="AZ200">
            <v>0</v>
          </cell>
          <cell r="BA200">
            <v>4.0853884086222774</v>
          </cell>
          <cell r="BB200">
            <v>-0.55644248021199161</v>
          </cell>
          <cell r="BC200">
            <v>1.0744217825591804</v>
          </cell>
          <cell r="BD200">
            <v>73.165618447994476</v>
          </cell>
          <cell r="BE200">
            <v>115.76795143649757</v>
          </cell>
          <cell r="BF200">
            <v>76.099509773334589</v>
          </cell>
          <cell r="BG200">
            <v>1480</v>
          </cell>
          <cell r="BH200">
            <v>4.740029173008625</v>
          </cell>
          <cell r="BI200">
            <v>0.90971588026382666</v>
          </cell>
          <cell r="BJ200">
            <v>2.839983933705394E-2</v>
          </cell>
          <cell r="BK200">
            <v>0.42460358532048015</v>
          </cell>
          <cell r="BL200">
            <v>0.12881202435312036</v>
          </cell>
          <cell r="BM200">
            <v>8.0072678843226913E-2</v>
          </cell>
          <cell r="BN200">
            <v>34.934267715203788</v>
          </cell>
          <cell r="BO200">
            <v>9.7074319296465408</v>
          </cell>
          <cell r="BP200">
            <v>32.518773888043299</v>
          </cell>
          <cell r="BQ200">
            <v>19.588905800777948</v>
          </cell>
          <cell r="BR200">
            <v>0.50303314730255366</v>
          </cell>
          <cell r="BS200">
            <v>0.33152545239303233</v>
          </cell>
          <cell r="BT200">
            <v>0.41698461018095723</v>
          </cell>
          <cell r="BU200">
            <v>0.48855826145780479</v>
          </cell>
          <cell r="BV200">
            <v>1.0744217825591804</v>
          </cell>
          <cell r="BW200">
            <v>1.3729507649263319</v>
          </cell>
          <cell r="BX200">
            <v>0.85675382960697433</v>
          </cell>
          <cell r="BY200">
            <v>0.72793844072382885</v>
          </cell>
          <cell r="BZ200">
            <v>1187.3303999999998</v>
          </cell>
          <cell r="CA200">
            <v>454.17849319311699</v>
          </cell>
          <cell r="CB200">
            <v>62.238367110106395</v>
          </cell>
          <cell r="CC200">
            <v>391.94012608301063</v>
          </cell>
          <cell r="CD200">
            <v>2.2234701897099582</v>
          </cell>
          <cell r="CE200">
            <v>2.6668023939869214</v>
          </cell>
          <cell r="CF200">
            <v>0</v>
          </cell>
          <cell r="CG200">
            <v>67.34</v>
          </cell>
          <cell r="CH200">
            <v>23.83</v>
          </cell>
          <cell r="CI200">
            <v>0</v>
          </cell>
          <cell r="CJ200">
            <v>0</v>
          </cell>
          <cell r="CK200">
            <v>12.505000000000001</v>
          </cell>
          <cell r="CL200">
            <v>50.945306226155495</v>
          </cell>
          <cell r="CM200">
            <v>0.96288936916154333</v>
          </cell>
          <cell r="CN200">
            <v>0.81212749658002725</v>
          </cell>
          <cell r="CO200">
            <v>36.111111111111114</v>
          </cell>
          <cell r="CP200">
            <v>2.0967259920259953</v>
          </cell>
          <cell r="CQ200">
            <v>0.960864169622481</v>
          </cell>
          <cell r="CR200">
            <v>0.4713557667618089</v>
          </cell>
          <cell r="CS200">
            <v>57.573738049853681</v>
          </cell>
          <cell r="CT200">
            <v>15.104349513246731</v>
          </cell>
          <cell r="CU200">
            <v>3.4214222102341854</v>
          </cell>
          <cell r="CV200">
            <v>2340.7880620155042</v>
          </cell>
          <cell r="CW200">
            <v>12.505000000000001</v>
          </cell>
          <cell r="CX200">
            <v>67.34</v>
          </cell>
          <cell r="CY200">
            <v>23.83</v>
          </cell>
          <cell r="CZ200">
            <v>41.810269999999988</v>
          </cell>
          <cell r="DA200">
            <v>0.45</v>
          </cell>
          <cell r="DB200" t="e">
            <v>#DIV/0!</v>
          </cell>
          <cell r="DC200">
            <v>2.1549999999999998</v>
          </cell>
          <cell r="DD200">
            <v>2.27</v>
          </cell>
          <cell r="DE200">
            <v>52.090114020346569</v>
          </cell>
          <cell r="DF200">
            <v>10.616666666666667</v>
          </cell>
          <cell r="DG200">
            <v>6.543333333333333</v>
          </cell>
          <cell r="DH200">
            <v>3.4666666666666668</v>
          </cell>
          <cell r="DI200">
            <v>13.166666666666666</v>
          </cell>
          <cell r="DJ200">
            <v>2.02</v>
          </cell>
          <cell r="DK200">
            <v>5.5999999999999994E-2</v>
          </cell>
          <cell r="DL200">
            <v>1.2666666666666666E-2</v>
          </cell>
          <cell r="DM200">
            <v>2.023111140641165</v>
          </cell>
          <cell r="DN200">
            <v>70.143333333333331</v>
          </cell>
          <cell r="DO200">
            <v>1.66</v>
          </cell>
          <cell r="DP200">
            <v>16.183738000000002</v>
          </cell>
          <cell r="DQ200">
            <v>62.55244755244756</v>
          </cell>
          <cell r="DR200">
            <v>0.45</v>
          </cell>
          <cell r="DS200">
            <v>2.71</v>
          </cell>
          <cell r="DT200">
            <v>3.03</v>
          </cell>
          <cell r="DU200">
            <v>6.9000000000000006E-2</v>
          </cell>
          <cell r="DV200">
            <v>3.5999999999999997E-2</v>
          </cell>
          <cell r="DW200">
            <v>4.8000000000000001E-2</v>
          </cell>
          <cell r="DX200">
            <v>98.32</v>
          </cell>
          <cell r="DY200">
            <v>60.602564102564109</v>
          </cell>
          <cell r="DZ200">
            <v>0.64</v>
          </cell>
          <cell r="EA200">
            <v>6.35</v>
          </cell>
          <cell r="EB200">
            <v>3.7766666666666668</v>
          </cell>
          <cell r="EC200">
            <v>1.85</v>
          </cell>
          <cell r="ED200">
            <v>0.35200000000000004</v>
          </cell>
          <cell r="EE200">
            <v>5.0999999999999997E-2</v>
          </cell>
          <cell r="EF200">
            <v>2.7</v>
          </cell>
          <cell r="EG200">
            <v>0.33125000000291038</v>
          </cell>
          <cell r="EH200">
            <v>3</v>
          </cell>
          <cell r="EI200">
            <v>48.865798579696254</v>
          </cell>
          <cell r="EJ200">
            <v>20</v>
          </cell>
          <cell r="EK200">
            <v>1.3897740780156844</v>
          </cell>
          <cell r="EL200">
            <v>1.2615007104844518</v>
          </cell>
          <cell r="EM200">
            <v>24.147596899224805</v>
          </cell>
          <cell r="EN200">
            <v>0</v>
          </cell>
          <cell r="EO200">
            <v>34.023333333333333</v>
          </cell>
          <cell r="EP200">
            <v>0</v>
          </cell>
          <cell r="EQ200">
            <v>24.294728682170543</v>
          </cell>
          <cell r="ER200">
            <v>35.379379844961242</v>
          </cell>
          <cell r="ES200">
            <v>35.058759689922482</v>
          </cell>
          <cell r="ET200">
            <v>3.8817829457364339</v>
          </cell>
          <cell r="EU200">
            <v>1052551.0172386179</v>
          </cell>
          <cell r="EV200">
            <v>582424.24349150853</v>
          </cell>
          <cell r="EW200">
            <v>194136.79028423355</v>
          </cell>
          <cell r="EX200">
            <v>96965.121053214665</v>
          </cell>
          <cell r="EY200">
            <v>0</v>
          </cell>
          <cell r="EZ200">
            <v>104201</v>
          </cell>
          <cell r="FA200">
            <v>312603</v>
          </cell>
          <cell r="FB200">
            <v>0</v>
          </cell>
          <cell r="FC200">
            <v>59876</v>
          </cell>
          <cell r="FD200">
            <v>486892.34741430235</v>
          </cell>
          <cell r="FF200">
            <v>75000</v>
          </cell>
          <cell r="FG200">
            <v>0</v>
          </cell>
          <cell r="FH200">
            <v>2.27</v>
          </cell>
          <cell r="FI200">
            <v>2.27</v>
          </cell>
          <cell r="FJ200">
            <v>3.1</v>
          </cell>
          <cell r="FK200">
            <v>3.1</v>
          </cell>
          <cell r="FL200">
            <v>3.1</v>
          </cell>
          <cell r="FM200">
            <v>1.47</v>
          </cell>
          <cell r="FN200">
            <v>151784.46107142855</v>
          </cell>
          <cell r="FO200">
            <v>106819.1</v>
          </cell>
          <cell r="FP200">
            <v>96074.41</v>
          </cell>
          <cell r="FQ200">
            <v>3072.32</v>
          </cell>
          <cell r="FR200">
            <v>10.056629711751658</v>
          </cell>
          <cell r="FS200">
            <v>8.7006651884699818E-2</v>
          </cell>
          <cell r="FT200">
            <v>1.5559201773835927</v>
          </cell>
          <cell r="FU200">
            <v>34.269689578713965</v>
          </cell>
          <cell r="FV200">
            <v>150157.06953703699</v>
          </cell>
          <cell r="FW200">
            <v>6538.5194456762811</v>
          </cell>
          <cell r="FX200">
            <v>25</v>
          </cell>
          <cell r="FY200">
            <v>50</v>
          </cell>
          <cell r="GA200">
            <v>0</v>
          </cell>
          <cell r="GB200">
            <v>45.969246119733917</v>
          </cell>
          <cell r="GC200">
            <v>5.2199224806201565</v>
          </cell>
          <cell r="GD200">
            <v>3283.4677952755928</v>
          </cell>
          <cell r="GE200">
            <v>169.27596899224807</v>
          </cell>
          <cell r="GF200">
            <v>591377.18421286065</v>
          </cell>
          <cell r="GG200" t="str">
            <v xml:space="preserve"> </v>
          </cell>
          <cell r="GH200" t="str">
            <v xml:space="preserve"> </v>
          </cell>
          <cell r="GI200">
            <v>56.896247652936651</v>
          </cell>
          <cell r="GJ200">
            <v>477.00000000419095</v>
          </cell>
          <cell r="GK200">
            <v>100.00000719400448</v>
          </cell>
          <cell r="GL200">
            <v>2.2489684520677677</v>
          </cell>
          <cell r="GM200">
            <v>34.907877789253753</v>
          </cell>
          <cell r="GN200">
            <v>460.95452470629959</v>
          </cell>
          <cell r="GO200">
            <v>59.415078455750837</v>
          </cell>
          <cell r="GP200">
            <v>27.228078557024816</v>
          </cell>
          <cell r="GQ200">
            <v>13.356842987224365</v>
          </cell>
          <cell r="GR200">
            <v>75.655859310183928</v>
          </cell>
          <cell r="GS200">
            <v>19.848156129041612</v>
          </cell>
          <cell r="GT200">
            <v>4.4959845607744739</v>
          </cell>
          <cell r="GU200">
            <v>0.24236111111111111</v>
          </cell>
          <cell r="GV200">
            <v>1</v>
          </cell>
          <cell r="GW200">
            <v>1.47</v>
          </cell>
          <cell r="GX200">
            <v>10.15</v>
          </cell>
          <cell r="GY200">
            <v>22.2</v>
          </cell>
          <cell r="GZ200">
            <v>68</v>
          </cell>
          <cell r="HA200">
            <v>64.262056074766349</v>
          </cell>
          <cell r="HB200">
            <v>130.0977</v>
          </cell>
          <cell r="HC200">
            <v>96.335445544554432</v>
          </cell>
          <cell r="HD200">
            <v>88.019457364341093</v>
          </cell>
          <cell r="HE200">
            <v>48.745633627906976</v>
          </cell>
          <cell r="HF200">
            <v>4874.5633627906973</v>
          </cell>
          <cell r="HG200">
            <v>15.307950004278448</v>
          </cell>
          <cell r="HH200">
            <v>0.38333816422076944</v>
          </cell>
          <cell r="HI200">
            <v>48886.836556291411</v>
          </cell>
          <cell r="HJ200">
            <v>8.866812864291803E-3</v>
          </cell>
          <cell r="HL200">
            <v>83.201481550385793</v>
          </cell>
          <cell r="HM200">
            <v>2.756602802994053</v>
          </cell>
          <cell r="HN200">
            <v>43.838383918715635</v>
          </cell>
          <cell r="HO200">
            <v>1.6800000000000068</v>
          </cell>
          <cell r="HP200">
            <v>388.55822128485516</v>
          </cell>
          <cell r="HQ200">
            <v>19.598197674418603</v>
          </cell>
          <cell r="HR200">
            <v>61.213607492810119</v>
          </cell>
          <cell r="HS200">
            <v>5.8157378113038982</v>
          </cell>
          <cell r="HT200">
            <v>49.472096440975157</v>
          </cell>
          <cell r="HU200">
            <v>9.5899570272410113</v>
          </cell>
          <cell r="HV200">
            <v>2036.9515231788062</v>
          </cell>
          <cell r="HW200">
            <v>209.39412416851431</v>
          </cell>
          <cell r="HX200">
            <v>495.85878603104214</v>
          </cell>
          <cell r="HY200">
            <v>886.48542390490911</v>
          </cell>
          <cell r="HZ200">
            <v>3068.0822522352901</v>
          </cell>
          <cell r="IA200">
            <v>89.965781794663769</v>
          </cell>
          <cell r="IB200">
            <v>63.923899666143413</v>
          </cell>
          <cell r="IC200">
            <v>1083.6319076056238</v>
          </cell>
          <cell r="ID200">
            <v>2066.1437995773867</v>
          </cell>
          <cell r="IE200">
            <v>0.90554287163876201</v>
          </cell>
          <cell r="IF200">
            <v>1981</v>
          </cell>
          <cell r="IG200">
            <v>0</v>
          </cell>
          <cell r="IH200">
            <v>1283</v>
          </cell>
          <cell r="II200">
            <v>20.047614298460552</v>
          </cell>
          <cell r="IJ200">
            <v>86.555000000000007</v>
          </cell>
          <cell r="IK200">
            <v>67.649999999999991</v>
          </cell>
          <cell r="IL200">
            <v>0</v>
          </cell>
          <cell r="IM200">
            <v>75.384095356753235</v>
          </cell>
          <cell r="IN200">
            <v>390</v>
          </cell>
          <cell r="IO200">
            <v>27.035438978550079</v>
          </cell>
          <cell r="IP200">
            <v>2.7490241974769623</v>
          </cell>
          <cell r="IQ200">
            <v>0.63888888888888884</v>
          </cell>
          <cell r="IR200">
            <v>1052.551017238618</v>
          </cell>
          <cell r="IS200">
            <v>0</v>
          </cell>
          <cell r="IU200">
            <v>59.875999999999998</v>
          </cell>
          <cell r="IV200">
            <v>88.81</v>
          </cell>
        </row>
        <row r="201">
          <cell r="A201">
            <v>45121</v>
          </cell>
          <cell r="B201">
            <v>2336.8339465277786</v>
          </cell>
          <cell r="C201">
            <v>2.5083437499999981</v>
          </cell>
          <cell r="D201">
            <v>1073.9526145833338</v>
          </cell>
          <cell r="E201">
            <v>1.2630729166666632</v>
          </cell>
          <cell r="F201">
            <v>175.35104166666679</v>
          </cell>
          <cell r="G201">
            <v>158.15979166666682</v>
          </cell>
          <cell r="H201">
            <v>163.79666666666702</v>
          </cell>
          <cell r="I201">
            <v>163.04041666666666</v>
          </cell>
          <cell r="J201">
            <v>409.21875</v>
          </cell>
          <cell r="K201">
            <v>425.89833333333314</v>
          </cell>
          <cell r="L201">
            <v>556.33270833333324</v>
          </cell>
          <cell r="M201">
            <v>303.19291666666658</v>
          </cell>
          <cell r="N201">
            <v>287.28520833333357</v>
          </cell>
          <cell r="O201">
            <v>383.06625000000003</v>
          </cell>
          <cell r="P201">
            <v>903.67229166666641</v>
          </cell>
          <cell r="Q201">
            <v>495.48916666666651</v>
          </cell>
          <cell r="R201">
            <v>791.44026250000002</v>
          </cell>
          <cell r="S201">
            <v>0.58187499999999892</v>
          </cell>
          <cell r="T201">
            <v>0.33669791666666615</v>
          </cell>
          <cell r="U201">
            <v>0.3308750000000007</v>
          </cell>
          <cell r="V201">
            <v>1.2476041666666633</v>
          </cell>
          <cell r="W201">
            <v>3.7730555555555574</v>
          </cell>
          <cell r="X201">
            <v>1.1182443352049596</v>
          </cell>
          <cell r="Y201">
            <v>23.146541666666668</v>
          </cell>
          <cell r="Z201">
            <v>17.835854166666689</v>
          </cell>
          <cell r="AA201">
            <v>3.7613958333333333</v>
          </cell>
          <cell r="AB201">
            <v>35.079822714452099</v>
          </cell>
          <cell r="AC201">
            <v>13.725611947487954</v>
          </cell>
          <cell r="AD201">
            <v>45.026309649474378</v>
          </cell>
          <cell r="AE201">
            <v>6.1682556885855728</v>
          </cell>
          <cell r="AF201">
            <v>200.56910860379833</v>
          </cell>
          <cell r="AG201">
            <v>2130.0097569444438</v>
          </cell>
          <cell r="AH201">
            <v>2217.5349090202672</v>
          </cell>
          <cell r="AI201">
            <v>0</v>
          </cell>
          <cell r="AJ201">
            <v>276377</v>
          </cell>
          <cell r="AK201">
            <v>0</v>
          </cell>
          <cell r="AL201">
            <v>0</v>
          </cell>
          <cell r="AM201">
            <v>168392</v>
          </cell>
          <cell r="AN201">
            <v>6790</v>
          </cell>
          <cell r="AO201">
            <v>415.75870159408998</v>
          </cell>
          <cell r="AP201">
            <v>0</v>
          </cell>
          <cell r="AQ201">
            <v>124.63253627971368</v>
          </cell>
          <cell r="AR201">
            <v>0</v>
          </cell>
          <cell r="AS201">
            <v>0</v>
          </cell>
          <cell r="AT201">
            <v>75.936572324084651</v>
          </cell>
          <cell r="AU201">
            <v>3.0619585614550262</v>
          </cell>
          <cell r="AV201">
            <v>108.5</v>
          </cell>
          <cell r="AW201">
            <v>415.75870159408998</v>
          </cell>
          <cell r="AX201">
            <v>3.985833043999222</v>
          </cell>
          <cell r="AZ201">
            <v>0</v>
          </cell>
          <cell r="BA201">
            <v>4.7325308239048187</v>
          </cell>
          <cell r="BB201">
            <v>-0.74669777990559671</v>
          </cell>
          <cell r="BC201">
            <v>0.91723592923550823</v>
          </cell>
          <cell r="BD201">
            <v>73.162939296199397</v>
          </cell>
          <cell r="BE201">
            <v>118.73379470898236</v>
          </cell>
          <cell r="BF201">
            <v>80.83272712133278</v>
          </cell>
          <cell r="BG201">
            <v>1454.1</v>
          </cell>
          <cell r="BH201">
            <v>4.7036061948293968</v>
          </cell>
          <cell r="BI201">
            <v>1.0191866163538137</v>
          </cell>
          <cell r="BJ201">
            <v>4.0149431920373242E-2</v>
          </cell>
          <cell r="BK201">
            <v>0.41221637052075039</v>
          </cell>
          <cell r="BL201">
            <v>0.13577848959617672</v>
          </cell>
          <cell r="BM201">
            <v>6.9628673232474445E-2</v>
          </cell>
          <cell r="BN201">
            <v>33.190766950043766</v>
          </cell>
          <cell r="BO201">
            <v>10.112610126350114</v>
          </cell>
          <cell r="BP201">
            <v>36.212276009954358</v>
          </cell>
          <cell r="BQ201">
            <v>16.857769270752723</v>
          </cell>
          <cell r="BR201">
            <v>0.46785710680814269</v>
          </cell>
          <cell r="BS201">
            <v>0.43329560811120549</v>
          </cell>
          <cell r="BT201">
            <v>0.32273871569840379</v>
          </cell>
          <cell r="BU201">
            <v>0.72607416715547235</v>
          </cell>
          <cell r="BV201">
            <v>0.91723592923550823</v>
          </cell>
          <cell r="BW201">
            <v>1.1966767115210608</v>
          </cell>
          <cell r="BX201">
            <v>0.81606259311164164</v>
          </cell>
          <cell r="BY201">
            <v>0.72132204673966493</v>
          </cell>
          <cell r="BZ201">
            <v>2217.5348502000002</v>
          </cell>
          <cell r="CA201">
            <v>590.25328944124283</v>
          </cell>
          <cell r="CB201">
            <v>66.721643884005104</v>
          </cell>
          <cell r="CC201">
            <v>523.53164555723777</v>
          </cell>
          <cell r="CD201">
            <v>3.1363461677839446</v>
          </cell>
          <cell r="CE201">
            <v>2.6666509517849413</v>
          </cell>
          <cell r="CF201">
            <v>0</v>
          </cell>
          <cell r="CG201">
            <v>67.959999999999994</v>
          </cell>
          <cell r="CH201">
            <v>22.75</v>
          </cell>
          <cell r="CI201">
            <v>0</v>
          </cell>
          <cell r="CJ201">
            <v>0</v>
          </cell>
          <cell r="CK201">
            <v>12.34</v>
          </cell>
          <cell r="CL201">
            <v>43.520769842742467</v>
          </cell>
          <cell r="CM201">
            <v>1.2977534717639196</v>
          </cell>
          <cell r="CN201">
            <v>1.5167817032831739</v>
          </cell>
          <cell r="CO201">
            <v>100</v>
          </cell>
          <cell r="CP201">
            <v>1.9761247947275555</v>
          </cell>
          <cell r="CQ201">
            <v>1.2638675049197656</v>
          </cell>
          <cell r="CR201">
            <v>0.7458407443519004</v>
          </cell>
          <cell r="CS201">
            <v>57.936230009342864</v>
          </cell>
          <cell r="CT201">
            <v>19.80968466635214</v>
          </cell>
          <cell r="CU201">
            <v>3.0868124456377783</v>
          </cell>
          <cell r="CV201">
            <v>2130.0097569444438</v>
          </cell>
          <cell r="CW201">
            <v>12.34</v>
          </cell>
          <cell r="CX201">
            <v>67.959999999999994</v>
          </cell>
          <cell r="CY201">
            <v>22.75</v>
          </cell>
          <cell r="CZ201">
            <v>42.48960499999999</v>
          </cell>
          <cell r="DA201">
            <v>0.54</v>
          </cell>
          <cell r="DB201" t="e">
            <v>#DIV/0!</v>
          </cell>
          <cell r="DC201">
            <v>1.99</v>
          </cell>
          <cell r="DD201">
            <v>4</v>
          </cell>
          <cell r="DE201">
            <v>52.018940749173311</v>
          </cell>
          <cell r="DF201">
            <v>10.975</v>
          </cell>
          <cell r="DG201">
            <v>7.3150000000000004</v>
          </cell>
          <cell r="DH201">
            <v>3.53</v>
          </cell>
          <cell r="DI201">
            <v>12.885</v>
          </cell>
          <cell r="DJ201">
            <v>1.93</v>
          </cell>
          <cell r="DK201">
            <v>5.6500000000000002E-2</v>
          </cell>
          <cell r="DL201">
            <v>1.2500000000000001E-2</v>
          </cell>
          <cell r="DM201">
            <v>1.7613512755817213</v>
          </cell>
          <cell r="DN201">
            <v>62.73</v>
          </cell>
          <cell r="DO201">
            <v>1.7549999999999999</v>
          </cell>
          <cell r="DP201">
            <v>14.1869215</v>
          </cell>
          <cell r="DQ201">
            <v>62.119580419580416</v>
          </cell>
          <cell r="DR201">
            <v>0.7</v>
          </cell>
          <cell r="DS201">
            <v>2.9449999999999998</v>
          </cell>
          <cell r="DT201">
            <v>3.5150000000000001</v>
          </cell>
          <cell r="DU201">
            <v>0.16799999999999998</v>
          </cell>
          <cell r="DV201">
            <v>8.0500000000000002E-2</v>
          </cell>
          <cell r="DW201">
            <v>5.5499999999999994E-2</v>
          </cell>
          <cell r="DX201">
            <v>97.754999999999995</v>
          </cell>
          <cell r="DY201">
            <v>60.674475524475525</v>
          </cell>
          <cell r="DZ201">
            <v>0.39</v>
          </cell>
          <cell r="EA201">
            <v>6.72</v>
          </cell>
          <cell r="EB201">
            <v>3.645</v>
          </cell>
          <cell r="EC201">
            <v>1.73</v>
          </cell>
          <cell r="ED201">
            <v>0.34599999999999997</v>
          </cell>
          <cell r="EE201">
            <v>4.9500000000000002E-2</v>
          </cell>
          <cell r="EF201">
            <v>2.6714285714285717</v>
          </cell>
          <cell r="EG201">
            <v>0.65208333334157942</v>
          </cell>
          <cell r="EH201">
            <v>7</v>
          </cell>
          <cell r="EI201">
            <v>60.073886304164816</v>
          </cell>
          <cell r="EJ201">
            <v>20</v>
          </cell>
          <cell r="EK201">
            <v>1.4087490757823735</v>
          </cell>
          <cell r="EL201">
            <v>1.888222570498264</v>
          </cell>
          <cell r="EM201">
            <v>16.173958333333335</v>
          </cell>
          <cell r="EN201">
            <v>12.470625</v>
          </cell>
          <cell r="EO201">
            <v>7.2298611111111111</v>
          </cell>
          <cell r="EP201">
            <v>2.0114930555555555</v>
          </cell>
          <cell r="EQ201">
            <v>2.2868750000000002</v>
          </cell>
          <cell r="ER201">
            <v>10.847708333333333</v>
          </cell>
          <cell r="ES201">
            <v>18.617048611111112</v>
          </cell>
          <cell r="ET201">
            <v>2.5437847222222221</v>
          </cell>
          <cell r="EU201">
            <v>1606991.3070871641</v>
          </cell>
          <cell r="EV201">
            <v>1252000.6768296512</v>
          </cell>
          <cell r="EW201">
            <v>489867.79631233553</v>
          </cell>
          <cell r="EX201">
            <v>220145.36275823083</v>
          </cell>
          <cell r="EY201">
            <v>0</v>
          </cell>
          <cell r="EZ201">
            <v>267639</v>
          </cell>
          <cell r="FA201">
            <v>802917</v>
          </cell>
          <cell r="FB201">
            <v>0</v>
          </cell>
          <cell r="FC201">
            <v>143320</v>
          </cell>
          <cell r="FD201">
            <v>921959.41005879687</v>
          </cell>
          <cell r="FF201">
            <v>150165</v>
          </cell>
          <cell r="FG201">
            <v>0</v>
          </cell>
          <cell r="FH201">
            <v>4</v>
          </cell>
          <cell r="FI201">
            <v>4</v>
          </cell>
          <cell r="FJ201">
            <v>7.05</v>
          </cell>
          <cell r="FK201">
            <v>7.05</v>
          </cell>
          <cell r="FL201">
            <v>7.05</v>
          </cell>
          <cell r="FM201">
            <v>1.47</v>
          </cell>
          <cell r="FN201">
            <v>208114.74938297886</v>
          </cell>
          <cell r="FO201">
            <v>146264.29999999999</v>
          </cell>
          <cell r="FP201">
            <v>96074.41</v>
          </cell>
          <cell r="FQ201">
            <v>3417.89</v>
          </cell>
          <cell r="FR201">
            <v>17.976708333333345</v>
          </cell>
          <cell r="FS201">
            <v>9.7729166666667505E-2</v>
          </cell>
          <cell r="FT201">
            <v>1.3651458333333335</v>
          </cell>
          <cell r="FU201">
            <v>53.368958333333339</v>
          </cell>
          <cell r="FV201">
            <v>189412.12331914902</v>
          </cell>
          <cell r="FW201">
            <v>6859.1823958333343</v>
          </cell>
          <cell r="FX201">
            <v>25</v>
          </cell>
          <cell r="FY201">
            <v>50</v>
          </cell>
          <cell r="GA201">
            <v>0</v>
          </cell>
          <cell r="GB201">
            <v>72.808541666666628</v>
          </cell>
          <cell r="GC201">
            <v>9.139305555555552</v>
          </cell>
          <cell r="GD201">
            <v>4031.9747916666684</v>
          </cell>
          <cell r="GE201">
            <v>198.08454861111122</v>
          </cell>
          <cell r="GF201">
            <v>839512.02520833339</v>
          </cell>
          <cell r="GG201" t="str">
            <v xml:space="preserve"> </v>
          </cell>
          <cell r="GH201" t="str">
            <v xml:space="preserve"> </v>
          </cell>
          <cell r="GI201">
            <v>57.885098777139589</v>
          </cell>
          <cell r="GJ201">
            <v>939.00000001187436</v>
          </cell>
          <cell r="GK201">
            <v>99.999997347493078</v>
          </cell>
          <cell r="GL201">
            <v>1.5167817032831739</v>
          </cell>
          <cell r="GM201">
            <v>26.91002471643176</v>
          </cell>
          <cell r="GN201">
            <v>599.05946355550873</v>
          </cell>
          <cell r="GO201">
            <v>49.578714735748008</v>
          </cell>
          <cell r="GP201">
            <v>31.708992598737971</v>
          </cell>
          <cell r="GQ201">
            <v>18.712292665514017</v>
          </cell>
          <cell r="GR201">
            <v>71.674224132483531</v>
          </cell>
          <cell r="GS201">
            <v>24.507010182419187</v>
          </cell>
          <cell r="GT201">
            <v>3.8187656850972798</v>
          </cell>
          <cell r="GU201">
            <v>0.4770833333333333</v>
          </cell>
          <cell r="GV201">
            <v>6</v>
          </cell>
          <cell r="GW201">
            <v>1.47</v>
          </cell>
          <cell r="GX201">
            <v>10.15</v>
          </cell>
          <cell r="GY201">
            <v>22.2</v>
          </cell>
          <cell r="GZ201">
            <v>68</v>
          </cell>
          <cell r="HA201">
            <v>55.497291666666662</v>
          </cell>
          <cell r="HB201">
            <v>116.95322916666669</v>
          </cell>
          <cell r="HC201">
            <v>68.662499999999994</v>
          </cell>
          <cell r="HD201">
            <v>16.841388888888893</v>
          </cell>
          <cell r="HE201">
            <v>52.696286986111133</v>
          </cell>
          <cell r="HF201">
            <v>5269.6286986111136</v>
          </cell>
          <cell r="HG201">
            <v>31.485446373417247</v>
          </cell>
          <cell r="HH201">
            <v>0.55597083685079363</v>
          </cell>
          <cell r="HI201">
            <v>48316.038500000031</v>
          </cell>
          <cell r="HJ201">
            <v>1.2436026773240816E-2</v>
          </cell>
          <cell r="HL201">
            <v>209.99333135726303</v>
          </cell>
          <cell r="HM201">
            <v>1.4782615968878039</v>
          </cell>
          <cell r="HN201">
            <v>94.236610083952201</v>
          </cell>
          <cell r="HO201">
            <v>2.2450000000000045</v>
          </cell>
          <cell r="HP201">
            <v>505.54752818301807</v>
          </cell>
          <cell r="HQ201">
            <v>9.0226692708333349</v>
          </cell>
          <cell r="HR201">
            <v>191.06556604983524</v>
          </cell>
          <cell r="HS201">
            <v>11.889645277307759</v>
          </cell>
          <cell r="HT201">
            <v>92.397287875844469</v>
          </cell>
          <cell r="HU201">
            <v>21.772618294770083</v>
          </cell>
          <cell r="HV201">
            <v>2013.1682708333419</v>
          </cell>
          <cell r="HW201">
            <v>165.08697916666682</v>
          </cell>
          <cell r="HX201">
            <v>470.51945312499993</v>
          </cell>
          <cell r="HY201">
            <v>724.67463783790072</v>
          </cell>
          <cell r="HZ201">
            <v>2252.390239664021</v>
          </cell>
          <cell r="IA201">
            <v>65.958059737883119</v>
          </cell>
          <cell r="IB201">
            <v>34.22664671084388</v>
          </cell>
          <cell r="IC201">
            <v>1517.4691813472805</v>
          </cell>
          <cell r="ID201">
            <v>1244.5854433084169</v>
          </cell>
          <cell r="IE201">
            <v>1.0488128828538761</v>
          </cell>
          <cell r="IF201">
            <v>1916</v>
          </cell>
          <cell r="IG201">
            <v>200</v>
          </cell>
          <cell r="IH201">
            <v>1356</v>
          </cell>
          <cell r="II201">
            <v>35.387603987385383</v>
          </cell>
          <cell r="IJ201">
            <v>86.82</v>
          </cell>
          <cell r="IK201">
            <v>67.649999999999991</v>
          </cell>
          <cell r="IL201">
            <v>0</v>
          </cell>
          <cell r="IM201">
            <v>86.615856350519067</v>
          </cell>
          <cell r="IN201">
            <v>561.5</v>
          </cell>
          <cell r="IO201">
            <v>25.893578552281006</v>
          </cell>
          <cell r="IP201">
            <v>1.4755123238333312</v>
          </cell>
          <cell r="IQ201">
            <v>0</v>
          </cell>
          <cell r="IR201">
            <v>1606.9913070871642</v>
          </cell>
          <cell r="IS201">
            <v>0</v>
          </cell>
          <cell r="IU201">
            <v>143.32</v>
          </cell>
          <cell r="IV201">
            <v>206.93</v>
          </cell>
        </row>
        <row r="202">
          <cell r="A202">
            <v>45122</v>
          </cell>
          <cell r="B202">
            <v>2453.8020413990012</v>
          </cell>
          <cell r="C202">
            <v>3.0236402569593124</v>
          </cell>
          <cell r="D202">
            <v>1116.0593576017127</v>
          </cell>
          <cell r="E202">
            <v>1.3940364025695842</v>
          </cell>
          <cell r="F202">
            <v>156.9</v>
          </cell>
          <cell r="G202">
            <v>149.80513918629543</v>
          </cell>
          <cell r="H202">
            <v>152.10085653104929</v>
          </cell>
          <cell r="I202">
            <v>151.0104925053534</v>
          </cell>
          <cell r="J202">
            <v>413.31820128479649</v>
          </cell>
          <cell r="K202">
            <v>452.82847965738756</v>
          </cell>
          <cell r="L202">
            <v>658.03704496788077</v>
          </cell>
          <cell r="M202">
            <v>335.92890792291246</v>
          </cell>
          <cell r="N202">
            <v>274.30556745182008</v>
          </cell>
          <cell r="O202">
            <v>369.12783725910072</v>
          </cell>
          <cell r="P202">
            <v>939.19700214132774</v>
          </cell>
          <cell r="Q202">
            <v>505.2248394004281</v>
          </cell>
          <cell r="R202">
            <v>893.62140899357632</v>
          </cell>
          <cell r="S202">
            <v>0.73942184154175594</v>
          </cell>
          <cell r="T202">
            <v>0.47283725910064212</v>
          </cell>
          <cell r="U202">
            <v>0.4215417558886505</v>
          </cell>
          <cell r="V202">
            <v>1.6319914346895132</v>
          </cell>
          <cell r="W202">
            <v>5.2372043010752671</v>
          </cell>
          <cell r="X202">
            <v>5.5587998109773196</v>
          </cell>
          <cell r="Y202">
            <v>25.353297644539627</v>
          </cell>
          <cell r="Z202">
            <v>20.423618843683105</v>
          </cell>
          <cell r="AA202">
            <v>5.1559100642398246</v>
          </cell>
          <cell r="AB202">
            <v>32.557920002373095</v>
          </cell>
          <cell r="AC202">
            <v>14.582132942982645</v>
          </cell>
          <cell r="AD202">
            <v>45.914409026320698</v>
          </cell>
          <cell r="AE202">
            <v>6.9455380283235781</v>
          </cell>
          <cell r="AF202">
            <v>125.61466288927765</v>
          </cell>
          <cell r="AG202">
            <v>2127.1156989247306</v>
          </cell>
          <cell r="AH202">
            <v>3410.4874147405344</v>
          </cell>
          <cell r="AI202">
            <v>0</v>
          </cell>
          <cell r="AJ202">
            <v>346467.22689075628</v>
          </cell>
          <cell r="AK202">
            <v>0</v>
          </cell>
          <cell r="AL202">
            <v>0</v>
          </cell>
          <cell r="AM202">
            <v>81940</v>
          </cell>
          <cell r="AN202">
            <v>36560</v>
          </cell>
          <cell r="AO202">
            <v>385.75328998928018</v>
          </cell>
          <cell r="AP202">
            <v>0</v>
          </cell>
          <cell r="AQ202">
            <v>101.58877156188395</v>
          </cell>
          <cell r="AR202">
            <v>0</v>
          </cell>
          <cell r="AS202">
            <v>0</v>
          </cell>
          <cell r="AT202">
            <v>24.025891327393708</v>
          </cell>
          <cell r="AU202">
            <v>10.719875359159312</v>
          </cell>
          <cell r="AV202">
            <v>150</v>
          </cell>
          <cell r="AW202">
            <v>385.75328998928018</v>
          </cell>
          <cell r="AX202">
            <v>3.5704566370874513</v>
          </cell>
          <cell r="AZ202">
            <v>0</v>
          </cell>
          <cell r="BA202">
            <v>3.8240212389986201</v>
          </cell>
          <cell r="BB202">
            <v>-0.25356460191116881</v>
          </cell>
          <cell r="BC202">
            <v>1.0013466519591765</v>
          </cell>
          <cell r="BD202">
            <v>74.484583104857819</v>
          </cell>
          <cell r="BE202">
            <v>107.10174153292647</v>
          </cell>
          <cell r="BF202">
            <v>80.357911612273668</v>
          </cell>
          <cell r="BG202">
            <v>1471.153</v>
          </cell>
          <cell r="BH202">
            <v>4.6829944953191811</v>
          </cell>
          <cell r="BI202">
            <v>0.5022328205947505</v>
          </cell>
          <cell r="BJ202">
            <v>4.1163629380174503E-2</v>
          </cell>
          <cell r="BK202">
            <v>0.31265232132217108</v>
          </cell>
          <cell r="BL202">
            <v>0.12904144955755911</v>
          </cell>
          <cell r="BM202">
            <v>4.5708670756797923E-2</v>
          </cell>
          <cell r="BN202">
            <v>33.956542749514888</v>
          </cell>
          <cell r="BO202">
            <v>9.9075392177800214</v>
          </cell>
          <cell r="BP202">
            <v>33.945001317745614</v>
          </cell>
          <cell r="BQ202">
            <v>18.577793276778724</v>
          </cell>
          <cell r="BR202">
            <v>0.44330801647543355</v>
          </cell>
          <cell r="BS202">
            <v>0.42639112126337425</v>
          </cell>
          <cell r="BT202">
            <v>0.33217021463938012</v>
          </cell>
          <cell r="BU202">
            <v>0.56270776270581635</v>
          </cell>
          <cell r="BV202">
            <v>1.0013466519591765</v>
          </cell>
          <cell r="BW202">
            <v>1.2932601917105482</v>
          </cell>
          <cell r="BX202">
            <v>0.83593309177230235</v>
          </cell>
          <cell r="BY202">
            <v>0.93455444573809099</v>
          </cell>
          <cell r="BZ202">
            <v>3410.4875498000001</v>
          </cell>
          <cell r="CA202">
            <v>569.35784635300638</v>
          </cell>
          <cell r="CB202">
            <v>133.34400870987125</v>
          </cell>
          <cell r="CC202">
            <v>436.01383764313516</v>
          </cell>
          <cell r="CD202">
            <v>2.9612273857605325</v>
          </cell>
          <cell r="CE202">
            <v>2.4417115521419506</v>
          </cell>
          <cell r="CF202">
            <v>0</v>
          </cell>
          <cell r="CG202">
            <v>67.8</v>
          </cell>
          <cell r="CH202">
            <v>22.9</v>
          </cell>
          <cell r="CI202">
            <v>0</v>
          </cell>
          <cell r="CJ202">
            <v>0</v>
          </cell>
          <cell r="CK202">
            <v>12.5</v>
          </cell>
          <cell r="CL202">
            <v>44.615540780116973</v>
          </cell>
          <cell r="CM202">
            <v>1.2413714649978027</v>
          </cell>
          <cell r="CN202">
            <v>2.3327548220246239</v>
          </cell>
          <cell r="CO202">
            <v>100</v>
          </cell>
          <cell r="CP202">
            <v>1.9391653076535689</v>
          </cell>
          <cell r="CQ202">
            <v>1.1677233405397554</v>
          </cell>
          <cell r="CR202">
            <v>0.46356798889412709</v>
          </cell>
          <cell r="CS202">
            <v>60.067621366995837</v>
          </cell>
          <cell r="CT202">
            <v>19.058653613562075</v>
          </cell>
          <cell r="CU202">
            <v>1.2316366317157537</v>
          </cell>
          <cell r="CV202">
            <v>2127.1156989247306</v>
          </cell>
          <cell r="CW202">
            <v>12.5</v>
          </cell>
          <cell r="CX202">
            <v>67.8</v>
          </cell>
          <cell r="CY202">
            <v>22.9</v>
          </cell>
          <cell r="CZ202">
            <v>42.474959999999996</v>
          </cell>
          <cell r="DA202">
            <v>0.53</v>
          </cell>
          <cell r="DB202" t="e">
            <v>#DIV/0!</v>
          </cell>
          <cell r="DC202">
            <v>2.09</v>
          </cell>
          <cell r="DD202">
            <v>3.05</v>
          </cell>
          <cell r="DE202">
            <v>52.358692470320385</v>
          </cell>
          <cell r="DF202">
            <v>9.1</v>
          </cell>
          <cell r="DG202">
            <v>6.6566666666666663</v>
          </cell>
          <cell r="DH202">
            <v>3.4866666666666668</v>
          </cell>
          <cell r="DI202">
            <v>12.803333333333333</v>
          </cell>
          <cell r="DJ202">
            <v>1.9433333333333334</v>
          </cell>
          <cell r="DK202">
            <v>6.133333333333333E-2</v>
          </cell>
          <cell r="DL202">
            <v>1.2999999999999999E-2</v>
          </cell>
          <cell r="DM202">
            <v>1.9244587896313563</v>
          </cell>
          <cell r="DN202">
            <v>62.99666666666667</v>
          </cell>
          <cell r="DO202">
            <v>1.78</v>
          </cell>
          <cell r="DP202">
            <v>13.903675666666667</v>
          </cell>
          <cell r="DQ202">
            <v>62.676923076923082</v>
          </cell>
          <cell r="DR202">
            <v>0.60333333333333339</v>
          </cell>
          <cell r="DS202">
            <v>2.2166666666666668</v>
          </cell>
          <cell r="DT202">
            <v>3.54</v>
          </cell>
          <cell r="DU202">
            <v>6.4000000000000001E-2</v>
          </cell>
          <cell r="DV202">
            <v>4.0666666666666663E-2</v>
          </cell>
          <cell r="DW202">
            <v>5.7666666666666665E-2</v>
          </cell>
          <cell r="DX202">
            <v>98.11666666666666</v>
          </cell>
          <cell r="DY202">
            <v>60.411655011655021</v>
          </cell>
          <cell r="DZ202">
            <v>0.71</v>
          </cell>
          <cell r="EA202">
            <v>6.746666666666667</v>
          </cell>
          <cell r="EB202">
            <v>3.9</v>
          </cell>
          <cell r="EC202">
            <v>1.75</v>
          </cell>
          <cell r="ED202">
            <v>0.34499999999999997</v>
          </cell>
          <cell r="EE202">
            <v>5.5999999999999994E-2</v>
          </cell>
          <cell r="EF202">
            <v>2.6</v>
          </cell>
          <cell r="EG202">
            <v>0.88812500000494765</v>
          </cell>
          <cell r="EH202">
            <v>11</v>
          </cell>
          <cell r="EI202">
            <v>39.48171215399703</v>
          </cell>
          <cell r="EJ202">
            <v>25</v>
          </cell>
          <cell r="EK202">
            <v>1.4706841905676475</v>
          </cell>
          <cell r="EL202">
            <v>1.9397719543702521</v>
          </cell>
          <cell r="EM202">
            <v>37.804802867383515</v>
          </cell>
          <cell r="EN202">
            <v>28.666451612903227</v>
          </cell>
          <cell r="EO202">
            <v>34.891612903225806</v>
          </cell>
          <cell r="EP202">
            <v>14.619534050179212</v>
          </cell>
          <cell r="EQ202">
            <v>13.91931899641577</v>
          </cell>
          <cell r="ER202">
            <v>19.924874551971325</v>
          </cell>
          <cell r="ES202">
            <v>36.038387096774194</v>
          </cell>
          <cell r="ET202">
            <v>20.291756272401432</v>
          </cell>
          <cell r="EU202">
            <v>2564589.5671431739</v>
          </cell>
          <cell r="EV202">
            <v>1818551.1637120836</v>
          </cell>
          <cell r="EW202">
            <v>814497.81899250695</v>
          </cell>
          <cell r="EX202">
            <v>387949.11539477133</v>
          </cell>
          <cell r="EY202">
            <v>0</v>
          </cell>
          <cell r="EZ202">
            <v>348728.16491001029</v>
          </cell>
          <cell r="FA202">
            <v>1046184.4947300309</v>
          </cell>
          <cell r="FB202">
            <v>0</v>
          </cell>
          <cell r="FC202">
            <v>139247.03455389375</v>
          </cell>
          <cell r="FD202">
            <v>1315606.7928028291</v>
          </cell>
          <cell r="FF202">
            <v>460244.97878359281</v>
          </cell>
          <cell r="FG202">
            <v>0</v>
          </cell>
          <cell r="FH202">
            <v>3.05</v>
          </cell>
          <cell r="FI202">
            <v>3.05</v>
          </cell>
          <cell r="FJ202">
            <v>3.3</v>
          </cell>
          <cell r="FK202">
            <v>3.3</v>
          </cell>
          <cell r="FL202">
            <v>3.3</v>
          </cell>
          <cell r="FM202">
            <v>1.19</v>
          </cell>
          <cell r="FN202">
            <v>252398.56402569584</v>
          </cell>
          <cell r="FO202">
            <v>166979.5</v>
          </cell>
          <cell r="FP202">
            <v>96074.41</v>
          </cell>
          <cell r="FQ202">
            <v>3119.33</v>
          </cell>
          <cell r="FR202">
            <v>20.68070663811563</v>
          </cell>
          <cell r="FS202">
            <v>9.9678800856531954E-2</v>
          </cell>
          <cell r="FT202">
            <v>1.5194004282655253</v>
          </cell>
          <cell r="FU202">
            <v>57.269807280513987</v>
          </cell>
          <cell r="FV202">
            <v>171650.10671875012</v>
          </cell>
          <cell r="FW202">
            <v>6996.709828693788</v>
          </cell>
          <cell r="FX202">
            <v>25</v>
          </cell>
          <cell r="FY202">
            <v>50</v>
          </cell>
          <cell r="GA202">
            <v>0</v>
          </cell>
          <cell r="GB202">
            <v>79.569593147751476</v>
          </cell>
          <cell r="GC202">
            <v>10.881612903225808</v>
          </cell>
          <cell r="GD202">
            <v>4567.3275627240118</v>
          </cell>
          <cell r="GE202">
            <v>196.02415770609315</v>
          </cell>
          <cell r="GF202">
            <v>1090988.6023554606</v>
          </cell>
          <cell r="GG202" t="str">
            <v xml:space="preserve"> </v>
          </cell>
          <cell r="GH202" t="str">
            <v xml:space="preserve"> </v>
          </cell>
          <cell r="GI202">
            <v>58.293896594314113</v>
          </cell>
          <cell r="GJ202">
            <v>1278.9000000071246</v>
          </cell>
          <cell r="GK202">
            <v>100.0000039601221</v>
          </cell>
          <cell r="GL202">
            <v>2.3327548220246239</v>
          </cell>
          <cell r="GM202">
            <v>35.5720375476944</v>
          </cell>
          <cell r="GN202">
            <v>576.21480250278955</v>
          </cell>
          <cell r="GO202">
            <v>54.311409008888432</v>
          </cell>
          <cell r="GP202">
            <v>32.705153968549773</v>
          </cell>
          <cell r="GQ202">
            <v>12.983437022561798</v>
          </cell>
          <cell r="GR202">
            <v>74.750102587062827</v>
          </cell>
          <cell r="GS202">
            <v>23.717208711844005</v>
          </cell>
          <cell r="GT202">
            <v>1.5326887010931685</v>
          </cell>
          <cell r="GU202">
            <v>0.66151620370370368</v>
          </cell>
          <cell r="GV202">
            <v>9</v>
          </cell>
          <cell r="GW202">
            <v>1.19</v>
          </cell>
          <cell r="GX202">
            <v>10.45</v>
          </cell>
          <cell r="GY202">
            <v>22.28</v>
          </cell>
          <cell r="GZ202">
            <v>69.400000000000006</v>
          </cell>
          <cell r="HA202">
            <v>63.461397849462379</v>
          </cell>
          <cell r="HB202">
            <v>138.81734767025083</v>
          </cell>
          <cell r="HC202">
            <v>83.038136200716835</v>
          </cell>
          <cell r="HD202">
            <v>19.144838709677433</v>
          </cell>
          <cell r="HE202">
            <v>55.666368412186422</v>
          </cell>
          <cell r="HF202">
            <v>5566.6368412186421</v>
          </cell>
          <cell r="HG202">
            <v>16.503366659897235</v>
          </cell>
          <cell r="HH202">
            <v>7.6426758289986088E-2</v>
          </cell>
          <cell r="HI202">
            <v>267450.41987152054</v>
          </cell>
          <cell r="HJ202">
            <v>1.1813102163108956E-2</v>
          </cell>
          <cell r="HL202">
            <v>349.18132043863932</v>
          </cell>
          <cell r="HM202">
            <v>1.3372787258989363</v>
          </cell>
          <cell r="HN202">
            <v>136.88019511811376</v>
          </cell>
          <cell r="HO202">
            <v>1.88333333333334</v>
          </cell>
          <cell r="HP202">
            <v>481.19211527896829</v>
          </cell>
          <cell r="HQ202">
            <v>25.769592293906811</v>
          </cell>
          <cell r="HR202">
            <v>191.31170616498531</v>
          </cell>
          <cell r="HS202">
            <v>7.4597397032265516</v>
          </cell>
          <cell r="HT202">
            <v>142.10364228085561</v>
          </cell>
          <cell r="HU202">
            <v>38.368593830252109</v>
          </cell>
          <cell r="HV202">
            <v>11143.767494646696</v>
          </cell>
          <cell r="HW202">
            <v>152.45412205567453</v>
          </cell>
          <cell r="HX202">
            <v>493.49598501070676</v>
          </cell>
          <cell r="HY202">
            <v>751.97156748290911</v>
          </cell>
          <cell r="HZ202">
            <v>1776.158302310449</v>
          </cell>
          <cell r="IA202">
            <v>48.960597033225994</v>
          </cell>
          <cell r="IB202">
            <v>22.254526896054912</v>
          </cell>
          <cell r="IC202">
            <v>1036.0615683091103</v>
          </cell>
          <cell r="ID202">
            <v>871.51067489750449</v>
          </cell>
          <cell r="IE202">
            <v>0.89487797734519647</v>
          </cell>
          <cell r="IF202">
            <v>1934</v>
          </cell>
          <cell r="IG202">
            <v>200</v>
          </cell>
          <cell r="IH202">
            <v>1240</v>
          </cell>
          <cell r="II202">
            <v>29.253114448934173</v>
          </cell>
          <cell r="IJ202">
            <v>86.6</v>
          </cell>
          <cell r="IK202">
            <v>67.27</v>
          </cell>
          <cell r="IL202">
            <v>0</v>
          </cell>
          <cell r="IM202">
            <v>53.302700076670639</v>
          </cell>
          <cell r="IN202">
            <v>948.54682620365736</v>
          </cell>
          <cell r="IO202">
            <v>27.000000000000369</v>
          </cell>
          <cell r="IP202">
            <v>0.93065872654662873</v>
          </cell>
          <cell r="IQ202">
            <v>0</v>
          </cell>
          <cell r="IR202">
            <v>2564.589567143174</v>
          </cell>
          <cell r="IS202">
            <v>0</v>
          </cell>
          <cell r="IU202">
            <v>139.24703455389374</v>
          </cell>
          <cell r="IV202">
            <v>164.1</v>
          </cell>
        </row>
        <row r="203">
          <cell r="A203">
            <v>45123</v>
          </cell>
          <cell r="B203">
            <v>2490.596907986112</v>
          </cell>
          <cell r="C203">
            <v>3.0981979166666545</v>
          </cell>
          <cell r="D203">
            <v>1132.5053541666671</v>
          </cell>
          <cell r="E203">
            <v>1.3982083333333259</v>
          </cell>
          <cell r="F203">
            <v>145.984375</v>
          </cell>
          <cell r="G203">
            <v>144.0204166666667</v>
          </cell>
          <cell r="H203">
            <v>144.17520833333344</v>
          </cell>
          <cell r="I203">
            <v>147.63374999999999</v>
          </cell>
          <cell r="J203">
            <v>398.78979166666653</v>
          </cell>
          <cell r="K203">
            <v>509.03562499999953</v>
          </cell>
          <cell r="L203">
            <v>713.94187500000021</v>
          </cell>
          <cell r="M203">
            <v>352.93583333333373</v>
          </cell>
          <cell r="N203">
            <v>273.08104166666692</v>
          </cell>
          <cell r="O203">
            <v>383.64229166666667</v>
          </cell>
          <cell r="P203">
            <v>1045.6577083333325</v>
          </cell>
          <cell r="Q203">
            <v>579.86083333333306</v>
          </cell>
          <cell r="R203">
            <v>893.29659999999944</v>
          </cell>
          <cell r="S203">
            <v>0.76875000000000004</v>
          </cell>
          <cell r="T203">
            <v>0.52187500000000075</v>
          </cell>
          <cell r="U203">
            <v>0.41339583333333246</v>
          </cell>
          <cell r="V203">
            <v>1.7022291666666751</v>
          </cell>
          <cell r="W203">
            <v>4.8530208333333293</v>
          </cell>
          <cell r="X203">
            <v>6.267712210933194</v>
          </cell>
          <cell r="Y203">
            <v>25.486479166666648</v>
          </cell>
          <cell r="Z203">
            <v>20.985270833333352</v>
          </cell>
          <cell r="AA203">
            <v>4.9884583333333348</v>
          </cell>
          <cell r="AB203">
            <v>31.424119132086375</v>
          </cell>
          <cell r="AC203">
            <v>11.314058994507256</v>
          </cell>
          <cell r="AD203">
            <v>50.245097342673681</v>
          </cell>
          <cell r="AE203">
            <v>7.016724530732688</v>
          </cell>
          <cell r="AF203">
            <v>84.067914254008599</v>
          </cell>
          <cell r="AG203">
            <v>2120.9931597222221</v>
          </cell>
          <cell r="AH203">
            <v>3815.9029261833221</v>
          </cell>
          <cell r="AI203">
            <v>0</v>
          </cell>
          <cell r="AJ203">
            <v>207580</v>
          </cell>
          <cell r="AK203">
            <v>0</v>
          </cell>
          <cell r="AL203">
            <v>0</v>
          </cell>
          <cell r="AM203">
            <v>113215</v>
          </cell>
          <cell r="AN203">
            <v>33786</v>
          </cell>
          <cell r="AO203">
            <v>380.1479551983777</v>
          </cell>
          <cell r="AP203">
            <v>0</v>
          </cell>
          <cell r="AQ203">
            <v>54.398658460534307</v>
          </cell>
          <cell r="AR203">
            <v>0</v>
          </cell>
          <cell r="AS203">
            <v>0</v>
          </cell>
          <cell r="AT203">
            <v>29.669255793474285</v>
          </cell>
          <cell r="AU203">
            <v>8.8539988185162937</v>
          </cell>
          <cell r="AV203">
            <v>163</v>
          </cell>
          <cell r="AW203">
            <v>380.1479551983777</v>
          </cell>
          <cell r="AX203">
            <v>3.4844077038194414</v>
          </cell>
          <cell r="AZ203">
            <v>0</v>
          </cell>
          <cell r="BA203">
            <v>3.9503387904657252</v>
          </cell>
          <cell r="BB203">
            <v>-0.4659310866462838</v>
          </cell>
          <cell r="BC203">
            <v>1.0170188168365359</v>
          </cell>
          <cell r="BD203">
            <v>69.004728804046721</v>
          </cell>
          <cell r="BE203">
            <v>113.3718877425151</v>
          </cell>
          <cell r="BF203">
            <v>77.377818515619396</v>
          </cell>
          <cell r="BG203">
            <v>1480.23</v>
          </cell>
          <cell r="BH203">
            <v>4.6912635818235628</v>
          </cell>
          <cell r="BI203">
            <v>0.56909240377966686</v>
          </cell>
          <cell r="BJ203">
            <v>3.5862288474987646E-2</v>
          </cell>
          <cell r="BK203">
            <v>0.52301289416406338</v>
          </cell>
          <cell r="BL203">
            <v>0.13691617327181607</v>
          </cell>
          <cell r="BM203">
            <v>5.2993645999504749E-2</v>
          </cell>
          <cell r="BN203">
            <v>34.60808325271551</v>
          </cell>
          <cell r="BO203">
            <v>8.6951524635573385</v>
          </cell>
          <cell r="BP203">
            <v>34.035963115531835</v>
          </cell>
          <cell r="BQ203">
            <v>18.81453179592533</v>
          </cell>
          <cell r="BR203">
            <v>0.43337806202307388</v>
          </cell>
          <cell r="BS203">
            <v>0.42540137349170715</v>
          </cell>
          <cell r="BT203">
            <v>0.31149209341052841</v>
          </cell>
          <cell r="BU203">
            <v>0.62980950811943182</v>
          </cell>
          <cell r="BV203">
            <v>1.0170188168365359</v>
          </cell>
          <cell r="BW203">
            <v>1.2726864198674632</v>
          </cell>
          <cell r="BX203">
            <v>0.81985654468530733</v>
          </cell>
          <cell r="BY203">
            <v>0.884358670845388</v>
          </cell>
          <cell r="BZ203">
            <v>3815.9028502000001</v>
          </cell>
          <cell r="CA203">
            <v>543.53798586394055</v>
          </cell>
          <cell r="CB203">
            <v>154.32505265248156</v>
          </cell>
          <cell r="CC203">
            <v>389.21293321145896</v>
          </cell>
          <cell r="CD203">
            <v>2.8589247496389389</v>
          </cell>
          <cell r="CE203">
            <v>2.3261007258089488</v>
          </cell>
          <cell r="CF203">
            <v>0</v>
          </cell>
          <cell r="CG203">
            <v>67.92</v>
          </cell>
          <cell r="CH203">
            <v>23.25</v>
          </cell>
          <cell r="CI203">
            <v>0</v>
          </cell>
          <cell r="CJ203">
            <v>0</v>
          </cell>
          <cell r="CK203">
            <v>12.494999999999999</v>
          </cell>
          <cell r="CL203">
            <v>45.157048816395665</v>
          </cell>
          <cell r="CM203">
            <v>1.2144936974643903</v>
          </cell>
          <cell r="CN203">
            <v>2.6100566690834475</v>
          </cell>
          <cell r="CO203">
            <v>100</v>
          </cell>
          <cell r="CP203">
            <v>2.0629158806658463</v>
          </cell>
          <cell r="CQ203">
            <v>1.0922633623578448</v>
          </cell>
          <cell r="CR203">
            <v>0.32922846079574991</v>
          </cell>
          <cell r="CS203">
            <v>57.813497541952799</v>
          </cell>
          <cell r="CT203">
            <v>18.141074790244407</v>
          </cell>
          <cell r="CU203">
            <v>1.4232461834221952</v>
          </cell>
          <cell r="CV203">
            <v>2120.9931597222221</v>
          </cell>
          <cell r="CW203">
            <v>12.494999999999999</v>
          </cell>
          <cell r="CX203">
            <v>67.92</v>
          </cell>
          <cell r="CY203">
            <v>23.25</v>
          </cell>
          <cell r="CZ203">
            <v>42.944387499999998</v>
          </cell>
          <cell r="DA203">
            <v>0.54</v>
          </cell>
          <cell r="DB203" t="e">
            <v>#DIV/0!</v>
          </cell>
          <cell r="DC203">
            <v>2.08</v>
          </cell>
          <cell r="DD203">
            <v>2.125</v>
          </cell>
          <cell r="DE203">
            <v>52.140470898610431</v>
          </cell>
          <cell r="DF203">
            <v>9.0933333333333337</v>
          </cell>
          <cell r="DG203">
            <v>6.67</v>
          </cell>
          <cell r="DH203">
            <v>3.41</v>
          </cell>
          <cell r="DI203">
            <v>12.97</v>
          </cell>
          <cell r="DJ203">
            <v>1.95</v>
          </cell>
          <cell r="DK203">
            <v>6.6333333333333341E-2</v>
          </cell>
          <cell r="DL203">
            <v>1.4E-2</v>
          </cell>
          <cell r="DM203">
            <v>1.9465200165445713</v>
          </cell>
          <cell r="DN203">
            <v>61.256666666666668</v>
          </cell>
          <cell r="DO203">
            <v>1.8733333333333333</v>
          </cell>
          <cell r="DP203">
            <v>14.107087000000002</v>
          </cell>
          <cell r="DQ203">
            <v>63.497668997668995</v>
          </cell>
          <cell r="DR203">
            <v>0.66</v>
          </cell>
          <cell r="DS203">
            <v>2.38</v>
          </cell>
          <cell r="DT203">
            <v>2.8166666666666664</v>
          </cell>
          <cell r="DU203">
            <v>6.4000000000000001E-2</v>
          </cell>
          <cell r="DV203">
            <v>4.1333333333333333E-2</v>
          </cell>
          <cell r="DW203">
            <v>5.3999999999999992E-2</v>
          </cell>
          <cell r="DX203">
            <v>97.876666666666665</v>
          </cell>
          <cell r="DY203">
            <v>60.470629370629375</v>
          </cell>
          <cell r="DZ203">
            <v>0.63</v>
          </cell>
          <cell r="EA203">
            <v>6.3266666666666653</v>
          </cell>
          <cell r="EB203">
            <v>3.7833333333333332</v>
          </cell>
          <cell r="EC203">
            <v>1.77</v>
          </cell>
          <cell r="ED203">
            <v>0.33600000000000002</v>
          </cell>
          <cell r="EE203">
            <v>6.0333333333333329E-2</v>
          </cell>
          <cell r="EF203">
            <v>2.5909090909090913</v>
          </cell>
          <cell r="EG203">
            <v>0.93741898147709435</v>
          </cell>
          <cell r="EH203">
            <v>11</v>
          </cell>
          <cell r="EI203">
            <v>34.877695941053965</v>
          </cell>
          <cell r="EJ203">
            <v>30</v>
          </cell>
          <cell r="EK203">
            <v>1.3355970430787676</v>
          </cell>
          <cell r="EL203">
            <v>1.9038768036575904</v>
          </cell>
          <cell r="EM203">
            <v>23.950243055555557</v>
          </cell>
          <cell r="EN203">
            <v>22.354062500000001</v>
          </cell>
          <cell r="EO203">
            <v>20.116215277777776</v>
          </cell>
          <cell r="EP203">
            <v>8.3467708333333341</v>
          </cell>
          <cell r="EQ203">
            <v>14.164097222222223</v>
          </cell>
          <cell r="ER203">
            <v>20.9528125</v>
          </cell>
          <cell r="ES203">
            <v>29.454444444444444</v>
          </cell>
          <cell r="ET203">
            <v>4.9606597222222222</v>
          </cell>
          <cell r="EU203">
            <v>3161394.7262493134</v>
          </cell>
          <cell r="EV203">
            <v>1977188.8155311442</v>
          </cell>
          <cell r="EW203">
            <v>711874.55750693788</v>
          </cell>
          <cell r="EX203">
            <v>441488.56505772081</v>
          </cell>
          <cell r="EY203">
            <v>0</v>
          </cell>
          <cell r="EZ203">
            <v>345366.25</v>
          </cell>
          <cell r="FA203">
            <v>1036098.75</v>
          </cell>
          <cell r="FB203">
            <v>0</v>
          </cell>
          <cell r="FC203">
            <v>140687</v>
          </cell>
          <cell r="FD203">
            <v>1450607.6657391915</v>
          </cell>
          <cell r="FF203">
            <v>596283.33333333291</v>
          </cell>
          <cell r="FG203">
            <v>0</v>
          </cell>
          <cell r="FH203">
            <v>2.125</v>
          </cell>
          <cell r="FI203">
            <v>2.125</v>
          </cell>
          <cell r="FJ203">
            <v>5.4</v>
          </cell>
          <cell r="FK203">
            <v>5.4</v>
          </cell>
          <cell r="FL203">
            <v>5.4</v>
          </cell>
          <cell r="FM203">
            <v>1.24</v>
          </cell>
          <cell r="FN203">
            <v>262032.21312499986</v>
          </cell>
          <cell r="FO203">
            <v>177319.3</v>
          </cell>
          <cell r="FP203">
            <v>96074.41</v>
          </cell>
          <cell r="FQ203">
            <v>3362.37</v>
          </cell>
          <cell r="FR203">
            <v>20.867874999999994</v>
          </cell>
          <cell r="FS203">
            <v>0.10000000000000085</v>
          </cell>
          <cell r="FT203">
            <v>1.644333333333335</v>
          </cell>
          <cell r="FU203">
            <v>49.3434375</v>
          </cell>
          <cell r="FV203">
            <v>161492.15872093022</v>
          </cell>
          <cell r="FW203">
            <v>6996.5118333333394</v>
          </cell>
          <cell r="FX203">
            <v>25</v>
          </cell>
          <cell r="FY203">
            <v>50</v>
          </cell>
          <cell r="GA203">
            <v>0</v>
          </cell>
          <cell r="GB203">
            <v>71.955645833333364</v>
          </cell>
          <cell r="GC203">
            <v>10.922048611111117</v>
          </cell>
          <cell r="GD203">
            <v>4812.5886458333325</v>
          </cell>
          <cell r="GE203">
            <v>198.28510416666671</v>
          </cell>
          <cell r="GF203">
            <v>1096711.9302083345</v>
          </cell>
          <cell r="GG203" t="str">
            <v xml:space="preserve"> </v>
          </cell>
          <cell r="GH203" t="str">
            <v xml:space="preserve"> </v>
          </cell>
          <cell r="GI203">
            <v>57.757964347452564</v>
          </cell>
          <cell r="GJ203">
            <v>1349.8833333270159</v>
          </cell>
          <cell r="GK203">
            <v>99.999998008772153</v>
          </cell>
          <cell r="GL203">
            <v>2.6100566690834475</v>
          </cell>
          <cell r="GM203">
            <v>32.475620722165651</v>
          </cell>
          <cell r="GN203">
            <v>550.36248062367406</v>
          </cell>
          <cell r="GO203">
            <v>59.204205018964238</v>
          </cell>
          <cell r="GP203">
            <v>31.347174475609091</v>
          </cell>
          <cell r="GQ203">
            <v>9.4486205054266588</v>
          </cell>
          <cell r="GR203">
            <v>74.715853523684743</v>
          </cell>
          <cell r="GS203">
            <v>23.444799993401819</v>
          </cell>
          <cell r="GT203">
            <v>1.8393464829134467</v>
          </cell>
          <cell r="GU203">
            <v>0.64686342592592594</v>
          </cell>
          <cell r="GV203">
            <v>4</v>
          </cell>
          <cell r="GW203">
            <v>1.24</v>
          </cell>
          <cell r="GX203">
            <v>10.72</v>
          </cell>
          <cell r="GY203">
            <v>24.65</v>
          </cell>
          <cell r="GZ203">
            <v>68.2</v>
          </cell>
          <cell r="HA203">
            <v>64.993229166666708</v>
          </cell>
          <cell r="HB203">
            <v>141.37090277777787</v>
          </cell>
          <cell r="HC203">
            <v>84.574270833333358</v>
          </cell>
          <cell r="HD203">
            <v>20.130555555555574</v>
          </cell>
          <cell r="HE203">
            <v>48.533559496527779</v>
          </cell>
          <cell r="HF203">
            <v>4853.3559496527778</v>
          </cell>
          <cell r="HG203">
            <v>12.901765598386957</v>
          </cell>
          <cell r="HH203">
            <v>0.10416466664746685</v>
          </cell>
          <cell r="HI203">
            <v>309063.51199999999</v>
          </cell>
          <cell r="HJ203">
            <v>9.2629788825073951E-3</v>
          </cell>
          <cell r="HL203">
            <v>305.18595898073409</v>
          </cell>
          <cell r="HM203">
            <v>1.0331056307565829</v>
          </cell>
          <cell r="HN203">
            <v>148.82066353460209</v>
          </cell>
          <cell r="HO203">
            <v>2.1233333333333348</v>
          </cell>
          <cell r="HP203">
            <v>455.08750401392069</v>
          </cell>
          <cell r="HQ203">
            <v>18.037413194444447</v>
          </cell>
          <cell r="HR203">
            <v>194.78517479942974</v>
          </cell>
          <cell r="HS203">
            <v>6.1613683727031248</v>
          </cell>
          <cell r="HT203">
            <v>158.99595525763843</v>
          </cell>
          <cell r="HU203">
            <v>43.663704236477884</v>
          </cell>
          <cell r="HV203">
            <v>12877.64633333333</v>
          </cell>
          <cell r="HW203">
            <v>145.45343750000004</v>
          </cell>
          <cell r="HX203">
            <v>532.11812499999985</v>
          </cell>
          <cell r="HY203">
            <v>828.47881285369863</v>
          </cell>
          <cell r="HZ203">
            <v>1648.0432643736162</v>
          </cell>
          <cell r="IA203">
            <v>46.468503898068313</v>
          </cell>
          <cell r="IB203">
            <v>19.8901243999711</v>
          </cell>
          <cell r="IC203">
            <v>939.87179885815101</v>
          </cell>
          <cell r="ID203">
            <v>799.95676710348607</v>
          </cell>
          <cell r="IE203">
            <v>0.94130160152996023</v>
          </cell>
          <cell r="IF203">
            <v>2567</v>
          </cell>
          <cell r="IG203">
            <v>200</v>
          </cell>
          <cell r="IH203">
            <v>1214</v>
          </cell>
          <cell r="II203">
            <v>25.840032289593061</v>
          </cell>
          <cell r="IJ203">
            <v>86.594999999999999</v>
          </cell>
          <cell r="IK203">
            <v>64.63</v>
          </cell>
          <cell r="IL203">
            <v>0</v>
          </cell>
          <cell r="IM203">
            <v>58.088787373655627</v>
          </cell>
          <cell r="IN203">
            <v>1169.2829809415261</v>
          </cell>
          <cell r="IO203">
            <v>26.999999999999986</v>
          </cell>
          <cell r="IP203">
            <v>0.99085331792496478</v>
          </cell>
          <cell r="IQ203">
            <v>0</v>
          </cell>
          <cell r="IR203">
            <v>3161.3947262493134</v>
          </cell>
          <cell r="IS203">
            <v>0</v>
          </cell>
          <cell r="IU203">
            <v>140.68700000000001</v>
          </cell>
          <cell r="IV203">
            <v>179.4</v>
          </cell>
        </row>
        <row r="204">
          <cell r="A204">
            <v>45124</v>
          </cell>
          <cell r="B204">
            <v>2481.2098072916669</v>
          </cell>
          <cell r="C204">
            <v>2.9826145833333388</v>
          </cell>
          <cell r="D204">
            <v>1134.9008437499992</v>
          </cell>
          <cell r="E204">
            <v>1.3981249999999918</v>
          </cell>
          <cell r="F204">
            <v>147.488125</v>
          </cell>
          <cell r="G204">
            <v>143.64520833333336</v>
          </cell>
          <cell r="H204">
            <v>149.63229166666667</v>
          </cell>
          <cell r="I204">
            <v>146.6825</v>
          </cell>
          <cell r="J204">
            <v>429.33916666666693</v>
          </cell>
          <cell r="K204">
            <v>457.12145833333335</v>
          </cell>
          <cell r="L204">
            <v>639.36770833333355</v>
          </cell>
          <cell r="M204">
            <v>352.45187499999986</v>
          </cell>
          <cell r="N204">
            <v>269.63395833333334</v>
          </cell>
          <cell r="O204">
            <v>410.29166666666663</v>
          </cell>
          <cell r="P204">
            <v>1134.9075</v>
          </cell>
          <cell r="Q204">
            <v>601.79833333333374</v>
          </cell>
          <cell r="R204">
            <v>848.85289999999941</v>
          </cell>
          <cell r="S204">
            <v>0.75024999999999897</v>
          </cell>
          <cell r="T204">
            <v>0.45231249999999967</v>
          </cell>
          <cell r="U204">
            <v>0.38606250000000042</v>
          </cell>
          <cell r="V204">
            <v>1.5869583333333364</v>
          </cell>
          <cell r="W204">
            <v>2.2659027777777805</v>
          </cell>
          <cell r="X204">
            <v>4.7404771971788193</v>
          </cell>
          <cell r="Y204">
            <v>24.864520833333316</v>
          </cell>
          <cell r="Z204">
            <v>20.164979166666672</v>
          </cell>
          <cell r="AA204">
            <v>3.9890416666666653</v>
          </cell>
          <cell r="AB204">
            <v>31.2487711788288</v>
          </cell>
          <cell r="AC204">
            <v>13.061116532417859</v>
          </cell>
          <cell r="AD204">
            <v>48.667222137467284</v>
          </cell>
          <cell r="AE204">
            <v>7.0228901512860524</v>
          </cell>
          <cell r="AF204">
            <v>105.52982931507518</v>
          </cell>
          <cell r="AG204">
            <v>2146.7297222222205</v>
          </cell>
          <cell r="AH204">
            <v>3467.8157102611945</v>
          </cell>
          <cell r="AI204">
            <v>0</v>
          </cell>
          <cell r="AJ204">
            <v>254383</v>
          </cell>
          <cell r="AK204">
            <v>0</v>
          </cell>
          <cell r="AL204">
            <v>0</v>
          </cell>
          <cell r="AM204">
            <v>111575</v>
          </cell>
          <cell r="AN204">
            <v>35193</v>
          </cell>
          <cell r="AO204">
            <v>373.42608852454089</v>
          </cell>
          <cell r="AP204">
            <v>0</v>
          </cell>
          <cell r="AQ204">
            <v>73.355397533751869</v>
          </cell>
          <cell r="AR204">
            <v>0</v>
          </cell>
          <cell r="AS204">
            <v>0</v>
          </cell>
          <cell r="AT204">
            <v>32.1744317813233</v>
          </cell>
          <cell r="AU204">
            <v>10.148463165405429</v>
          </cell>
          <cell r="AV204">
            <v>145</v>
          </cell>
          <cell r="AW204">
            <v>373.42608852454089</v>
          </cell>
          <cell r="AX204">
            <v>3.6047765329728936</v>
          </cell>
          <cell r="AZ204">
            <v>0</v>
          </cell>
          <cell r="BA204">
            <v>3.6542860826508998</v>
          </cell>
          <cell r="BB204">
            <v>-4.9509549678006248E-2</v>
          </cell>
          <cell r="BC204">
            <v>1.0047003416939093</v>
          </cell>
          <cell r="BD204">
            <v>71.799714232748158</v>
          </cell>
          <cell r="BE204">
            <v>101.37344296449842</v>
          </cell>
          <cell r="BF204">
            <v>77.471742438200693</v>
          </cell>
          <cell r="BG204">
            <v>1471</v>
          </cell>
          <cell r="BH204">
            <v>4.7199745222929934</v>
          </cell>
          <cell r="BI204">
            <v>0.63720758540822242</v>
          </cell>
          <cell r="BJ204">
            <v>3.2899971048060223E-2</v>
          </cell>
          <cell r="BK204">
            <v>0.44717568037058486</v>
          </cell>
          <cell r="BL204">
            <v>0.1271528662420382</v>
          </cell>
          <cell r="BM204">
            <v>5.7225940938042848E-2</v>
          </cell>
          <cell r="BN204">
            <v>34.376675144578684</v>
          </cell>
          <cell r="BO204">
            <v>9.0205737729736271</v>
          </cell>
          <cell r="BP204">
            <v>34.224648620825384</v>
          </cell>
          <cell r="BQ204">
            <v>18.62712901565386</v>
          </cell>
          <cell r="BR204">
            <v>0.42309383231901182</v>
          </cell>
          <cell r="BS204">
            <v>0.48849274835740442</v>
          </cell>
          <cell r="BT204">
            <v>0.29694643776304236</v>
          </cell>
          <cell r="BU204">
            <v>0.58201895418899685</v>
          </cell>
          <cell r="BV204">
            <v>1.0047003416939093</v>
          </cell>
          <cell r="BW204">
            <v>1.2682138715263289</v>
          </cell>
          <cell r="BX204">
            <v>0.82120573448416179</v>
          </cell>
          <cell r="BY204">
            <v>0.8685148514851484</v>
          </cell>
          <cell r="BZ204">
            <v>3467.8159999999998</v>
          </cell>
          <cell r="CA204">
            <v>544.77605321603858</v>
          </cell>
          <cell r="CB204">
            <v>165.10605335009058</v>
          </cell>
          <cell r="CC204">
            <v>379.669999865948</v>
          </cell>
          <cell r="CD204">
            <v>2.9980427936106544</v>
          </cell>
          <cell r="CE204">
            <v>2.228942459298068</v>
          </cell>
          <cell r="CF204">
            <v>0</v>
          </cell>
          <cell r="CG204">
            <v>67.06</v>
          </cell>
          <cell r="CH204">
            <v>23.95</v>
          </cell>
          <cell r="CI204">
            <v>0</v>
          </cell>
          <cell r="CJ204">
            <v>0</v>
          </cell>
          <cell r="CK204">
            <v>12.62</v>
          </cell>
          <cell r="CL204">
            <v>44.781707917402322</v>
          </cell>
          <cell r="CM204">
            <v>1.2330546254386976</v>
          </cell>
          <cell r="CN204">
            <v>2.3719671682626537</v>
          </cell>
          <cell r="CO204">
            <v>100</v>
          </cell>
          <cell r="CP204">
            <v>1.9642448753967523</v>
          </cell>
          <cell r="CQ204">
            <v>1.1035424758990844</v>
          </cell>
          <cell r="CR204">
            <v>0.53698918167705678</v>
          </cell>
          <cell r="CS204">
            <v>57.761156611363589</v>
          </cell>
          <cell r="CT204">
            <v>18.512726365762362</v>
          </cell>
          <cell r="CU204">
            <v>1.1978594610747428</v>
          </cell>
          <cell r="CV204">
            <v>2146.7297222222205</v>
          </cell>
          <cell r="CW204">
            <v>12.62</v>
          </cell>
          <cell r="CX204">
            <v>67.06</v>
          </cell>
          <cell r="CY204">
            <v>23.95</v>
          </cell>
          <cell r="CZ204">
            <v>45.621597500000007</v>
          </cell>
          <cell r="DA204">
            <v>0.54</v>
          </cell>
          <cell r="DB204">
            <v>2.74</v>
          </cell>
          <cell r="DC204">
            <v>2.1150000000000002</v>
          </cell>
          <cell r="DD204">
            <v>3.7749999999999999</v>
          </cell>
          <cell r="DE204">
            <v>52.591837877884387</v>
          </cell>
          <cell r="DF204">
            <v>8.7166666666666668</v>
          </cell>
          <cell r="DG204">
            <v>6.8133333333333335</v>
          </cell>
          <cell r="DH204">
            <v>3.4866666666666668</v>
          </cell>
          <cell r="DI204">
            <v>12.296666666666667</v>
          </cell>
          <cell r="DJ204">
            <v>1.8733333333333333</v>
          </cell>
          <cell r="DK204">
            <v>7.2666666666666671E-2</v>
          </cell>
          <cell r="DL204">
            <v>1.2999999999999999E-2</v>
          </cell>
          <cell r="DM204">
            <v>1.8073723635297025</v>
          </cell>
          <cell r="DN204">
            <v>60.553333333333335</v>
          </cell>
          <cell r="DO204">
            <v>2.0233333333333334</v>
          </cell>
          <cell r="DP204">
            <v>13.257537000000001</v>
          </cell>
          <cell r="DQ204">
            <v>62.239860139860134</v>
          </cell>
          <cell r="DR204">
            <v>0.85</v>
          </cell>
          <cell r="DS204">
            <v>2.2466666666666666</v>
          </cell>
          <cell r="DT204">
            <v>4.0366666666666662</v>
          </cell>
          <cell r="DU204">
            <v>0.06</v>
          </cell>
          <cell r="DV204">
            <v>4.766666666666667E-2</v>
          </cell>
          <cell r="DW204">
            <v>5.7999999999999996E-2</v>
          </cell>
          <cell r="DX204">
            <v>97.91</v>
          </cell>
          <cell r="DY204">
            <v>61.035431235431247</v>
          </cell>
          <cell r="DZ204">
            <v>0.69333333333333336</v>
          </cell>
          <cell r="EA204">
            <v>6.0533333333333337</v>
          </cell>
          <cell r="EB204">
            <v>3.34</v>
          </cell>
          <cell r="EC204">
            <v>1.81</v>
          </cell>
          <cell r="ED204">
            <v>0.38400000000000006</v>
          </cell>
          <cell r="EE204">
            <v>5.7333333333333326E-2</v>
          </cell>
          <cell r="EF204">
            <v>2.5454545454545454</v>
          </cell>
          <cell r="EG204">
            <v>0.93153935184818693</v>
          </cell>
          <cell r="EH204">
            <v>11</v>
          </cell>
          <cell r="EI204">
            <v>26.944178787679096</v>
          </cell>
          <cell r="EJ204">
            <v>30</v>
          </cell>
          <cell r="EK204">
            <v>1.3113611831288416</v>
          </cell>
          <cell r="EL204">
            <v>2.0529972955647766</v>
          </cell>
          <cell r="EM204">
            <v>21.831770833333334</v>
          </cell>
          <cell r="EN204">
            <v>26.451805555555556</v>
          </cell>
          <cell r="EO204">
            <v>23.730798611111112</v>
          </cell>
          <cell r="EP204">
            <v>14.171805555555556</v>
          </cell>
          <cell r="EQ204">
            <v>19.871527777777779</v>
          </cell>
          <cell r="ER204">
            <v>17.736562500000002</v>
          </cell>
          <cell r="ES204">
            <v>20.329305555555557</v>
          </cell>
          <cell r="ET204">
            <v>7.7766319444444445</v>
          </cell>
          <cell r="EU204">
            <v>2755831.1592053385</v>
          </cell>
          <cell r="EV204">
            <v>1769493.583550889</v>
          </cell>
          <cell r="EW204">
            <v>739599.06345955899</v>
          </cell>
          <cell r="EX204">
            <v>397678.32755941234</v>
          </cell>
          <cell r="EY204">
            <v>0</v>
          </cell>
          <cell r="EZ204">
            <v>317793.75</v>
          </cell>
          <cell r="FA204">
            <v>953381.25</v>
          </cell>
          <cell r="FB204">
            <v>0</v>
          </cell>
          <cell r="FC204">
            <v>98407</v>
          </cell>
          <cell r="FD204">
            <v>1294972.9646028192</v>
          </cell>
          <cell r="FF204">
            <v>580392.66666666698</v>
          </cell>
          <cell r="FG204">
            <v>0</v>
          </cell>
          <cell r="FH204">
            <v>3.7749999999999999</v>
          </cell>
          <cell r="FI204">
            <v>3.7749999999999999</v>
          </cell>
          <cell r="FJ204">
            <v>5.05</v>
          </cell>
          <cell r="FK204">
            <v>5.05</v>
          </cell>
          <cell r="FL204">
            <v>5.05</v>
          </cell>
          <cell r="FM204">
            <v>1.35</v>
          </cell>
          <cell r="FN204">
            <v>244423.05749999982</v>
          </cell>
          <cell r="FO204">
            <v>171388</v>
          </cell>
          <cell r="FP204">
            <v>96074.41</v>
          </cell>
          <cell r="FQ204">
            <v>3095</v>
          </cell>
          <cell r="FR204">
            <v>20.101999999999986</v>
          </cell>
          <cell r="FS204">
            <v>0.10000000000000085</v>
          </cell>
          <cell r="FT204">
            <v>1.7121458333333333</v>
          </cell>
          <cell r="FU204">
            <v>52.760020833333343</v>
          </cell>
          <cell r="FV204">
            <v>221805.0422916665</v>
          </cell>
          <cell r="FW204">
            <v>6909.1489791666691</v>
          </cell>
          <cell r="FX204">
            <v>25</v>
          </cell>
          <cell r="FY204">
            <v>50</v>
          </cell>
          <cell r="GA204">
            <v>0</v>
          </cell>
          <cell r="GB204">
            <v>74.674166666666594</v>
          </cell>
          <cell r="GC204">
            <v>10.547291666666661</v>
          </cell>
          <cell r="GD204">
            <v>4509.2802083333354</v>
          </cell>
          <cell r="GE204">
            <v>196.5604166666667</v>
          </cell>
          <cell r="GF204">
            <v>995401.47208333446</v>
          </cell>
          <cell r="GG204" t="str">
            <v xml:space="preserve"> </v>
          </cell>
          <cell r="GH204" t="str">
            <v xml:space="preserve"> </v>
          </cell>
          <cell r="GI204">
            <v>58.371799675549866</v>
          </cell>
          <cell r="GJ204">
            <v>1341.4166666613892</v>
          </cell>
          <cell r="GK204">
            <v>100.00000835508082</v>
          </cell>
          <cell r="GL204">
            <v>2.3719671682626537</v>
          </cell>
          <cell r="GM204">
            <v>15.220416340977751</v>
          </cell>
          <cell r="GN204">
            <v>552.2311740659286</v>
          </cell>
          <cell r="GO204">
            <v>54.490059437243978</v>
          </cell>
          <cell r="GP204">
            <v>30.613339434635702</v>
          </cell>
          <cell r="GQ204">
            <v>14.896601128120324</v>
          </cell>
          <cell r="GR204">
            <v>74.557709422167363</v>
          </cell>
          <cell r="GS204">
            <v>23.896101705121691</v>
          </cell>
          <cell r="GT204">
            <v>1.5461888727109458</v>
          </cell>
          <cell r="GU204">
            <v>0.6688425925925926</v>
          </cell>
          <cell r="GV204">
            <v>6</v>
          </cell>
          <cell r="GW204">
            <v>1.35</v>
          </cell>
          <cell r="GX204">
            <v>11.2</v>
          </cell>
          <cell r="GY204">
            <v>25.08</v>
          </cell>
          <cell r="GZ204">
            <v>64.066666666666663</v>
          </cell>
          <cell r="HA204">
            <v>67.220347222222273</v>
          </cell>
          <cell r="HB204">
            <v>151.45270833333336</v>
          </cell>
          <cell r="HC204">
            <v>88.42</v>
          </cell>
          <cell r="HD204">
            <v>19.284062500000001</v>
          </cell>
          <cell r="HE204">
            <v>51.58699181597224</v>
          </cell>
          <cell r="HF204">
            <v>5158.6991815972242</v>
          </cell>
          <cell r="HG204">
            <v>16.513355476432121</v>
          </cell>
          <cell r="HH204">
            <v>0.16795562184425664</v>
          </cell>
          <cell r="HI204">
            <v>228084.5609999997</v>
          </cell>
          <cell r="HJ204">
            <v>6.8383942825517748E-3</v>
          </cell>
          <cell r="HL204">
            <v>316.97102719695391</v>
          </cell>
          <cell r="HM204">
            <v>0.76557571302240146</v>
          </cell>
          <cell r="HN204">
            <v>133.18768908447532</v>
          </cell>
          <cell r="HO204">
            <v>2.0900000000000034</v>
          </cell>
          <cell r="HP204">
            <v>453.73777489875852</v>
          </cell>
          <cell r="HQ204">
            <v>18.987526041666666</v>
          </cell>
          <cell r="HR204">
            <v>195.90938969384933</v>
          </cell>
          <cell r="HS204">
            <v>7.108903934098092</v>
          </cell>
          <cell r="HT204">
            <v>144.4923212608831</v>
          </cell>
          <cell r="HU204">
            <v>39.330823604777045</v>
          </cell>
          <cell r="HV204">
            <v>9503.5233749999916</v>
          </cell>
          <cell r="HW204">
            <v>146.86203125</v>
          </cell>
          <cell r="HX204">
            <v>536.86395833333347</v>
          </cell>
          <cell r="HY204">
            <v>794.68789274207722</v>
          </cell>
          <cell r="HZ204">
            <v>1691.5989401173106</v>
          </cell>
          <cell r="IA204">
            <v>49.422464836544364</v>
          </cell>
          <cell r="IB204">
            <v>21.886625542244673</v>
          </cell>
          <cell r="IC204">
            <v>1030.3148785928095</v>
          </cell>
          <cell r="ID204">
            <v>862.40180882301536</v>
          </cell>
          <cell r="IE204">
            <v>0.87896539195203927</v>
          </cell>
          <cell r="IF204">
            <v>1903</v>
          </cell>
          <cell r="IG204">
            <v>200</v>
          </cell>
          <cell r="IH204">
            <v>1192</v>
          </cell>
          <cell r="II204">
            <v>37.252524560929658</v>
          </cell>
          <cell r="IJ204">
            <v>86.424999999999997</v>
          </cell>
          <cell r="IK204">
            <v>63.72</v>
          </cell>
          <cell r="IL204">
            <v>0</v>
          </cell>
          <cell r="IM204">
            <v>55.637077638769171</v>
          </cell>
          <cell r="IN204">
            <v>1020.00098094153</v>
          </cell>
          <cell r="IO204">
            <v>27.013938731446231</v>
          </cell>
          <cell r="IP204">
            <v>0.89249256592621995</v>
          </cell>
          <cell r="IQ204">
            <v>0</v>
          </cell>
          <cell r="IR204">
            <v>2755.8311592053383</v>
          </cell>
          <cell r="IS204">
            <v>0</v>
          </cell>
          <cell r="IU204">
            <v>98.406999999999996</v>
          </cell>
          <cell r="IV204">
            <v>127.09</v>
          </cell>
        </row>
        <row r="205">
          <cell r="A205">
            <v>45125</v>
          </cell>
          <cell r="B205">
            <v>2469.0184357638891</v>
          </cell>
          <cell r="C205">
            <v>3.0267708333333312</v>
          </cell>
          <cell r="D205">
            <v>1121.9233750000003</v>
          </cell>
          <cell r="E205">
            <v>1.398729166666659</v>
          </cell>
          <cell r="F205">
            <v>149.5897916666668</v>
          </cell>
          <cell r="G205">
            <v>148.72812500000001</v>
          </cell>
          <cell r="H205">
            <v>155.67250000000001</v>
          </cell>
          <cell r="I205">
            <v>145.90125</v>
          </cell>
          <cell r="J205">
            <v>451.01770833333319</v>
          </cell>
          <cell r="K205">
            <v>452.46541666666661</v>
          </cell>
          <cell r="L205">
            <v>708.80520833333389</v>
          </cell>
          <cell r="M205">
            <v>378.88770833333331</v>
          </cell>
          <cell r="N205">
            <v>276.26041666666657</v>
          </cell>
          <cell r="O205">
            <v>440.02562500000028</v>
          </cell>
          <cell r="P205">
            <v>1091.1812499999994</v>
          </cell>
          <cell r="Q205">
            <v>599.33791666666696</v>
          </cell>
          <cell r="R205">
            <v>893.49531249999984</v>
          </cell>
          <cell r="S205">
            <v>0.70699999999999941</v>
          </cell>
          <cell r="T205">
            <v>0.44114583333333307</v>
          </cell>
          <cell r="U205">
            <v>0.48387499999999956</v>
          </cell>
          <cell r="V205">
            <v>1.6301458333333323</v>
          </cell>
          <cell r="W205">
            <v>3.8524652777777666</v>
          </cell>
          <cell r="X205">
            <v>4.9461198789282186</v>
          </cell>
          <cell r="Y205">
            <v>25.765812499999988</v>
          </cell>
          <cell r="Z205">
            <v>20.340062500000009</v>
          </cell>
          <cell r="AA205">
            <v>4.6713541666666742</v>
          </cell>
          <cell r="AB205">
            <v>31.563151446439676</v>
          </cell>
          <cell r="AC205">
            <v>11.849995358114437</v>
          </cell>
          <cell r="AD205">
            <v>49.564225409962894</v>
          </cell>
          <cell r="AE205">
            <v>7.022627785482995</v>
          </cell>
          <cell r="AF205">
            <v>99.760319248960911</v>
          </cell>
          <cell r="AG205">
            <v>2116.9536805555545</v>
          </cell>
          <cell r="AH205">
            <v>3483.980430461786</v>
          </cell>
          <cell r="AI205">
            <v>0</v>
          </cell>
          <cell r="AJ205">
            <v>245719</v>
          </cell>
          <cell r="AK205">
            <v>0</v>
          </cell>
          <cell r="AL205">
            <v>0</v>
          </cell>
          <cell r="AM205">
            <v>101844</v>
          </cell>
          <cell r="AN205">
            <v>20091</v>
          </cell>
          <cell r="AO205">
            <v>373.17192735131704</v>
          </cell>
          <cell r="AP205">
            <v>0</v>
          </cell>
          <cell r="AQ205">
            <v>70.528237716717328</v>
          </cell>
          <cell r="AR205">
            <v>0</v>
          </cell>
          <cell r="AS205">
            <v>0</v>
          </cell>
          <cell r="AT205">
            <v>29.232081532243576</v>
          </cell>
          <cell r="AU205">
            <v>5.7666799228654186</v>
          </cell>
          <cell r="AV205">
            <v>154</v>
          </cell>
          <cell r="AW205">
            <v>373.17192735131704</v>
          </cell>
          <cell r="AX205">
            <v>3.560596554708781</v>
          </cell>
          <cell r="AZ205">
            <v>0</v>
          </cell>
          <cell r="BA205">
            <v>3.9891286822830212</v>
          </cell>
          <cell r="BB205">
            <v>-0.4285321275742402</v>
          </cell>
          <cell r="BC205">
            <v>1.0252793127644013</v>
          </cell>
          <cell r="BD205">
            <v>66.768110901550301</v>
          </cell>
          <cell r="BE205">
            <v>112.03540252285869</v>
          </cell>
          <cell r="BF205">
            <v>74.255662960754989</v>
          </cell>
          <cell r="BG205">
            <v>1461.461</v>
          </cell>
          <cell r="BH205">
            <v>4.5676680787297181</v>
          </cell>
          <cell r="BI205">
            <v>0.5291557880176363</v>
          </cell>
          <cell r="BJ205">
            <v>3.8662877150514391E-2</v>
          </cell>
          <cell r="BK205">
            <v>0.28711714359816715</v>
          </cell>
          <cell r="BL205">
            <v>0.13044363274833576</v>
          </cell>
          <cell r="BM205">
            <v>5.2115472176594319E-2</v>
          </cell>
          <cell r="BN205">
            <v>34.525015705599266</v>
          </cell>
          <cell r="BO205">
            <v>9.7190337454252056</v>
          </cell>
          <cell r="BP205">
            <v>33.67780265698395</v>
          </cell>
          <cell r="BQ205">
            <v>18.524060978069802</v>
          </cell>
          <cell r="BR205">
            <v>0.41639664562980899</v>
          </cell>
          <cell r="BS205">
            <v>0.43612230195095242</v>
          </cell>
          <cell r="BT205">
            <v>0.30596207602086406</v>
          </cell>
          <cell r="BU205">
            <v>0.66333073974813406</v>
          </cell>
          <cell r="BV205">
            <v>1.0252793127644013</v>
          </cell>
          <cell r="BW205">
            <v>1.313949075159655</v>
          </cell>
          <cell r="BX205">
            <v>0.84769539713357456</v>
          </cell>
          <cell r="BY205">
            <v>0.85012045762369981</v>
          </cell>
          <cell r="BZ205">
            <v>3483.9804000000004</v>
          </cell>
          <cell r="CA205">
            <v>550.51323654510713</v>
          </cell>
          <cell r="CB205">
            <v>151.51555401055046</v>
          </cell>
          <cell r="CC205">
            <v>398.9976825345567</v>
          </cell>
          <cell r="CD205">
            <v>2.9739242986210024</v>
          </cell>
          <cell r="CE205">
            <v>2.2605041594281357</v>
          </cell>
          <cell r="CF205">
            <v>0</v>
          </cell>
          <cell r="CG205">
            <v>68.05</v>
          </cell>
          <cell r="CH205">
            <v>23.15</v>
          </cell>
          <cell r="CI205">
            <v>0</v>
          </cell>
          <cell r="CJ205">
            <v>0</v>
          </cell>
          <cell r="CK205">
            <v>12.49</v>
          </cell>
          <cell r="CL205">
            <v>44.115988472184966</v>
          </cell>
          <cell r="CM205">
            <v>1.2667518843661358</v>
          </cell>
          <cell r="CN205">
            <v>2.3830235294117648</v>
          </cell>
          <cell r="CO205">
            <v>100</v>
          </cell>
          <cell r="CP205">
            <v>2.0354560595108531</v>
          </cell>
          <cell r="CQ205">
            <v>1.102352183013074</v>
          </cell>
          <cell r="CR205">
            <v>0.42278831218485408</v>
          </cell>
          <cell r="CS205">
            <v>55.069729985413169</v>
          </cell>
          <cell r="CT205">
            <v>18.195940493081281</v>
          </cell>
          <cell r="CU205">
            <v>0.9899924822605376</v>
          </cell>
          <cell r="CV205">
            <v>2116.9536805555545</v>
          </cell>
          <cell r="CW205">
            <v>12.49</v>
          </cell>
          <cell r="CX205">
            <v>68.05</v>
          </cell>
          <cell r="CY205">
            <v>23.15</v>
          </cell>
          <cell r="CZ205">
            <v>41.768072500000002</v>
          </cell>
          <cell r="DA205">
            <v>0.52</v>
          </cell>
          <cell r="DB205">
            <v>0</v>
          </cell>
          <cell r="DC205">
            <v>2.2250000000000001</v>
          </cell>
          <cell r="DD205">
            <v>3.5249999999999999</v>
          </cell>
          <cell r="DE205">
            <v>52.770710684664174</v>
          </cell>
          <cell r="DF205">
            <v>8.77</v>
          </cell>
          <cell r="DG205">
            <v>6.7733333333333334</v>
          </cell>
          <cell r="DH205">
            <v>3.3566666666666669</v>
          </cell>
          <cell r="DI205">
            <v>12.383333333333333</v>
          </cell>
          <cell r="DJ205">
            <v>1.84</v>
          </cell>
          <cell r="DK205">
            <v>6.433333333333334E-2</v>
          </cell>
          <cell r="DL205">
            <v>1.2999999999999999E-2</v>
          </cell>
          <cell r="DM205">
            <v>1.8360878412274413</v>
          </cell>
          <cell r="DN205">
            <v>61.43</v>
          </cell>
          <cell r="DO205">
            <v>1.87</v>
          </cell>
          <cell r="DP205">
            <v>14.106282666666667</v>
          </cell>
          <cell r="DQ205">
            <v>63.820046620046618</v>
          </cell>
          <cell r="DR205">
            <v>0.66333333333333322</v>
          </cell>
          <cell r="DS205">
            <v>1.6866666666666665</v>
          </cell>
          <cell r="DT205">
            <v>2.8833333333333333</v>
          </cell>
          <cell r="DU205">
            <v>7.166666666666667E-2</v>
          </cell>
          <cell r="DV205">
            <v>3.3333333333333333E-2</v>
          </cell>
          <cell r="DW205">
            <v>5.8999999999999997E-2</v>
          </cell>
          <cell r="DX205">
            <v>97.99</v>
          </cell>
          <cell r="DY205">
            <v>61.306759906759915</v>
          </cell>
          <cell r="DZ205">
            <v>1.32</v>
          </cell>
          <cell r="EA205">
            <v>6.0366666666666662</v>
          </cell>
          <cell r="EB205">
            <v>3.4133333333333336</v>
          </cell>
          <cell r="EC205">
            <v>1.7033333333333331</v>
          </cell>
          <cell r="ED205">
            <v>0.33800000000000002</v>
          </cell>
          <cell r="EE205">
            <v>5.566666666666667E-2</v>
          </cell>
          <cell r="EF205">
            <v>2.6416666666666662</v>
          </cell>
          <cell r="EG205">
            <v>0.93175925925606862</v>
          </cell>
          <cell r="EH205">
            <v>12</v>
          </cell>
          <cell r="EI205">
            <v>42.503663684578278</v>
          </cell>
          <cell r="EJ205">
            <v>40</v>
          </cell>
          <cell r="EK205">
            <v>1.3710982308123372</v>
          </cell>
          <cell r="EL205">
            <v>1.9726415842559999</v>
          </cell>
          <cell r="EM205">
            <v>42.412881944444443</v>
          </cell>
          <cell r="EN205">
            <v>32.162569444444443</v>
          </cell>
          <cell r="EO205">
            <v>34.682569444444447</v>
          </cell>
          <cell r="EP205">
            <v>19.965486111111112</v>
          </cell>
          <cell r="EQ205">
            <v>26.100243055555556</v>
          </cell>
          <cell r="ER205">
            <v>30.499166666666667</v>
          </cell>
          <cell r="ES205">
            <v>31.589826388888888</v>
          </cell>
          <cell r="ET205">
            <v>23.37607638888889</v>
          </cell>
          <cell r="EU205">
            <v>2821447.120827015</v>
          </cell>
          <cell r="EV205">
            <v>1796734.6818434002</v>
          </cell>
          <cell r="EW205">
            <v>674561.84391907975</v>
          </cell>
          <cell r="EX205">
            <v>399763.5952565092</v>
          </cell>
          <cell r="EY205">
            <v>0</v>
          </cell>
          <cell r="EZ205">
            <v>321849.75</v>
          </cell>
          <cell r="FA205">
            <v>965549.25</v>
          </cell>
          <cell r="FB205">
            <v>0</v>
          </cell>
          <cell r="FC205">
            <v>158801</v>
          </cell>
          <cell r="FD205">
            <v>1300123.6807222127</v>
          </cell>
          <cell r="FF205">
            <v>536324.3333333336</v>
          </cell>
          <cell r="FG205">
            <v>0</v>
          </cell>
          <cell r="FH205">
            <v>3.5249999999999999</v>
          </cell>
          <cell r="FI205">
            <v>3.5249999999999999</v>
          </cell>
          <cell r="FJ205">
            <v>6.75</v>
          </cell>
          <cell r="FK205">
            <v>6.75</v>
          </cell>
          <cell r="FL205">
            <v>6.75</v>
          </cell>
          <cell r="FM205">
            <v>1.575</v>
          </cell>
          <cell r="FN205">
            <v>247340.80874999976</v>
          </cell>
          <cell r="FR205">
            <v>19.516083333333327</v>
          </cell>
          <cell r="FS205">
            <v>9.9333333333334328E-2</v>
          </cell>
          <cell r="FT205">
            <v>1.6907291666666677</v>
          </cell>
          <cell r="FU205">
            <v>55.291333333333334</v>
          </cell>
          <cell r="FV205">
            <v>220256.32152083333</v>
          </cell>
          <cell r="FW205">
            <v>6923.6767291666683</v>
          </cell>
          <cell r="FX205">
            <v>25</v>
          </cell>
          <cell r="FY205">
            <v>50</v>
          </cell>
          <cell r="GA205">
            <v>0</v>
          </cell>
          <cell r="GB205">
            <v>76.597479166666616</v>
          </cell>
          <cell r="GC205">
            <v>10.966527777777779</v>
          </cell>
          <cell r="GD205">
            <v>4457.2544444444438</v>
          </cell>
          <cell r="GE205">
            <v>194.72538194444448</v>
          </cell>
          <cell r="GF205">
            <v>1030084.1470833336</v>
          </cell>
          <cell r="GG205" t="str">
            <v xml:space="preserve"> </v>
          </cell>
          <cell r="GH205" t="str">
            <v xml:space="preserve"> </v>
          </cell>
          <cell r="GI205">
            <v>58.550275281832128</v>
          </cell>
          <cell r="GJ205">
            <v>1341.7333333287388</v>
          </cell>
          <cell r="GK205">
            <v>99.999999125661404</v>
          </cell>
          <cell r="GL205">
            <v>2.3830235294117648</v>
          </cell>
          <cell r="GM205">
            <v>26.005376751982094</v>
          </cell>
          <cell r="GN205">
            <v>559.3225669749628</v>
          </cell>
          <cell r="GO205">
            <v>57.166152588083143</v>
          </cell>
          <cell r="GP205">
            <v>30.959760985985529</v>
          </cell>
          <cell r="GQ205">
            <v>11.874086425931333</v>
          </cell>
          <cell r="GR205">
            <v>74.162330238056299</v>
          </cell>
          <cell r="GS205">
            <v>24.504448236760144</v>
          </cell>
          <cell r="GT205">
            <v>1.3332215251835546</v>
          </cell>
          <cell r="GU205">
            <v>0.62211805555555555</v>
          </cell>
          <cell r="GV205">
            <v>10</v>
          </cell>
          <cell r="GW205">
            <v>1.575</v>
          </cell>
          <cell r="GX205">
            <v>10.14</v>
          </cell>
          <cell r="GY205">
            <v>23.35</v>
          </cell>
          <cell r="GZ205">
            <v>64.599999999999994</v>
          </cell>
          <cell r="HA205">
            <v>67.093611111111159</v>
          </cell>
          <cell r="HB205">
            <v>137.78458333333316</v>
          </cell>
          <cell r="HC205">
            <v>100.93680555555552</v>
          </cell>
          <cell r="HD205">
            <v>19.514722222222233</v>
          </cell>
          <cell r="HE205">
            <v>53.734229184027782</v>
          </cell>
          <cell r="HF205">
            <v>5373.4229184027781</v>
          </cell>
          <cell r="HG205">
            <v>15.524174696260024</v>
          </cell>
          <cell r="HH205">
            <v>0.17982893807643144</v>
          </cell>
          <cell r="HI205">
            <v>237467.20699999976</v>
          </cell>
          <cell r="HJ205">
            <v>1.1123531568052202E-2</v>
          </cell>
          <cell r="HL205">
            <v>289.09793310817702</v>
          </cell>
          <cell r="HM205">
            <v>1.2514567875466374</v>
          </cell>
          <cell r="HN205">
            <v>135.23809433229894</v>
          </cell>
          <cell r="HO205">
            <v>2.0100000000000051</v>
          </cell>
          <cell r="HP205">
            <v>463.70730986334848</v>
          </cell>
          <cell r="HQ205">
            <v>30.098602430555559</v>
          </cell>
          <cell r="HR205">
            <v>191.56231589958151</v>
          </cell>
          <cell r="HS205">
            <v>6.7895057995427273</v>
          </cell>
          <cell r="HT205">
            <v>145.16585126924107</v>
          </cell>
          <cell r="HU205">
            <v>39.537058871522888</v>
          </cell>
          <cell r="HV205">
            <v>9894.4669583333234</v>
          </cell>
          <cell r="HW205">
            <v>149.97291666666672</v>
          </cell>
          <cell r="HX205">
            <v>549.74765625000009</v>
          </cell>
          <cell r="HY205">
            <v>809.83437684035584</v>
          </cell>
          <cell r="HZ205">
            <v>1703.8498144529419</v>
          </cell>
          <cell r="IA205">
            <v>0</v>
          </cell>
          <cell r="IB205">
            <v>0</v>
          </cell>
          <cell r="IC205">
            <v>1020.4955562935667</v>
          </cell>
          <cell r="ID205">
            <v>838.68208951234692</v>
          </cell>
          <cell r="IE205">
            <v>0.96929281576899817</v>
          </cell>
          <cell r="IF205">
            <v>1851</v>
          </cell>
          <cell r="IG205">
            <v>200</v>
          </cell>
          <cell r="IH205">
            <v>1254</v>
          </cell>
          <cell r="II205">
            <v>31.92425803356241</v>
          </cell>
          <cell r="IJ205">
            <v>86.65</v>
          </cell>
          <cell r="IK205">
            <v>66.509999999999991</v>
          </cell>
          <cell r="IL205">
            <v>0</v>
          </cell>
          <cell r="IM205">
            <v>50.425812741117049</v>
          </cell>
          <cell r="IN205">
            <v>1043.5</v>
          </cell>
          <cell r="IO205">
            <v>26.999075728019626</v>
          </cell>
          <cell r="IP205">
            <v>0.89122200572655341</v>
          </cell>
          <cell r="IQ205">
            <v>0</v>
          </cell>
          <cell r="IR205">
            <v>2821.4471208270152</v>
          </cell>
          <cell r="IS205">
            <v>0</v>
          </cell>
          <cell r="IU205">
            <v>158.80099999999999</v>
          </cell>
          <cell r="IV205">
            <v>191.61</v>
          </cell>
        </row>
        <row r="206">
          <cell r="A206">
            <v>45126</v>
          </cell>
          <cell r="B206">
            <v>2409.8497343749996</v>
          </cell>
          <cell r="C206">
            <v>2.7572395833333299</v>
          </cell>
          <cell r="D206">
            <v>1122.9492187499995</v>
          </cell>
          <cell r="E206">
            <v>1.3594166666666627</v>
          </cell>
          <cell r="F206">
            <v>190.01</v>
          </cell>
          <cell r="G206">
            <v>176.56229166666679</v>
          </cell>
          <cell r="H206">
            <v>189.97812500000001</v>
          </cell>
          <cell r="I206">
            <v>182.59791666666678</v>
          </cell>
          <cell r="J206">
            <v>457.45083333333304</v>
          </cell>
          <cell r="K206">
            <v>463.41145833333366</v>
          </cell>
          <cell r="L206">
            <v>721.08833333333325</v>
          </cell>
          <cell r="M206">
            <v>386.9454166666668</v>
          </cell>
          <cell r="N206">
            <v>292.25666666666649</v>
          </cell>
          <cell r="O206">
            <v>432.21708333333368</v>
          </cell>
          <cell r="P206">
            <v>1063.7443749999995</v>
          </cell>
          <cell r="Q206">
            <v>605.57708333333289</v>
          </cell>
          <cell r="R206">
            <v>824.98459999999977</v>
          </cell>
          <cell r="S206">
            <v>0.61004166666666626</v>
          </cell>
          <cell r="T206">
            <v>0.36445833333333327</v>
          </cell>
          <cell r="U206">
            <v>0.42722916666666644</v>
          </cell>
          <cell r="V206">
            <v>1.3998125000000037</v>
          </cell>
          <cell r="W206">
            <v>2.2352430555555562</v>
          </cell>
          <cell r="X206">
            <v>0.99036849785191094</v>
          </cell>
          <cell r="Y206">
            <v>24.1521875</v>
          </cell>
          <cell r="Z206">
            <v>18.297395833333322</v>
          </cell>
          <cell r="AA206">
            <v>3.8922083333333362</v>
          </cell>
          <cell r="AB206">
            <v>34.881410271611031</v>
          </cell>
          <cell r="AC206">
            <v>15.294470555315787</v>
          </cell>
          <cell r="AD206">
            <v>40.674142649144187</v>
          </cell>
          <cell r="AE206">
            <v>9.1499765239289932</v>
          </cell>
          <cell r="AF206">
            <v>148.66746052647119</v>
          </cell>
          <cell r="AG206">
            <v>2106.9621180555555</v>
          </cell>
          <cell r="AH206">
            <v>2654.6764073482482</v>
          </cell>
          <cell r="AI206">
            <v>0</v>
          </cell>
          <cell r="AJ206">
            <v>307934</v>
          </cell>
          <cell r="AK206">
            <v>0</v>
          </cell>
          <cell r="AL206">
            <v>0</v>
          </cell>
          <cell r="AM206">
            <v>86730</v>
          </cell>
          <cell r="AN206">
            <v>30742</v>
          </cell>
          <cell r="AO206">
            <v>372.97215083489237</v>
          </cell>
          <cell r="AP206">
            <v>0</v>
          </cell>
          <cell r="AQ206">
            <v>115.99681194575227</v>
          </cell>
          <cell r="AR206">
            <v>0</v>
          </cell>
          <cell r="AS206">
            <v>0</v>
          </cell>
          <cell r="AT206">
            <v>32.670648580718904</v>
          </cell>
          <cell r="AU206">
            <v>11.580319136036671</v>
          </cell>
          <cell r="AV206">
            <v>123</v>
          </cell>
          <cell r="AW206">
            <v>372.97215083489237</v>
          </cell>
          <cell r="AX206">
            <v>3.7556133754165568</v>
          </cell>
          <cell r="AZ206">
            <v>0</v>
          </cell>
          <cell r="BA206">
            <v>3.6056083158605969</v>
          </cell>
          <cell r="BB206">
            <v>0.15000505955595989</v>
          </cell>
          <cell r="BC206">
            <v>1.0054254495477144</v>
          </cell>
          <cell r="BD206">
            <v>91.808216626236884</v>
          </cell>
          <cell r="BE206">
            <v>96.005843931170844</v>
          </cell>
          <cell r="BF206">
            <v>78.876161089206207</v>
          </cell>
          <cell r="BG206">
            <v>1468.7</v>
          </cell>
          <cell r="BH206">
            <v>4.7613456374569809</v>
          </cell>
          <cell r="BI206">
            <v>0.75114405657879801</v>
          </cell>
          <cell r="BJ206">
            <v>3.4241443213191634E-2</v>
          </cell>
          <cell r="BK206">
            <v>0.28814099315457059</v>
          </cell>
          <cell r="BL206">
            <v>0.12663412881509778</v>
          </cell>
          <cell r="BM206">
            <v>7.0966642713966951E-2</v>
          </cell>
          <cell r="BN206">
            <v>34.210929616882865</v>
          </cell>
          <cell r="BO206">
            <v>9.2866370409591159</v>
          </cell>
          <cell r="BP206">
            <v>34.028024280473502</v>
          </cell>
          <cell r="BQ206">
            <v>19.029964449150938</v>
          </cell>
          <cell r="BR206">
            <v>0.42927650240157328</v>
          </cell>
          <cell r="BS206">
            <v>0.48893196172610709</v>
          </cell>
          <cell r="BT206">
            <v>0.30095722552097115</v>
          </cell>
          <cell r="BU206">
            <v>0.56602662531674286</v>
          </cell>
          <cell r="BV206">
            <v>1.0054254495477144</v>
          </cell>
          <cell r="BW206">
            <v>1.2784933566501493</v>
          </cell>
          <cell r="BX206">
            <v>0.81981801392847597</v>
          </cell>
          <cell r="BY206">
            <v>0.85089936084111806</v>
          </cell>
          <cell r="BZ206">
            <v>2654.6763999999998</v>
          </cell>
          <cell r="CA206">
            <v>559.71208298406987</v>
          </cell>
          <cell r="CB206">
            <v>114.04414885276809</v>
          </cell>
          <cell r="CC206">
            <v>445.66793413130176</v>
          </cell>
          <cell r="CD206">
            <v>3.2176646997366349</v>
          </cell>
          <cell r="CE206">
            <v>2.2634962361678626</v>
          </cell>
          <cell r="CF206">
            <v>0</v>
          </cell>
          <cell r="CG206">
            <v>68.099999999999994</v>
          </cell>
          <cell r="CH206">
            <v>23.75</v>
          </cell>
          <cell r="CI206">
            <v>0</v>
          </cell>
          <cell r="CJ206">
            <v>0</v>
          </cell>
          <cell r="CK206">
            <v>12.725</v>
          </cell>
          <cell r="CL206">
            <v>43.103829052110818</v>
          </cell>
          <cell r="CM206">
            <v>1.3199795052802377</v>
          </cell>
          <cell r="CN206">
            <v>1.8157841313269492</v>
          </cell>
          <cell r="CO206">
            <v>100</v>
          </cell>
          <cell r="CP206">
            <v>1.9646876805490709</v>
          </cell>
          <cell r="CQ206">
            <v>1.1722610230124786</v>
          </cell>
          <cell r="CR206">
            <v>0.61866467185500718</v>
          </cell>
          <cell r="CS206">
            <v>58.079378088414771</v>
          </cell>
          <cell r="CT206">
            <v>18.850962950922089</v>
          </cell>
          <cell r="CU206">
            <v>1.9458200498693419</v>
          </cell>
          <cell r="CV206">
            <v>2106.9621180555555</v>
          </cell>
          <cell r="CW206">
            <v>12.725</v>
          </cell>
          <cell r="CX206">
            <v>68.099999999999994</v>
          </cell>
          <cell r="CY206">
            <v>23.75</v>
          </cell>
          <cell r="CZ206">
            <v>42.170702499999997</v>
          </cell>
          <cell r="DA206">
            <v>0.54</v>
          </cell>
          <cell r="DB206" t="e">
            <v>#DIV/0!</v>
          </cell>
          <cell r="DC206">
            <v>2.06</v>
          </cell>
          <cell r="DD206">
            <v>3.4249999999999998</v>
          </cell>
          <cell r="DE206">
            <v>52.50239605355884</v>
          </cell>
          <cell r="DF206">
            <v>10.37</v>
          </cell>
          <cell r="DG206">
            <v>6.55</v>
          </cell>
          <cell r="DH206">
            <v>3.4066666666666663</v>
          </cell>
          <cell r="DI206">
            <v>12.983333333333334</v>
          </cell>
          <cell r="DJ206">
            <v>1.9466666666666665</v>
          </cell>
          <cell r="DK206">
            <v>6.7000000000000004E-2</v>
          </cell>
          <cell r="DL206">
            <v>5.1999999999999998E-2</v>
          </cell>
          <cell r="DM206">
            <v>1.9823844103873645</v>
          </cell>
          <cell r="DN206">
            <v>62.123333333333328</v>
          </cell>
          <cell r="DO206">
            <v>1.8266666666666669</v>
          </cell>
          <cell r="DP206">
            <v>14.208608000000003</v>
          </cell>
          <cell r="DQ206">
            <v>61.663170163170157</v>
          </cell>
          <cell r="DR206">
            <v>0.77</v>
          </cell>
          <cell r="DS206">
            <v>2.2400000000000002</v>
          </cell>
          <cell r="DT206">
            <v>4.3499999999999996</v>
          </cell>
          <cell r="DU206">
            <v>7.8E-2</v>
          </cell>
          <cell r="DV206">
            <v>3.8333333333333337E-2</v>
          </cell>
          <cell r="DW206">
            <v>6.6333333333333341E-2</v>
          </cell>
          <cell r="DX206">
            <v>98.00333333333333</v>
          </cell>
          <cell r="DY206">
            <v>60.708391608391615</v>
          </cell>
          <cell r="DZ206">
            <v>1.0366666666666666</v>
          </cell>
          <cell r="EA206">
            <v>6.3966666666666656</v>
          </cell>
          <cell r="EB206">
            <v>3.4066666666666663</v>
          </cell>
          <cell r="EC206">
            <v>1.7733333333333334</v>
          </cell>
          <cell r="ED206">
            <v>0.57433333333333325</v>
          </cell>
          <cell r="EE206">
            <v>5.4333333333333338E-2</v>
          </cell>
          <cell r="EF206">
            <v>2.59</v>
          </cell>
          <cell r="EG206">
            <v>0.74543981481110677</v>
          </cell>
          <cell r="EH206">
            <v>10</v>
          </cell>
          <cell r="EI206">
            <v>44.669851350528013</v>
          </cell>
          <cell r="EJ206">
            <v>30</v>
          </cell>
          <cell r="EK206">
            <v>1.3691119636689273</v>
          </cell>
          <cell r="EL206">
            <v>1.8420950351707903</v>
          </cell>
          <cell r="EM206">
            <v>19.122465277777778</v>
          </cell>
          <cell r="EN206">
            <v>30.435972222222222</v>
          </cell>
          <cell r="EO206">
            <v>19.025173611111111</v>
          </cell>
          <cell r="EP206">
            <v>10.332569444444445</v>
          </cell>
          <cell r="EQ206">
            <v>24.384305555555557</v>
          </cell>
          <cell r="ER206">
            <v>28.700416666666666</v>
          </cell>
          <cell r="ES206">
            <v>30.22826388888889</v>
          </cell>
          <cell r="ET206">
            <v>2.0177083333333332</v>
          </cell>
          <cell r="EU206">
            <v>1739565.9669498194</v>
          </cell>
          <cell r="EV206">
            <v>1491820.3614301656</v>
          </cell>
          <cell r="EW206">
            <v>654119.26909056189</v>
          </cell>
          <cell r="EX206">
            <v>391329.39805804583</v>
          </cell>
          <cell r="EY206">
            <v>0</v>
          </cell>
          <cell r="EZ206">
            <v>275568.25</v>
          </cell>
          <cell r="FA206">
            <v>826704.75</v>
          </cell>
          <cell r="FB206">
            <v>0</v>
          </cell>
          <cell r="FC206">
            <v>123977</v>
          </cell>
          <cell r="FD206">
            <v>990120.36667862907</v>
          </cell>
          <cell r="FF206">
            <v>307402.33333333302</v>
          </cell>
          <cell r="FG206">
            <v>0</v>
          </cell>
          <cell r="FH206">
            <v>3.4249999999999998</v>
          </cell>
          <cell r="FI206">
            <v>3.4249999999999998</v>
          </cell>
          <cell r="FJ206">
            <v>4.3499999999999996</v>
          </cell>
          <cell r="FK206">
            <v>4.3499999999999996</v>
          </cell>
          <cell r="FL206">
            <v>4.3499999999999996</v>
          </cell>
          <cell r="FM206">
            <v>1.5133333333333334</v>
          </cell>
          <cell r="FN206">
            <v>219058.47395833288</v>
          </cell>
          <cell r="FR206">
            <v>18.10102083333334</v>
          </cell>
          <cell r="FS206">
            <v>9.4187500000001298E-2</v>
          </cell>
          <cell r="FT206">
            <v>1.5489791666666679</v>
          </cell>
          <cell r="FU206">
            <v>51.881124999999983</v>
          </cell>
          <cell r="FV206">
            <v>161294.83052083317</v>
          </cell>
          <cell r="FW206">
            <v>7703.7248749999944</v>
          </cell>
          <cell r="FX206">
            <v>25</v>
          </cell>
          <cell r="FY206">
            <v>50</v>
          </cell>
          <cell r="GA206">
            <v>0</v>
          </cell>
          <cell r="GB206">
            <v>71.625312500000007</v>
          </cell>
          <cell r="GC206">
            <v>10.510104166666663</v>
          </cell>
          <cell r="GD206">
            <v>3932.0908680555585</v>
          </cell>
          <cell r="GE206">
            <v>193.65579861111115</v>
          </cell>
          <cell r="GF206">
            <v>972801.0983333342</v>
          </cell>
          <cell r="GG206" t="str">
            <v xml:space="preserve"> </v>
          </cell>
          <cell r="GH206" t="str">
            <v xml:space="preserve"> </v>
          </cell>
          <cell r="GI206">
            <v>59.088814729831149</v>
          </cell>
          <cell r="GJ206">
            <v>1073.4333333279938</v>
          </cell>
          <cell r="GK206">
            <v>99.999999723196069</v>
          </cell>
          <cell r="GL206">
            <v>1.8157841313269492</v>
          </cell>
          <cell r="GM206">
            <v>15.459076304435168</v>
          </cell>
          <cell r="GN206">
            <v>568.31254618297214</v>
          </cell>
          <cell r="GO206">
            <v>52.313363601522376</v>
          </cell>
          <cell r="GP206">
            <v>31.213570350075141</v>
          </cell>
          <cell r="GQ206">
            <v>16.47306604840248</v>
          </cell>
          <cell r="GR206">
            <v>73.63362679723852</v>
          </cell>
          <cell r="GS206">
            <v>23.899442734798289</v>
          </cell>
          <cell r="GT206">
            <v>2.4669304679631745</v>
          </cell>
          <cell r="GU206">
            <v>0.68437499999999996</v>
          </cell>
          <cell r="GV206">
            <v>7</v>
          </cell>
          <cell r="GW206">
            <v>1.5133333333333334</v>
          </cell>
          <cell r="GX206">
            <v>9.98</v>
          </cell>
          <cell r="GY206">
            <v>26.52</v>
          </cell>
          <cell r="GZ206">
            <v>66.733333333333334</v>
          </cell>
          <cell r="HA206">
            <v>67.673437500000006</v>
          </cell>
          <cell r="HB206">
            <v>134.79531249999999</v>
          </cell>
          <cell r="HC206">
            <v>104.22246527777776</v>
          </cell>
          <cell r="HD206">
            <v>19.436875000000001</v>
          </cell>
          <cell r="HE206">
            <v>50.874354135416716</v>
          </cell>
          <cell r="HF206">
            <v>5087.4354135416716</v>
          </cell>
          <cell r="HG206">
            <v>14.141504264297446</v>
          </cell>
          <cell r="HH206">
            <v>0.18174692416776753</v>
          </cell>
          <cell r="HI206">
            <v>44055.59249999997</v>
          </cell>
          <cell r="HJ206">
            <v>7.4712411582309735E-3</v>
          </cell>
          <cell r="HL206">
            <v>280.38132963875171</v>
          </cell>
          <cell r="HM206">
            <v>0.86119260324483093</v>
          </cell>
          <cell r="HN206">
            <v>112.28755408614143</v>
          </cell>
          <cell r="HO206">
            <v>1.9966666666666697</v>
          </cell>
          <cell r="HP206">
            <v>471.29431231361161</v>
          </cell>
          <cell r="HQ206">
            <v>20.530859375000002</v>
          </cell>
          <cell r="HR206">
            <v>190.36302383435554</v>
          </cell>
          <cell r="HS206">
            <v>10.943133370684462</v>
          </cell>
          <cell r="HT206">
            <v>110.61151697284367</v>
          </cell>
          <cell r="HU206">
            <v>38.70290750024629</v>
          </cell>
          <cell r="HV206">
            <v>1835.6496874999923</v>
          </cell>
          <cell r="HW206">
            <v>184.78708333333338</v>
          </cell>
          <cell r="HX206">
            <v>552.83640624999987</v>
          </cell>
          <cell r="HY206">
            <v>655.28362030665312</v>
          </cell>
          <cell r="HZ206">
            <v>1980.4309709640281</v>
          </cell>
          <cell r="IA206">
            <v>0</v>
          </cell>
          <cell r="IB206">
            <v>0</v>
          </cell>
          <cell r="IC206">
            <v>1307.1964657893502</v>
          </cell>
          <cell r="ID206">
            <v>1062.6637762977346</v>
          </cell>
          <cell r="IE206">
            <v>0.86698385083771401</v>
          </cell>
          <cell r="IF206">
            <v>1787</v>
          </cell>
          <cell r="IG206">
            <v>180</v>
          </cell>
          <cell r="IH206">
            <v>1255</v>
          </cell>
          <cell r="II206">
            <v>35.430737374882746</v>
          </cell>
          <cell r="IJ206">
            <v>86.38</v>
          </cell>
          <cell r="IK206">
            <v>63.5</v>
          </cell>
          <cell r="IL206">
            <v>0</v>
          </cell>
          <cell r="IM206">
            <v>64.199683339321908</v>
          </cell>
          <cell r="IN206">
            <v>643.5</v>
          </cell>
          <cell r="IO206">
            <v>27.003029245709097</v>
          </cell>
          <cell r="IP206">
            <v>1.1459023781580309</v>
          </cell>
          <cell r="IQ206">
            <v>0</v>
          </cell>
          <cell r="IR206">
            <v>1739.5659669498193</v>
          </cell>
          <cell r="IS206">
            <v>0</v>
          </cell>
          <cell r="IU206">
            <v>123.977</v>
          </cell>
          <cell r="IV206">
            <v>149.63999999999999</v>
          </cell>
        </row>
        <row r="207">
          <cell r="A207">
            <v>45127</v>
          </cell>
          <cell r="B207">
            <v>2197.9901684027773</v>
          </cell>
          <cell r="C207">
            <v>2.465375000000007</v>
          </cell>
          <cell r="D207">
            <v>1122.9588229166661</v>
          </cell>
          <cell r="E207">
            <v>1.2237812500000089</v>
          </cell>
          <cell r="F207">
            <v>187.38958333333332</v>
          </cell>
          <cell r="G207">
            <v>173.44062500000001</v>
          </cell>
          <cell r="H207">
            <v>179.24104166666672</v>
          </cell>
          <cell r="I207">
            <v>172.38020833333346</v>
          </cell>
          <cell r="J207">
            <v>469.49645833333375</v>
          </cell>
          <cell r="K207">
            <v>461.964583333333</v>
          </cell>
          <cell r="L207">
            <v>674.29583333333278</v>
          </cell>
          <cell r="M207">
            <v>400.38249999999999</v>
          </cell>
          <cell r="N207">
            <v>305.47874999999999</v>
          </cell>
          <cell r="O207">
            <v>427.25083333333345</v>
          </cell>
          <cell r="P207">
            <v>1056.2264583333342</v>
          </cell>
          <cell r="Q207">
            <v>581.25458333333336</v>
          </cell>
          <cell r="R207">
            <v>784.89271250000002</v>
          </cell>
          <cell r="S207">
            <v>0.56243750000000037</v>
          </cell>
          <cell r="T207">
            <v>0.35271874999999969</v>
          </cell>
          <cell r="U207">
            <v>0.33035416666666723</v>
          </cell>
          <cell r="V207">
            <v>1.243874999999999</v>
          </cell>
          <cell r="W207">
            <v>2.2077430555555537</v>
          </cell>
          <cell r="X207">
            <v>0.45303325629793889</v>
          </cell>
          <cell r="Y207">
            <v>23.215458333333334</v>
          </cell>
          <cell r="Z207">
            <v>18.564916666666655</v>
          </cell>
          <cell r="AA207">
            <v>3.4274791666666666</v>
          </cell>
          <cell r="AB207">
            <v>36.253061331075145</v>
          </cell>
          <cell r="AC207">
            <v>14.903935957127107</v>
          </cell>
          <cell r="AD207">
            <v>38.806526540684558</v>
          </cell>
          <cell r="AE207">
            <v>10.036476171113186</v>
          </cell>
          <cell r="AF207">
            <v>169.15356699491389</v>
          </cell>
          <cell r="AG207">
            <v>2131.8272569444434</v>
          </cell>
          <cell r="AH207">
            <v>2595.4403906433772</v>
          </cell>
          <cell r="AI207">
            <v>0</v>
          </cell>
          <cell r="AJ207">
            <v>328698</v>
          </cell>
          <cell r="AK207">
            <v>0</v>
          </cell>
          <cell r="AL207">
            <v>0</v>
          </cell>
          <cell r="AM207">
            <v>110330</v>
          </cell>
          <cell r="AN207">
            <v>28506</v>
          </cell>
          <cell r="AO207">
            <v>361.25591824226228</v>
          </cell>
          <cell r="AP207">
            <v>0</v>
          </cell>
          <cell r="AQ207">
            <v>126.64440346423055</v>
          </cell>
          <cell r="AR207">
            <v>0</v>
          </cell>
          <cell r="AS207">
            <v>0</v>
          </cell>
          <cell r="AT207">
            <v>42.509163530683352</v>
          </cell>
          <cell r="AU207">
            <v>10.983107183954134</v>
          </cell>
          <cell r="AV207">
            <v>98</v>
          </cell>
          <cell r="AW207">
            <v>361.25591824226228</v>
          </cell>
          <cell r="AX207">
            <v>3.7199681716260802</v>
          </cell>
          <cell r="AZ207">
            <v>0</v>
          </cell>
          <cell r="BA207">
            <v>2.7757793606801773</v>
          </cell>
          <cell r="BB207">
            <v>0.9441888109459029</v>
          </cell>
          <cell r="BC207">
            <v>1.0825262690379103</v>
          </cell>
          <cell r="BD207">
            <v>57.458777308196204</v>
          </cell>
          <cell r="BE207">
            <v>74.618363185264101</v>
          </cell>
          <cell r="BF207">
            <v>75.976101431560892</v>
          </cell>
          <cell r="BG207">
            <v>1470.37</v>
          </cell>
          <cell r="BH207">
            <v>4.7893447055718497</v>
          </cell>
          <cell r="BI207">
            <v>0.65396270463754147</v>
          </cell>
          <cell r="BJ207">
            <v>2.5923562042838758E-2</v>
          </cell>
          <cell r="BK207">
            <v>0.8014443926493271</v>
          </cell>
          <cell r="BL207">
            <v>0.12441387198814548</v>
          </cell>
          <cell r="BM207">
            <v>6.9954469389261073E-2</v>
          </cell>
          <cell r="BN207">
            <v>34.507522721481152</v>
          </cell>
          <cell r="BO207">
            <v>10.571633973101761</v>
          </cell>
          <cell r="BP207">
            <v>31.939047247054997</v>
          </cell>
          <cell r="BQ207">
            <v>19.57447448167536</v>
          </cell>
          <cell r="BR207">
            <v>0.56899732960422933</v>
          </cell>
          <cell r="BS207">
            <v>0.37936211317724061</v>
          </cell>
          <cell r="BT207">
            <v>0.2704955323275004</v>
          </cell>
          <cell r="BU207">
            <v>0.39489961811766849</v>
          </cell>
          <cell r="BV207">
            <v>1.0825262690379103</v>
          </cell>
          <cell r="BW207">
            <v>1.4144214444498144</v>
          </cell>
          <cell r="BX207">
            <v>0.87544774203071485</v>
          </cell>
          <cell r="BY207">
            <v>0.74360759898816442</v>
          </cell>
          <cell r="BZ207">
            <v>2595.4403598399999</v>
          </cell>
          <cell r="CA207">
            <v>526.02397328519623</v>
          </cell>
          <cell r="CB207">
            <v>89.667589573660351</v>
          </cell>
          <cell r="CC207">
            <v>436.35638371153584</v>
          </cell>
          <cell r="CD207">
            <v>2.737318012581901</v>
          </cell>
          <cell r="CE207">
            <v>2.6347721482640978</v>
          </cell>
          <cell r="CF207">
            <v>0</v>
          </cell>
          <cell r="CG207">
            <v>67.099999999999994</v>
          </cell>
          <cell r="CH207">
            <v>23.55</v>
          </cell>
          <cell r="CI207">
            <v>0</v>
          </cell>
          <cell r="CJ207">
            <v>0</v>
          </cell>
          <cell r="CK207">
            <v>12.324999999999999</v>
          </cell>
          <cell r="CL207">
            <v>44.434538145401184</v>
          </cell>
          <cell r="CM207">
            <v>1.2505016181956117</v>
          </cell>
          <cell r="CN207">
            <v>1.775267003994528</v>
          </cell>
          <cell r="CO207">
            <v>100</v>
          </cell>
          <cell r="CP207">
            <v>1.9886742503834776</v>
          </cell>
          <cell r="CQ207">
            <v>1.0964699237199433</v>
          </cell>
          <cell r="CR207">
            <v>0.63482399752265894</v>
          </cell>
          <cell r="CS207">
            <v>56.816579347097274</v>
          </cell>
          <cell r="CT207">
            <v>17.513045693248671</v>
          </cell>
          <cell r="CU207">
            <v>1.6464763912149394</v>
          </cell>
          <cell r="CV207">
            <v>2131.8272569444434</v>
          </cell>
          <cell r="CW207">
            <v>12.324999999999999</v>
          </cell>
          <cell r="CX207">
            <v>67.099999999999994</v>
          </cell>
          <cell r="CY207">
            <v>23.55</v>
          </cell>
          <cell r="CZ207">
            <v>42.598230000000001</v>
          </cell>
          <cell r="DA207">
            <v>0.52</v>
          </cell>
          <cell r="DB207" t="e">
            <v>#DIV/0!</v>
          </cell>
          <cell r="DC207">
            <v>2.17</v>
          </cell>
          <cell r="DD207">
            <v>3</v>
          </cell>
          <cell r="DE207">
            <v>51.942417014510035</v>
          </cell>
          <cell r="DF207">
            <v>9.2633333333333336</v>
          </cell>
          <cell r="DG207">
            <v>6.336666666666666</v>
          </cell>
          <cell r="DH207">
            <v>3.46</v>
          </cell>
          <cell r="DI207">
            <v>12.81</v>
          </cell>
          <cell r="DJ207">
            <v>1.83</v>
          </cell>
          <cell r="DK207">
            <v>5.7666666666666665E-2</v>
          </cell>
          <cell r="DL207">
            <v>1.2333333333333335E-2</v>
          </cell>
          <cell r="DM207">
            <v>2.0229089487323795</v>
          </cell>
          <cell r="DN207">
            <v>63.476666666666667</v>
          </cell>
          <cell r="DO207">
            <v>1.71</v>
          </cell>
          <cell r="DP207">
            <v>14.043848000000002</v>
          </cell>
          <cell r="DQ207">
            <v>62.603496503496501</v>
          </cell>
          <cell r="DR207">
            <v>0.71</v>
          </cell>
          <cell r="DS207">
            <v>1.9366666666666665</v>
          </cell>
          <cell r="DT207">
            <v>3.2266666666666666</v>
          </cell>
          <cell r="DU207">
            <v>8.5000000000000006E-2</v>
          </cell>
          <cell r="DV207">
            <v>3.9333333333333338E-2</v>
          </cell>
          <cell r="DW207">
            <v>6.4666666666666664E-2</v>
          </cell>
          <cell r="DX207">
            <v>97.92</v>
          </cell>
          <cell r="DY207">
            <v>61.303962703962704</v>
          </cell>
          <cell r="DZ207">
            <v>0.77333333333333332</v>
          </cell>
          <cell r="EA207">
            <v>5.3</v>
          </cell>
          <cell r="EB207">
            <v>3.67</v>
          </cell>
          <cell r="EC207">
            <v>1.66</v>
          </cell>
          <cell r="ED207">
            <v>0.34733333333333327</v>
          </cell>
          <cell r="EE207">
            <v>5.7333333333333326E-2</v>
          </cell>
          <cell r="EF207">
            <v>2.677777777777778</v>
          </cell>
          <cell r="EG207">
            <v>0.77773148148116888</v>
          </cell>
          <cell r="EH207">
            <v>9</v>
          </cell>
          <cell r="EI207">
            <v>44.134387910794956</v>
          </cell>
          <cell r="EJ207">
            <v>30</v>
          </cell>
          <cell r="EK207">
            <v>1.3399764401210945</v>
          </cell>
          <cell r="EL207">
            <v>1.8514236686603063</v>
          </cell>
          <cell r="EM207">
            <v>8.1262847222222216</v>
          </cell>
          <cell r="EN207">
            <v>2.3526388888888889</v>
          </cell>
          <cell r="EO207">
            <v>4.1535416666666665</v>
          </cell>
          <cell r="EP207">
            <v>1.3368055555555555E-2</v>
          </cell>
          <cell r="EQ207">
            <v>2.0518055555555557</v>
          </cell>
          <cell r="ER207">
            <v>9.4695138888888888</v>
          </cell>
          <cell r="ES207">
            <v>5.2384374999999999</v>
          </cell>
          <cell r="ET207">
            <v>3.4694097222222222</v>
          </cell>
          <cell r="EU207">
            <v>1603914.5854761726</v>
          </cell>
          <cell r="EV207">
            <v>1498377.1808619057</v>
          </cell>
          <cell r="EW207">
            <v>615995.3593779502</v>
          </cell>
          <cell r="EX207">
            <v>414818.12346064509</v>
          </cell>
          <cell r="EY207">
            <v>0</v>
          </cell>
          <cell r="EZ207">
            <v>262368.25</v>
          </cell>
          <cell r="FA207">
            <v>787104.75</v>
          </cell>
          <cell r="FB207">
            <v>0</v>
          </cell>
          <cell r="FC207">
            <v>120959</v>
          </cell>
          <cell r="FD207">
            <v>937618.19043702679</v>
          </cell>
          <cell r="FF207">
            <v>235760.33333333323</v>
          </cell>
          <cell r="FG207">
            <v>0</v>
          </cell>
          <cell r="FH207">
            <v>3</v>
          </cell>
          <cell r="FI207">
            <v>3</v>
          </cell>
          <cell r="FJ207">
            <v>5.3</v>
          </cell>
          <cell r="FK207">
            <v>5.3</v>
          </cell>
          <cell r="FL207">
            <v>5.3</v>
          </cell>
          <cell r="FM207">
            <v>1.2866666666666668</v>
          </cell>
          <cell r="FN207">
            <v>195597.83249999999</v>
          </cell>
          <cell r="FO207">
            <v>154370.9</v>
          </cell>
          <cell r="FP207">
            <v>96074.41</v>
          </cell>
          <cell r="FQ207">
            <v>3164.5</v>
          </cell>
          <cell r="FR207">
            <v>17.544958333333334</v>
          </cell>
          <cell r="FS207">
            <v>9.0729166666667319E-2</v>
          </cell>
          <cell r="FT207">
            <v>1.5637083333333335</v>
          </cell>
          <cell r="FU207">
            <v>50.211354166666716</v>
          </cell>
          <cell r="FV207">
            <v>131457.77335416668</v>
          </cell>
          <cell r="FW207">
            <v>6009.2025624999987</v>
          </cell>
          <cell r="FX207">
            <v>25</v>
          </cell>
          <cell r="FY207">
            <v>50</v>
          </cell>
          <cell r="GA207">
            <v>0</v>
          </cell>
          <cell r="GB207">
            <v>69.410750000000007</v>
          </cell>
          <cell r="GC207">
            <v>10.5259375</v>
          </cell>
          <cell r="GD207">
            <v>3458.0644791666655</v>
          </cell>
          <cell r="GE207">
            <v>190.02833333333331</v>
          </cell>
          <cell r="GF207">
            <v>958562.24541666743</v>
          </cell>
          <cell r="GG207" t="str">
            <v xml:space="preserve"> </v>
          </cell>
          <cell r="GH207" t="str">
            <v xml:space="preserve"> </v>
          </cell>
          <cell r="GI207">
            <v>59.288531929432686</v>
          </cell>
          <cell r="GJ207">
            <v>1119.9333333328832</v>
          </cell>
          <cell r="GK207">
            <v>99.999998813173391</v>
          </cell>
          <cell r="GL207">
            <v>1.7752670039945282</v>
          </cell>
          <cell r="GM207">
            <v>16.740619735952258</v>
          </cell>
          <cell r="GN207">
            <v>532.88036734503567</v>
          </cell>
          <cell r="GO207">
            <v>53.459442625128275</v>
          </cell>
          <cell r="GP207">
            <v>29.475250140128274</v>
          </cell>
          <cell r="GQ207">
            <v>17.065307234743447</v>
          </cell>
          <cell r="GR207">
            <v>74.782172652380069</v>
          </cell>
          <cell r="GS207">
            <v>23.050729588993697</v>
          </cell>
          <cell r="GT207">
            <v>2.1670977586262201</v>
          </cell>
          <cell r="GU207">
            <v>0.44687500000000002</v>
          </cell>
          <cell r="GV207">
            <v>6</v>
          </cell>
          <cell r="GW207">
            <v>1.2866666666666668</v>
          </cell>
          <cell r="GX207">
            <v>10.17</v>
          </cell>
          <cell r="GY207">
            <v>27.2</v>
          </cell>
          <cell r="GZ207">
            <v>65.933333333333337</v>
          </cell>
          <cell r="HA207">
            <v>66.840659722222256</v>
          </cell>
          <cell r="HB207">
            <v>138.11708333333328</v>
          </cell>
          <cell r="HC207">
            <v>93.55958333333335</v>
          </cell>
          <cell r="HD207">
            <v>20.538715277777783</v>
          </cell>
          <cell r="HE207">
            <v>49.225579923611122</v>
          </cell>
          <cell r="HF207">
            <v>4922.5579923611122</v>
          </cell>
          <cell r="HG207">
            <v>12.500714265307288</v>
          </cell>
          <cell r="HH207">
            <v>0.28779953340575681</v>
          </cell>
          <cell r="HI207">
            <v>18255.297000000002</v>
          </cell>
          <cell r="HJ207">
            <v>8.7331470354539125E-3</v>
          </cell>
          <cell r="HL207">
            <v>263.99801116197864</v>
          </cell>
          <cell r="HM207">
            <v>1.1036783564313193</v>
          </cell>
          <cell r="HN207">
            <v>112.78107812939061</v>
          </cell>
          <cell r="HO207">
            <v>2.0799999999999983</v>
          </cell>
          <cell r="HP207">
            <v>446.05202992540131</v>
          </cell>
          <cell r="HQ207">
            <v>4.359375</v>
          </cell>
          <cell r="HR207">
            <v>186.96435866310372</v>
          </cell>
          <cell r="HS207">
            <v>11.65675281939016</v>
          </cell>
          <cell r="HT207">
            <v>108.14334961014072</v>
          </cell>
          <cell r="HU207">
            <v>41.025968254349515</v>
          </cell>
          <cell r="HV207">
            <v>760.63737500000104</v>
          </cell>
          <cell r="HW207">
            <v>178.11286458333336</v>
          </cell>
          <cell r="HX207">
            <v>547.04375000000005</v>
          </cell>
          <cell r="HY207">
            <v>617.97396359335471</v>
          </cell>
          <cell r="HZ207">
            <v>1808.6903467031002</v>
          </cell>
          <cell r="IA207">
            <v>59.477728926663339</v>
          </cell>
          <cell r="IB207">
            <v>29.243123507523766</v>
          </cell>
          <cell r="IC207">
            <v>1219.4870103394705</v>
          </cell>
          <cell r="ID207">
            <v>991.02025243898515</v>
          </cell>
          <cell r="IE207">
            <v>0.66539515044516895</v>
          </cell>
          <cell r="IF207">
            <v>1923</v>
          </cell>
          <cell r="IG207">
            <v>250</v>
          </cell>
          <cell r="IH207">
            <v>1270</v>
          </cell>
          <cell r="II207">
            <v>33.397407236479026</v>
          </cell>
          <cell r="IJ207">
            <v>86.715000000000003</v>
          </cell>
          <cell r="IK207">
            <v>62.629999999999995</v>
          </cell>
          <cell r="IL207">
            <v>0</v>
          </cell>
          <cell r="IM207">
            <v>65.963287712254441</v>
          </cell>
          <cell r="IN207">
            <v>593.5</v>
          </cell>
          <cell r="IO207">
            <v>27.009013407062209</v>
          </cell>
          <cell r="IP207">
            <v>1.2302343946739109</v>
          </cell>
          <cell r="IQ207">
            <v>0</v>
          </cell>
          <cell r="IR207">
            <v>1603.9145854761725</v>
          </cell>
          <cell r="IS207">
            <v>0</v>
          </cell>
          <cell r="IU207">
            <v>120.959</v>
          </cell>
          <cell r="IV207">
            <v>143.54</v>
          </cell>
        </row>
        <row r="208">
          <cell r="A208">
            <v>45128</v>
          </cell>
          <cell r="B208">
            <v>2091.9828472222239</v>
          </cell>
          <cell r="C208">
            <v>2.3795416666666642</v>
          </cell>
          <cell r="D208">
            <v>1122.72040625</v>
          </cell>
          <cell r="E208">
            <v>1.1678749999999987</v>
          </cell>
          <cell r="F208">
            <v>190.69270833333306</v>
          </cell>
          <cell r="G208">
            <v>175.24062499999999</v>
          </cell>
          <cell r="H208">
            <v>181.71458333333351</v>
          </cell>
          <cell r="I208">
            <v>173.579375</v>
          </cell>
          <cell r="J208">
            <v>461.85395833333382</v>
          </cell>
          <cell r="K208">
            <v>451.94</v>
          </cell>
          <cell r="L208">
            <v>629.04708333333269</v>
          </cell>
          <cell r="M208">
            <v>393.79166666666703</v>
          </cell>
          <cell r="N208">
            <v>310.35916666666679</v>
          </cell>
          <cell r="O208">
            <v>419.34708333333344</v>
          </cell>
          <cell r="P208">
            <v>1049.677916666667</v>
          </cell>
          <cell r="Q208">
            <v>567.64062500000011</v>
          </cell>
          <cell r="R208">
            <v>813.13763749999987</v>
          </cell>
          <cell r="S208">
            <v>0.54393749999999952</v>
          </cell>
          <cell r="T208">
            <v>0.30166666666666697</v>
          </cell>
          <cell r="U208">
            <v>0.36995833333333211</v>
          </cell>
          <cell r="V208">
            <v>1.2140208333333373</v>
          </cell>
          <cell r="W208">
            <v>2.985555555555556</v>
          </cell>
          <cell r="X208">
            <v>0.4988412497103667</v>
          </cell>
          <cell r="Y208">
            <v>23.501062499999996</v>
          </cell>
          <cell r="Z208">
            <v>18.355187499999982</v>
          </cell>
          <cell r="AA208">
            <v>4.1901458333333306</v>
          </cell>
          <cell r="AB208">
            <v>37.472545957793763</v>
          </cell>
          <cell r="AC208">
            <v>14.347250845208045</v>
          </cell>
          <cell r="AD208">
            <v>38.134129947220508</v>
          </cell>
          <cell r="AE208">
            <v>10.046073249777695</v>
          </cell>
          <cell r="AF208">
            <v>173.01542981592428</v>
          </cell>
          <cell r="AG208">
            <v>2116.2052430555564</v>
          </cell>
          <cell r="AH208">
            <v>2229.7837852407097</v>
          </cell>
          <cell r="AI208">
            <v>0</v>
          </cell>
          <cell r="AJ208">
            <v>284544</v>
          </cell>
          <cell r="AK208">
            <v>0</v>
          </cell>
          <cell r="AL208">
            <v>0</v>
          </cell>
          <cell r="AM208">
            <v>101243</v>
          </cell>
          <cell r="AN208">
            <v>26985</v>
          </cell>
          <cell r="AO208">
            <v>374.49041384116043</v>
          </cell>
          <cell r="AP208">
            <v>0</v>
          </cell>
          <cell r="AQ208">
            <v>127.61057905409555</v>
          </cell>
          <cell r="AR208">
            <v>0</v>
          </cell>
          <cell r="AS208">
            <v>0</v>
          </cell>
          <cell r="AT208">
            <v>45.404850761828733</v>
          </cell>
          <cell r="AU208">
            <v>12.102070244934943</v>
          </cell>
          <cell r="AV208">
            <v>106</v>
          </cell>
          <cell r="AW208">
            <v>374.49041384116043</v>
          </cell>
          <cell r="AX208">
            <v>3.892979863460142</v>
          </cell>
          <cell r="AZ208">
            <v>0</v>
          </cell>
          <cell r="BA208">
            <v>3.6135114133589319</v>
          </cell>
          <cell r="BB208">
            <v>0.27946845010121013</v>
          </cell>
          <cell r="BC208">
            <v>1.0081616280743491</v>
          </cell>
          <cell r="BD208">
            <v>59.692133098738495</v>
          </cell>
          <cell r="BE208">
            <v>92.821220250216911</v>
          </cell>
          <cell r="BF208">
            <v>74.778644549545632</v>
          </cell>
          <cell r="BG208">
            <v>1474.2850000000001</v>
          </cell>
          <cell r="BH208">
            <v>4.8035224465966833</v>
          </cell>
          <cell r="BI208">
            <v>0.8407550879611223</v>
          </cell>
          <cell r="BJ208">
            <v>2.3574046701870088E-2</v>
          </cell>
          <cell r="BK208">
            <v>0.81409860826552416</v>
          </cell>
          <cell r="BL208">
            <v>0.12057980984762337</v>
          </cell>
          <cell r="BM208">
            <v>8.2669592546657428E-2</v>
          </cell>
          <cell r="BN208">
            <v>33.498837381115131</v>
          </cell>
          <cell r="BO208">
            <v>11.60713133360313</v>
          </cell>
          <cell r="BP208">
            <v>33.252007335377776</v>
          </cell>
          <cell r="BQ208">
            <v>17.905106465512834</v>
          </cell>
          <cell r="BR208">
            <v>0.5334697624129332</v>
          </cell>
          <cell r="BS208">
            <v>0.43683507023209284</v>
          </cell>
          <cell r="BT208">
            <v>0.30984465819673385</v>
          </cell>
          <cell r="BU208">
            <v>0.55573461794831969</v>
          </cell>
          <cell r="BV208">
            <v>1.0081616280743491</v>
          </cell>
          <cell r="BW208">
            <v>1.3574749389622371</v>
          </cell>
          <cell r="BX208">
            <v>0.88182303275530305</v>
          </cell>
          <cell r="BY208">
            <v>0.72925030611352204</v>
          </cell>
          <cell r="BZ208">
            <v>2229.7835297199995</v>
          </cell>
          <cell r="CA208">
            <v>568.8984497494946</v>
          </cell>
          <cell r="CB208">
            <v>79.933974038096707</v>
          </cell>
          <cell r="CC208">
            <v>488.96447571139788</v>
          </cell>
          <cell r="CD208">
            <v>3.1892562451371687</v>
          </cell>
          <cell r="CE208">
            <v>2.5535335879963501</v>
          </cell>
          <cell r="CF208">
            <v>0</v>
          </cell>
          <cell r="CG208">
            <v>67.84</v>
          </cell>
          <cell r="CH208">
            <v>23.35</v>
          </cell>
          <cell r="CI208">
            <v>0</v>
          </cell>
          <cell r="CJ208">
            <v>0</v>
          </cell>
          <cell r="CK208">
            <v>12.653333333333334</v>
          </cell>
          <cell r="CL208">
            <v>43.852919217560085</v>
          </cell>
          <cell r="CM208">
            <v>1.2803499010838226</v>
          </cell>
          <cell r="CN208">
            <v>1.5251597330506153</v>
          </cell>
          <cell r="CO208">
            <v>100</v>
          </cell>
          <cell r="CP208">
            <v>1.9942261712420639</v>
          </cell>
          <cell r="CQ208">
            <v>1.2292822739572922</v>
          </cell>
          <cell r="CR208">
            <v>0.66947141826078516</v>
          </cell>
          <cell r="CS208">
            <v>53.638508610739969</v>
          </cell>
          <cell r="CT208">
            <v>19.419385588122758</v>
          </cell>
          <cell r="CU208">
            <v>1.7207503506829021</v>
          </cell>
          <cell r="CV208">
            <v>2116.2052430555564</v>
          </cell>
          <cell r="CW208">
            <v>12.653333333333334</v>
          </cell>
          <cell r="CX208">
            <v>67.84</v>
          </cell>
          <cell r="CY208">
            <v>23.35</v>
          </cell>
          <cell r="CZ208">
            <v>42.080381666666661</v>
          </cell>
          <cell r="DA208">
            <v>0.59</v>
          </cell>
          <cell r="DB208">
            <v>1.31</v>
          </cell>
          <cell r="DC208">
            <v>2.5766666666666667</v>
          </cell>
          <cell r="DD208">
            <v>2.2749999999999999</v>
          </cell>
          <cell r="DE208">
            <v>51.02928208742162</v>
          </cell>
          <cell r="DF208">
            <v>9.0933333333333319</v>
          </cell>
          <cell r="DG208">
            <v>7.2033333333333331</v>
          </cell>
          <cell r="DH208">
            <v>3.4733333333333332</v>
          </cell>
          <cell r="DI208">
            <v>13.316666666666668</v>
          </cell>
          <cell r="DJ208">
            <v>2.023333333333333</v>
          </cell>
          <cell r="DK208">
            <v>6.4666666666666664E-2</v>
          </cell>
          <cell r="DL208">
            <v>1.4333333333333332E-2</v>
          </cell>
          <cell r="DM208">
            <v>1.8566568091829836</v>
          </cell>
          <cell r="DN208">
            <v>60.926666666666669</v>
          </cell>
          <cell r="DO208">
            <v>1.9033333333333333</v>
          </cell>
          <cell r="DP208">
            <v>13.697630999999999</v>
          </cell>
          <cell r="DQ208">
            <v>63.572727272727271</v>
          </cell>
          <cell r="DR208">
            <v>0.6366666666666666</v>
          </cell>
          <cell r="DS208">
            <v>3.3166666666666664</v>
          </cell>
          <cell r="DT208">
            <v>2.3433333333333333</v>
          </cell>
          <cell r="DU208">
            <v>9.3999999999999986E-2</v>
          </cell>
          <cell r="DV208">
            <v>3.2333333333333332E-2</v>
          </cell>
          <cell r="DW208">
            <v>4.2000000000000003E-2</v>
          </cell>
          <cell r="DX208">
            <v>97.13666666666667</v>
          </cell>
          <cell r="DY208">
            <v>61.253379953379955</v>
          </cell>
          <cell r="DZ208">
            <v>0.4</v>
          </cell>
          <cell r="EA208">
            <v>5.4633333333333338</v>
          </cell>
          <cell r="EB208">
            <v>3.48</v>
          </cell>
          <cell r="EC208">
            <v>1.5666666666666667</v>
          </cell>
          <cell r="ED208">
            <v>0.33466666666666667</v>
          </cell>
          <cell r="EE208">
            <v>5.3999999999999999E-2</v>
          </cell>
          <cell r="EF208">
            <v>2.6375000000000002</v>
          </cell>
          <cell r="EG208">
            <v>0.7954976851833635</v>
          </cell>
          <cell r="EH208">
            <v>8</v>
          </cell>
          <cell r="EI208">
            <v>49.088333462871589</v>
          </cell>
          <cell r="EJ208">
            <v>30</v>
          </cell>
          <cell r="EK208">
            <v>1.3104188936573071</v>
          </cell>
          <cell r="EL208">
            <v>1.77195196297005</v>
          </cell>
          <cell r="EM208">
            <v>22.952152777777776</v>
          </cell>
          <cell r="EN208">
            <v>27.987986111111113</v>
          </cell>
          <cell r="EO208">
            <v>13.126180555555555</v>
          </cell>
          <cell r="EP208">
            <v>7.7356249999999998</v>
          </cell>
          <cell r="EQ208">
            <v>0</v>
          </cell>
          <cell r="ER208">
            <v>0</v>
          </cell>
          <cell r="ES208">
            <v>19.294895833333332</v>
          </cell>
          <cell r="ET208">
            <v>3.6114583333333332</v>
          </cell>
          <cell r="EU208">
            <v>1346612.9885757649</v>
          </cell>
          <cell r="EV208">
            <v>1323250.7774953267</v>
          </cell>
          <cell r="EW208">
            <v>506637.86915426847</v>
          </cell>
          <cell r="EX208">
            <v>354752.36333063949</v>
          </cell>
          <cell r="EY208">
            <v>0</v>
          </cell>
          <cell r="EZ208">
            <v>250915.5</v>
          </cell>
          <cell r="FA208">
            <v>752746.5</v>
          </cell>
          <cell r="FB208">
            <v>0</v>
          </cell>
          <cell r="FC208">
            <v>114614</v>
          </cell>
          <cell r="FD208">
            <v>835032.55682104605</v>
          </cell>
          <cell r="FF208">
            <v>181281</v>
          </cell>
          <cell r="FG208">
            <v>0</v>
          </cell>
          <cell r="FH208">
            <v>2.2749999999999999</v>
          </cell>
          <cell r="FI208">
            <v>2.2749999999999999</v>
          </cell>
          <cell r="FJ208">
            <v>4.5</v>
          </cell>
          <cell r="FK208">
            <v>4.5</v>
          </cell>
          <cell r="FL208">
            <v>4.5</v>
          </cell>
          <cell r="FM208">
            <v>1.68</v>
          </cell>
          <cell r="FN208">
            <v>188465.27541666655</v>
          </cell>
          <cell r="FO208">
            <v>118184</v>
          </cell>
          <cell r="FP208">
            <v>96074.41</v>
          </cell>
          <cell r="FR208">
            <v>17.101375000000008</v>
          </cell>
          <cell r="FS208">
            <v>9.3041666666667633E-2</v>
          </cell>
          <cell r="FT208">
            <v>1.5471458333333343</v>
          </cell>
          <cell r="FU208">
            <v>46.354812500000008</v>
          </cell>
          <cell r="FV208">
            <v>124208.79510416654</v>
          </cell>
          <cell r="FW208">
            <v>5473.1661249999925</v>
          </cell>
          <cell r="FX208">
            <v>25</v>
          </cell>
          <cell r="FY208">
            <v>50</v>
          </cell>
          <cell r="GA208">
            <v>0</v>
          </cell>
          <cell r="GB208">
            <v>65.096374999999952</v>
          </cell>
          <cell r="GC208">
            <v>10.868333333333336</v>
          </cell>
          <cell r="GD208">
            <v>3200.3138888888911</v>
          </cell>
          <cell r="GE208">
            <v>186.84701388888882</v>
          </cell>
          <cell r="GF208">
            <v>942146.34500000137</v>
          </cell>
          <cell r="GG208" t="str">
            <v xml:space="preserve"> </v>
          </cell>
          <cell r="GH208" t="str">
            <v xml:space="preserve"> </v>
          </cell>
          <cell r="GI208">
            <v>59.324442152244195</v>
          </cell>
          <cell r="GJ208">
            <v>1145.5166666640434</v>
          </cell>
          <cell r="GK208">
            <v>99.99998854056112</v>
          </cell>
          <cell r="GL208">
            <v>1.5251597330506153</v>
          </cell>
          <cell r="GM208">
            <v>23.785691802076961</v>
          </cell>
          <cell r="GN208">
            <v>578.61925320331022</v>
          </cell>
          <cell r="GO208">
            <v>51.226213368326142</v>
          </cell>
          <cell r="GP208">
            <v>31.576897828202142</v>
          </cell>
          <cell r="GQ208">
            <v>17.196888803471705</v>
          </cell>
          <cell r="GR208">
            <v>71.729714992628715</v>
          </cell>
          <cell r="GS208">
            <v>25.969159651264036</v>
          </cell>
          <cell r="GT208">
            <v>2.3011253561072436</v>
          </cell>
          <cell r="GU208">
            <v>0.47484953703703708</v>
          </cell>
          <cell r="GV208">
            <v>6</v>
          </cell>
          <cell r="GW208">
            <v>1.68</v>
          </cell>
          <cell r="GX208">
            <v>10.48</v>
          </cell>
          <cell r="GY208">
            <v>24.09</v>
          </cell>
          <cell r="GZ208">
            <v>62.466666666666669</v>
          </cell>
          <cell r="HA208">
            <v>67.822986111111163</v>
          </cell>
          <cell r="HB208">
            <v>139.41020833333334</v>
          </cell>
          <cell r="HC208">
            <v>109.95715277777778</v>
          </cell>
          <cell r="HD208">
            <v>17.797048611111105</v>
          </cell>
          <cell r="HE208">
            <v>45.733498128472213</v>
          </cell>
          <cell r="HF208">
            <v>4573.3498128472211</v>
          </cell>
          <cell r="HG208">
            <v>8.8263674240794323</v>
          </cell>
          <cell r="HH208">
            <v>0.18703195550748056</v>
          </cell>
          <cell r="HI208">
            <v>19142.863499999996</v>
          </cell>
          <cell r="HJ208">
            <v>3.387652649872841E-3</v>
          </cell>
          <cell r="HL208">
            <v>217.19945223958112</v>
          </cell>
          <cell r="HM208">
            <v>0.44981947448286963</v>
          </cell>
          <cell r="HN208">
            <v>99.59952088674504</v>
          </cell>
          <cell r="HO208">
            <v>2.8633333333333297</v>
          </cell>
          <cell r="HP208">
            <v>482.98402730736217</v>
          </cell>
          <cell r="HQ208">
            <v>11.838537326388888</v>
          </cell>
          <cell r="HR208">
            <v>182.54199894217706</v>
          </cell>
          <cell r="HS208">
            <v>13.555639258703515</v>
          </cell>
          <cell r="HT208">
            <v>92.907657718362898</v>
          </cell>
          <cell r="HU208">
            <v>35.085398571162152</v>
          </cell>
          <cell r="HV208">
            <v>797.61931249999668</v>
          </cell>
          <cell r="HW208">
            <v>180.30682291666665</v>
          </cell>
          <cell r="HX208">
            <v>535.45718750000015</v>
          </cell>
          <cell r="HY208">
            <v>603.92088124831139</v>
          </cell>
          <cell r="HZ208">
            <v>2028.5225141287465</v>
          </cell>
          <cell r="IA208">
            <v>53.002448390861268</v>
          </cell>
          <cell r="IB208">
            <v>34.03862939644015</v>
          </cell>
          <cell r="IC208">
            <v>1351.007806200726</v>
          </cell>
          <cell r="ID208">
            <v>1094.4610077047394</v>
          </cell>
          <cell r="IE208">
            <v>0.86557927614505359</v>
          </cell>
          <cell r="IF208">
            <v>1624</v>
          </cell>
          <cell r="IG208">
            <v>200</v>
          </cell>
          <cell r="IH208">
            <v>1329</v>
          </cell>
          <cell r="II208">
            <v>30.624726058444708</v>
          </cell>
          <cell r="IJ208">
            <v>86.34</v>
          </cell>
          <cell r="IK208">
            <v>65.429999999999993</v>
          </cell>
          <cell r="IL208">
            <v>0</v>
          </cell>
          <cell r="IM208">
            <v>67.907221855898712</v>
          </cell>
          <cell r="IN208">
            <v>633.70022991800681</v>
          </cell>
          <cell r="IO208">
            <v>31.999999999999996</v>
          </cell>
          <cell r="IP208">
            <v>1.3243438031721477</v>
          </cell>
          <cell r="IQ208">
            <v>0</v>
          </cell>
          <cell r="IR208">
            <v>1346.612988575765</v>
          </cell>
          <cell r="IS208">
            <v>0</v>
          </cell>
          <cell r="IU208">
            <v>114.614</v>
          </cell>
          <cell r="IV208">
            <v>136.6</v>
          </cell>
        </row>
        <row r="209">
          <cell r="A209">
            <v>45129</v>
          </cell>
          <cell r="B209">
            <v>2274.2933611111102</v>
          </cell>
          <cell r="C209">
            <v>2.6180520833333398</v>
          </cell>
          <cell r="D209">
            <v>1127.6531770833335</v>
          </cell>
          <cell r="E209">
            <v>1.2698437499999935</v>
          </cell>
          <cell r="F209">
            <v>190.8104166666665</v>
          </cell>
          <cell r="G209">
            <v>179.96541666666658</v>
          </cell>
          <cell r="H209">
            <v>186.38</v>
          </cell>
          <cell r="I209">
            <v>173.9297916666666</v>
          </cell>
          <cell r="J209">
            <v>468.73979166666635</v>
          </cell>
          <cell r="K209">
            <v>469.03979166666664</v>
          </cell>
          <cell r="L209">
            <v>660.47104166666611</v>
          </cell>
          <cell r="M209">
            <v>399.36750000000001</v>
          </cell>
          <cell r="N209">
            <v>310.04895833333285</v>
          </cell>
          <cell r="O209">
            <v>408.56770833333303</v>
          </cell>
          <cell r="P209">
            <v>915.14791666666679</v>
          </cell>
          <cell r="Q209">
            <v>573.69937499999958</v>
          </cell>
          <cell r="R209">
            <v>842.66763750000041</v>
          </cell>
          <cell r="S209">
            <v>0.60841666666666661</v>
          </cell>
          <cell r="T209">
            <v>0.33040624999999968</v>
          </cell>
          <cell r="U209">
            <v>0.4131458333333331</v>
          </cell>
          <cell r="V209">
            <v>1.3503333333333307</v>
          </cell>
          <cell r="W209">
            <v>4.0687152777777742</v>
          </cell>
          <cell r="X209">
            <v>1.0366990450365741</v>
          </cell>
          <cell r="Y209">
            <v>24.175437500000012</v>
          </cell>
          <cell r="Z209">
            <v>18.319645833333336</v>
          </cell>
          <cell r="AA209">
            <v>4.5505624999999998</v>
          </cell>
          <cell r="AB209">
            <v>37.16870895289</v>
          </cell>
          <cell r="AC209">
            <v>13.350202333229086</v>
          </cell>
          <cell r="AD209">
            <v>39.388688293103606</v>
          </cell>
          <cell r="AE209">
            <v>10.092400420777301</v>
          </cell>
          <cell r="AF209">
            <v>109.67196692613908</v>
          </cell>
          <cell r="AG209">
            <v>2100.8553124999994</v>
          </cell>
          <cell r="AH209">
            <v>2631.2831627643645</v>
          </cell>
          <cell r="AI209">
            <v>0</v>
          </cell>
          <cell r="AJ209">
            <v>257506</v>
          </cell>
          <cell r="AK209">
            <v>0</v>
          </cell>
          <cell r="AL209">
            <v>0</v>
          </cell>
          <cell r="AM209">
            <v>31072</v>
          </cell>
          <cell r="AN209">
            <v>29961</v>
          </cell>
          <cell r="AO209">
            <v>371.64905066177425</v>
          </cell>
          <cell r="AP209">
            <v>0</v>
          </cell>
          <cell r="AQ209">
            <v>97.863279651540893</v>
          </cell>
          <cell r="AR209">
            <v>0</v>
          </cell>
          <cell r="AS209">
            <v>0</v>
          </cell>
          <cell r="AT209">
            <v>11.80868727459818</v>
          </cell>
          <cell r="AU209">
            <v>11.386459817013261</v>
          </cell>
          <cell r="AV209">
            <v>120</v>
          </cell>
          <cell r="AW209">
            <v>371.64905066177425</v>
          </cell>
          <cell r="AX209">
            <v>3.8720026533099681</v>
          </cell>
          <cell r="AZ209">
            <v>0</v>
          </cell>
          <cell r="BA209">
            <v>3.8806248516296065</v>
          </cell>
          <cell r="BB209">
            <v>-8.6221983196383967E-3</v>
          </cell>
          <cell r="BC209">
            <v>0.99256090621677329</v>
          </cell>
          <cell r="BD209">
            <v>66.859023908863264</v>
          </cell>
          <cell r="BE209">
            <v>100.22268058913306</v>
          </cell>
          <cell r="BF209">
            <v>75.522777834182904</v>
          </cell>
          <cell r="BG209">
            <v>1468.5550000000001</v>
          </cell>
          <cell r="BH209">
            <v>4.8049473436536063</v>
          </cell>
          <cell r="BI209">
            <v>0.65397473584353516</v>
          </cell>
          <cell r="BJ209">
            <v>2.9997710756213956E-2</v>
          </cell>
          <cell r="BK209">
            <v>0.6740608561137984</v>
          </cell>
          <cell r="BL209">
            <v>0.12008054786860023</v>
          </cell>
          <cell r="BM209">
            <v>6.2545977956081703E-2</v>
          </cell>
          <cell r="BN209">
            <v>33.533418035970278</v>
          </cell>
          <cell r="BO209">
            <v>10.111318283946092</v>
          </cell>
          <cell r="BP209">
            <v>33.785969164491171</v>
          </cell>
          <cell r="BQ209">
            <v>18.659210186950745</v>
          </cell>
          <cell r="BR209">
            <v>0.57507097060193402</v>
          </cell>
          <cell r="BS209">
            <v>0.39586652865282607</v>
          </cell>
          <cell r="BT209">
            <v>0.3134039229129259</v>
          </cell>
          <cell r="BU209">
            <v>0.63066544720439277</v>
          </cell>
          <cell r="BV209">
            <v>0.99256090621677329</v>
          </cell>
          <cell r="BW209">
            <v>1.2918816005057319</v>
          </cell>
          <cell r="BX209">
            <v>0.83226975029000561</v>
          </cell>
          <cell r="BY209">
            <v>0.7433363864723822</v>
          </cell>
          <cell r="BZ209">
            <v>2631.2831497999996</v>
          </cell>
          <cell r="CA209">
            <v>553.35350970542197</v>
          </cell>
          <cell r="CB209">
            <v>81.063039760554105</v>
          </cell>
          <cell r="CC209">
            <v>472.29046994486788</v>
          </cell>
          <cell r="CD209">
            <v>2.7858311849767889</v>
          </cell>
          <cell r="CE209">
            <v>2.757222910435678</v>
          </cell>
          <cell r="CF209">
            <v>0</v>
          </cell>
          <cell r="CG209">
            <v>67.709999999999994</v>
          </cell>
          <cell r="CH209">
            <v>23.5</v>
          </cell>
          <cell r="CI209">
            <v>0</v>
          </cell>
          <cell r="CJ209">
            <v>0</v>
          </cell>
          <cell r="CK209">
            <v>12.49</v>
          </cell>
          <cell r="CL209">
            <v>43.110036259096631</v>
          </cell>
          <cell r="CM209">
            <v>1.3196454625783118</v>
          </cell>
          <cell r="CN209">
            <v>1.7997832761969901</v>
          </cell>
          <cell r="CO209">
            <v>100</v>
          </cell>
          <cell r="CP209">
            <v>2.1452088575812742</v>
          </cell>
          <cell r="CQ209">
            <v>1.1765478721470906</v>
          </cell>
          <cell r="CR209">
            <v>0.5502459235816034</v>
          </cell>
          <cell r="CS209">
            <v>55.963751574543117</v>
          </cell>
          <cell r="CT209">
            <v>18.621389261876292</v>
          </cell>
          <cell r="CU209">
            <v>0.93763699776349019</v>
          </cell>
          <cell r="CV209">
            <v>2100.8553124999994</v>
          </cell>
          <cell r="CW209">
            <v>12.49</v>
          </cell>
          <cell r="CX209">
            <v>67.709999999999994</v>
          </cell>
          <cell r="CY209">
            <v>23.5</v>
          </cell>
          <cell r="CZ209">
            <v>43.139212499999999</v>
          </cell>
          <cell r="DA209">
            <v>0.45</v>
          </cell>
          <cell r="DB209" t="e">
            <v>#DIV/0!</v>
          </cell>
          <cell r="DC209">
            <v>2.335</v>
          </cell>
          <cell r="DD209">
            <v>2.4750000000000001</v>
          </cell>
          <cell r="DE209">
            <v>50.605579949765996</v>
          </cell>
          <cell r="DF209">
            <v>9.9266666666666659</v>
          </cell>
          <cell r="DG209">
            <v>7.9033333333333333</v>
          </cell>
          <cell r="DH209">
            <v>3.5866666666666664</v>
          </cell>
          <cell r="DI209">
            <v>13.553333333333335</v>
          </cell>
          <cell r="DJ209">
            <v>2.0299999999999998</v>
          </cell>
          <cell r="DK209">
            <v>5.6333333333333339E-2</v>
          </cell>
          <cell r="DL209">
            <v>1.6333333333333335E-2</v>
          </cell>
          <cell r="DM209">
            <v>1.7190661229035233</v>
          </cell>
          <cell r="DN209">
            <v>60.05</v>
          </cell>
          <cell r="DO209">
            <v>1.843333333333333</v>
          </cell>
          <cell r="DP209">
            <v>13.544158000000001</v>
          </cell>
          <cell r="DQ209">
            <v>63.03473193473193</v>
          </cell>
          <cell r="DR209">
            <v>0.77666666666666673</v>
          </cell>
          <cell r="DS209">
            <v>3.31</v>
          </cell>
          <cell r="DT209">
            <v>2.7</v>
          </cell>
          <cell r="DU209">
            <v>0.10033333333333334</v>
          </cell>
          <cell r="DV209">
            <v>5.8666666666666666E-2</v>
          </cell>
          <cell r="DW209">
            <v>4.3000000000000003E-2</v>
          </cell>
          <cell r="DX209">
            <v>97.933333333333337</v>
          </cell>
          <cell r="DY209">
            <v>60.772960372960377</v>
          </cell>
          <cell r="DZ209">
            <v>0.43</v>
          </cell>
          <cell r="EA209">
            <v>6.1466666666666674</v>
          </cell>
          <cell r="EB209">
            <v>3.38</v>
          </cell>
          <cell r="EC209">
            <v>1.76</v>
          </cell>
          <cell r="ED209">
            <v>0.32866666666666666</v>
          </cell>
          <cell r="EE209">
            <v>5.2333333333333336E-2</v>
          </cell>
          <cell r="EF209">
            <v>2.7333333333333329</v>
          </cell>
          <cell r="EG209">
            <v>0.86844907407794381</v>
          </cell>
          <cell r="EH209">
            <v>9</v>
          </cell>
          <cell r="EI209">
            <v>43.571340258018047</v>
          </cell>
          <cell r="EJ209">
            <v>35</v>
          </cell>
          <cell r="EK209">
            <v>1.3917209376904538</v>
          </cell>
          <cell r="EL209">
            <v>1.761531014114857</v>
          </cell>
          <cell r="EM209">
            <v>3.4078472222222222</v>
          </cell>
          <cell r="EN209">
            <v>1.9973958333333333</v>
          </cell>
          <cell r="EO209">
            <v>2.6213541666666669</v>
          </cell>
          <cell r="EP209">
            <v>0</v>
          </cell>
          <cell r="EQ209">
            <v>2.4618055555555556E-2</v>
          </cell>
          <cell r="ER209">
            <v>0</v>
          </cell>
          <cell r="ES209">
            <v>10.932604166666666</v>
          </cell>
          <cell r="ET209">
            <v>0</v>
          </cell>
          <cell r="EU209">
            <v>1678965.2039167527</v>
          </cell>
          <cell r="EV209">
            <v>1584337.3240062327</v>
          </cell>
          <cell r="EW209">
            <v>569059.95487705385</v>
          </cell>
          <cell r="EX209">
            <v>430194.29853536579</v>
          </cell>
          <cell r="EY209">
            <v>0</v>
          </cell>
          <cell r="EZ209">
            <v>289177.5</v>
          </cell>
          <cell r="FA209">
            <v>867532.5</v>
          </cell>
          <cell r="FB209">
            <v>0</v>
          </cell>
          <cell r="FC209">
            <v>119988</v>
          </cell>
          <cell r="FD209">
            <v>977913.884645493</v>
          </cell>
          <cell r="FF209">
            <v>216357.66666666642</v>
          </cell>
          <cell r="FG209">
            <v>0</v>
          </cell>
          <cell r="FH209">
            <v>2.4750000000000001</v>
          </cell>
          <cell r="FI209">
            <v>2.4750000000000001</v>
          </cell>
          <cell r="FJ209">
            <v>4.45</v>
          </cell>
          <cell r="FK209">
            <v>4.45</v>
          </cell>
          <cell r="FL209">
            <v>4.45</v>
          </cell>
          <cell r="FM209">
            <v>1.4133333333333333</v>
          </cell>
          <cell r="FN209">
            <v>207114.95520833333</v>
          </cell>
          <cell r="FO209">
            <v>116176</v>
          </cell>
          <cell r="FP209">
            <v>96074.41</v>
          </cell>
          <cell r="FR209">
            <v>17.725499999999997</v>
          </cell>
          <cell r="FS209">
            <v>9.447916666666728E-2</v>
          </cell>
          <cell r="FT209">
            <v>1.5443541666666658</v>
          </cell>
          <cell r="FU209">
            <v>49.017000000000024</v>
          </cell>
          <cell r="FV209">
            <v>150857.60299999986</v>
          </cell>
          <cell r="FW209">
            <v>9429.7488333333276</v>
          </cell>
          <cell r="FX209">
            <v>25</v>
          </cell>
          <cell r="FY209">
            <v>50</v>
          </cell>
          <cell r="GA209">
            <v>0</v>
          </cell>
          <cell r="GB209">
            <v>68.381333333333345</v>
          </cell>
          <cell r="GC209">
            <v>10.8384375</v>
          </cell>
          <cell r="GD209">
            <v>3766.3530902777775</v>
          </cell>
          <cell r="GE209">
            <v>193.10552083333334</v>
          </cell>
          <cell r="GF209">
            <v>981653.68208333396</v>
          </cell>
          <cell r="GG209" t="str">
            <v xml:space="preserve"> </v>
          </cell>
          <cell r="GH209" t="str">
            <v xml:space="preserve"> </v>
          </cell>
          <cell r="GI209">
            <v>58.876354572932264</v>
          </cell>
          <cell r="GJ209">
            <v>1250.5666666722391</v>
          </cell>
          <cell r="GK209">
            <v>99.999999507298753</v>
          </cell>
          <cell r="GL209">
            <v>1.7997832761969903</v>
          </cell>
          <cell r="GM209">
            <v>29.816699312337875</v>
          </cell>
          <cell r="GN209">
            <v>561.28635688269742</v>
          </cell>
          <cell r="GO209">
            <v>55.403083356553232</v>
          </cell>
          <cell r="GP209">
            <v>30.386029594822787</v>
          </cell>
          <cell r="GQ209">
            <v>14.210887048623988</v>
          </cell>
          <cell r="GR209">
            <v>74.101818258614117</v>
          </cell>
          <cell r="GS209">
            <v>24.656652993830868</v>
          </cell>
          <cell r="GT209">
            <v>1.2415287475550187</v>
          </cell>
          <cell r="GU209">
            <v>0.5806365740740741</v>
          </cell>
          <cell r="GV209">
            <v>3</v>
          </cell>
          <cell r="GW209">
            <v>1.4133333333333333</v>
          </cell>
          <cell r="GX209">
            <v>10.3</v>
          </cell>
          <cell r="GY209">
            <v>25.3</v>
          </cell>
          <cell r="GZ209">
            <v>66.866666666666674</v>
          </cell>
          <cell r="HA209">
            <v>66.988958333333343</v>
          </cell>
          <cell r="HB209">
            <v>137.73458333333332</v>
          </cell>
          <cell r="HC209">
            <v>108.38385416666668</v>
          </cell>
          <cell r="HD209">
            <v>17.234722222222224</v>
          </cell>
          <cell r="HE209">
            <v>47.941985937500021</v>
          </cell>
          <cell r="HF209">
            <v>4794.1985937500021</v>
          </cell>
          <cell r="HG209">
            <v>9.0711473522214536</v>
          </cell>
          <cell r="HH209">
            <v>0.13378921321029055</v>
          </cell>
          <cell r="HI209">
            <v>43548.325000000026</v>
          </cell>
          <cell r="HJ209">
            <v>7.3045973781682731E-3</v>
          </cell>
          <cell r="HL209">
            <v>243.92155120950335</v>
          </cell>
          <cell r="HM209">
            <v>0.89216934893468014</v>
          </cell>
          <cell r="HN209">
            <v>119.25119643057656</v>
          </cell>
          <cell r="HO209">
            <v>2.0666666666666629</v>
          </cell>
          <cell r="HP209">
            <v>470.39179456557559</v>
          </cell>
          <cell r="HQ209">
            <v>2.3729774305555553</v>
          </cell>
          <cell r="HR209">
            <v>187.30621515224442</v>
          </cell>
          <cell r="HS209">
            <v>11.156051043540955</v>
          </cell>
          <cell r="HT209">
            <v>109.63679844851519</v>
          </cell>
          <cell r="HU209">
            <v>42.546688866135078</v>
          </cell>
          <cell r="HV209">
            <v>1814.5135416666617</v>
          </cell>
          <cell r="HW209">
            <v>182.7714062499999</v>
          </cell>
          <cell r="HX209">
            <v>525.63526041666637</v>
          </cell>
          <cell r="HY209">
            <v>638.07849633061585</v>
          </cell>
          <cell r="HZ209">
            <v>1889.1007229255542</v>
          </cell>
          <cell r="IA209">
            <v>44.151842585405447</v>
          </cell>
          <cell r="IB209">
            <v>28.844779981893897</v>
          </cell>
          <cell r="IC209">
            <v>1244.6332216709734</v>
          </cell>
          <cell r="ID209">
            <v>1000.361087383058</v>
          </cell>
          <cell r="IE209">
            <v>0.94406937011731862</v>
          </cell>
          <cell r="IF209">
            <v>1718</v>
          </cell>
          <cell r="IG209">
            <v>200</v>
          </cell>
          <cell r="IH209">
            <v>1260</v>
          </cell>
          <cell r="II209">
            <v>28.114919722267608</v>
          </cell>
          <cell r="IJ209">
            <v>86.614999999999995</v>
          </cell>
          <cell r="IK209">
            <v>64.400000000000006</v>
          </cell>
          <cell r="IL209">
            <v>0</v>
          </cell>
          <cell r="IM209">
            <v>53.897051779033418</v>
          </cell>
          <cell r="IN209">
            <v>790.16337617211252</v>
          </cell>
          <cell r="IO209">
            <v>32.001710342021724</v>
          </cell>
          <cell r="IP209">
            <v>1.1317672141161828</v>
          </cell>
          <cell r="IQ209">
            <v>0</v>
          </cell>
          <cell r="IR209">
            <v>1678.9652039167527</v>
          </cell>
          <cell r="IS209">
            <v>0</v>
          </cell>
          <cell r="IU209">
            <v>119.988</v>
          </cell>
          <cell r="IV209">
            <v>159.03</v>
          </cell>
        </row>
        <row r="210">
          <cell r="A210">
            <v>45130</v>
          </cell>
          <cell r="B210">
            <v>2441.2847899305557</v>
          </cell>
          <cell r="C210">
            <v>2.8639479166666773</v>
          </cell>
          <cell r="D210">
            <v>1122.2614375000003</v>
          </cell>
          <cell r="E210">
            <v>1.3667604166666747</v>
          </cell>
          <cell r="F210">
            <v>202.34812500000001</v>
          </cell>
          <cell r="G210">
            <v>192.47833333333344</v>
          </cell>
          <cell r="H210">
            <v>199.035</v>
          </cell>
          <cell r="I210">
            <v>190.43583333333331</v>
          </cell>
          <cell r="J210">
            <v>474.02833333333342</v>
          </cell>
          <cell r="K210">
            <v>499.64729166666677</v>
          </cell>
          <cell r="L210">
            <v>735.33979166666643</v>
          </cell>
          <cell r="M210">
            <v>416.64187500000014</v>
          </cell>
          <cell r="N210">
            <v>311.59500000000003</v>
          </cell>
          <cell r="O210">
            <v>409.83166666666727</v>
          </cell>
          <cell r="P210">
            <v>501.09645833333434</v>
          </cell>
          <cell r="Q210">
            <v>595.83916666666664</v>
          </cell>
          <cell r="R210">
            <v>856.95861249999939</v>
          </cell>
          <cell r="S210">
            <v>0.64060416666666642</v>
          </cell>
          <cell r="T210">
            <v>0.43086458333333333</v>
          </cell>
          <cell r="U210">
            <v>0.42960416666666623</v>
          </cell>
          <cell r="V210">
            <v>1.4994583333333327</v>
          </cell>
          <cell r="W210">
            <v>3.4808680555555527</v>
          </cell>
          <cell r="X210">
            <v>1.8822255097999516</v>
          </cell>
          <cell r="Y210">
            <v>24.718166666666651</v>
          </cell>
          <cell r="Z210">
            <v>18.49070833333333</v>
          </cell>
          <cell r="AA210">
            <v>4.4733958333333312</v>
          </cell>
          <cell r="AB210">
            <v>37.675001817098483</v>
          </cell>
          <cell r="AC210">
            <v>14.465300817933697</v>
          </cell>
          <cell r="AD210">
            <v>39.370974909243003</v>
          </cell>
          <cell r="AE210">
            <v>8.4887224557248171</v>
          </cell>
          <cell r="AF210">
            <v>118.84526259774401</v>
          </cell>
          <cell r="AG210">
            <v>2111.7053472222219</v>
          </cell>
          <cell r="AH210">
            <v>2796.1400626019404</v>
          </cell>
          <cell r="AI210">
            <v>0</v>
          </cell>
          <cell r="AJ210">
            <v>276231</v>
          </cell>
          <cell r="AK210">
            <v>0</v>
          </cell>
          <cell r="AL210">
            <v>0</v>
          </cell>
          <cell r="AM210">
            <v>56077</v>
          </cell>
          <cell r="AN210">
            <v>32319</v>
          </cell>
          <cell r="AO210">
            <v>373.8625984954914</v>
          </cell>
          <cell r="AP210">
            <v>0</v>
          </cell>
          <cell r="AQ210">
            <v>98.790115593477822</v>
          </cell>
          <cell r="AR210">
            <v>0</v>
          </cell>
          <cell r="AS210">
            <v>0</v>
          </cell>
          <cell r="AT210">
            <v>20.055147004266196</v>
          </cell>
          <cell r="AU210">
            <v>11.55843386826826</v>
          </cell>
          <cell r="AV210">
            <v>113</v>
          </cell>
          <cell r="AW210">
            <v>373.8625984954914</v>
          </cell>
          <cell r="AX210">
            <v>3.7269797082309717</v>
          </cell>
          <cell r="AZ210">
            <v>0</v>
          </cell>
          <cell r="BA210">
            <v>4.068974872410859</v>
          </cell>
          <cell r="BB210">
            <v>-0.34199516417988729</v>
          </cell>
          <cell r="BC210">
            <v>0.99825063865038455</v>
          </cell>
          <cell r="BD210">
            <v>65.17078462464012</v>
          </cell>
          <cell r="BE210">
            <v>109.17620140041538</v>
          </cell>
          <cell r="BF210">
            <v>75.920539488572473</v>
          </cell>
          <cell r="BG210">
            <v>1462.5</v>
          </cell>
          <cell r="BH210">
            <v>4.7939536804308807</v>
          </cell>
          <cell r="BI210">
            <v>0.67556445242369845</v>
          </cell>
          <cell r="BJ210">
            <v>3.5836624775583484E-2</v>
          </cell>
          <cell r="BK210">
            <v>0.49179949730700184</v>
          </cell>
          <cell r="BL210">
            <v>0.13149691202872529</v>
          </cell>
          <cell r="BM210">
            <v>6.3415403949730706E-2</v>
          </cell>
          <cell r="BN210">
            <v>33.756181328545786</v>
          </cell>
          <cell r="BO210">
            <v>9.6493202872531469</v>
          </cell>
          <cell r="BP210">
            <v>33.845071095152619</v>
          </cell>
          <cell r="BQ210">
            <v>18.998912387791748</v>
          </cell>
          <cell r="BR210">
            <v>0.46707468581687617</v>
          </cell>
          <cell r="BS210">
            <v>0.39683913824057454</v>
          </cell>
          <cell r="BT210">
            <v>0.29818312387791746</v>
          </cell>
          <cell r="BU210">
            <v>0.69067612208258544</v>
          </cell>
          <cell r="BV210">
            <v>0.99825063865038455</v>
          </cell>
          <cell r="BW210">
            <v>1.2835777770584478</v>
          </cell>
          <cell r="BX210">
            <v>0.82165703027515713</v>
          </cell>
          <cell r="BY210">
            <v>0.81677127468581712</v>
          </cell>
          <cell r="BZ210">
            <v>2796.14</v>
          </cell>
          <cell r="CA210">
            <v>563.73539598961554</v>
          </cell>
          <cell r="CB210">
            <v>113.18828093283142</v>
          </cell>
          <cell r="CC210">
            <v>450.54711505678415</v>
          </cell>
          <cell r="CD210">
            <v>3.0215973641678682</v>
          </cell>
          <cell r="CE210">
            <v>2.4245838050654607</v>
          </cell>
          <cell r="CF210">
            <v>0</v>
          </cell>
          <cell r="CG210">
            <v>67.86</v>
          </cell>
          <cell r="CH210">
            <v>23.3</v>
          </cell>
          <cell r="CI210">
            <v>0</v>
          </cell>
          <cell r="CJ210">
            <v>0</v>
          </cell>
          <cell r="CK210">
            <v>12.74</v>
          </cell>
          <cell r="CL210">
            <v>42.793774041405477</v>
          </cell>
          <cell r="CM210">
            <v>1.3367885221631579</v>
          </cell>
          <cell r="CN210">
            <v>1.9125444596443228</v>
          </cell>
          <cell r="CO210">
            <v>100</v>
          </cell>
          <cell r="CP210">
            <v>2.066622526992159</v>
          </cell>
          <cell r="CQ210">
            <v>1.1884249302727929</v>
          </cell>
          <cell r="CR210">
            <v>0.47193225096601937</v>
          </cell>
          <cell r="CS210">
            <v>55.69520654220306</v>
          </cell>
          <cell r="CT210">
            <v>19.12444773236637</v>
          </cell>
          <cell r="CU210">
            <v>1.1008852140030363</v>
          </cell>
          <cell r="CV210">
            <v>2111.7053472222219</v>
          </cell>
          <cell r="CW210">
            <v>12.74</v>
          </cell>
          <cell r="CX210">
            <v>67.86</v>
          </cell>
          <cell r="CY210">
            <v>23.3</v>
          </cell>
          <cell r="CZ210">
            <v>42.3048225</v>
          </cell>
          <cell r="DA210">
            <v>0.51500000000000001</v>
          </cell>
          <cell r="DB210">
            <v>0</v>
          </cell>
          <cell r="DC210">
            <v>2.13</v>
          </cell>
          <cell r="DD210">
            <v>2.0499999999999998</v>
          </cell>
          <cell r="DE210">
            <v>50.959883269185589</v>
          </cell>
          <cell r="DF210">
            <v>9.5733333333333324</v>
          </cell>
          <cell r="DG210">
            <v>7.71</v>
          </cell>
          <cell r="DH210">
            <v>3.4866666666666664</v>
          </cell>
          <cell r="DI210">
            <v>13.45</v>
          </cell>
          <cell r="DJ210">
            <v>2.0566666666666666</v>
          </cell>
          <cell r="DK210">
            <v>6.433333333333334E-2</v>
          </cell>
          <cell r="DL210">
            <v>1.3666666666666667E-2</v>
          </cell>
          <cell r="DM210">
            <v>1.7443829865832037</v>
          </cell>
          <cell r="DN210">
            <v>63.556666666666665</v>
          </cell>
          <cell r="DO210">
            <v>1.6733333333333331</v>
          </cell>
          <cell r="DP210">
            <v>14.342046999999999</v>
          </cell>
          <cell r="DQ210">
            <v>63.380885780885784</v>
          </cell>
          <cell r="DR210">
            <v>0.6</v>
          </cell>
          <cell r="DS210">
            <v>2.6733333333333333</v>
          </cell>
          <cell r="DT210">
            <v>2.68</v>
          </cell>
          <cell r="DU210">
            <v>4.6000000000000006E-2</v>
          </cell>
          <cell r="DV210">
            <v>3.4333333333333334E-2</v>
          </cell>
          <cell r="DW210">
            <v>6.7999999999999991E-2</v>
          </cell>
          <cell r="DX210">
            <v>97.99</v>
          </cell>
          <cell r="DY210">
            <v>60.364801864801869</v>
          </cell>
          <cell r="DZ210">
            <v>0.56999999999999995</v>
          </cell>
          <cell r="EA210">
            <v>6.87</v>
          </cell>
          <cell r="EB210">
            <v>3.49</v>
          </cell>
          <cell r="EC210">
            <v>1.8133333333333335</v>
          </cell>
          <cell r="ED210">
            <v>0.35499999999999998</v>
          </cell>
          <cell r="EE210">
            <v>5.3999999999999999E-2</v>
          </cell>
          <cell r="EF210">
            <v>2.59</v>
          </cell>
          <cell r="EG210">
            <v>0.81086805555241881</v>
          </cell>
          <cell r="EH210">
            <v>10</v>
          </cell>
          <cell r="EI210">
            <v>47.679258197080941</v>
          </cell>
          <cell r="EJ210">
            <v>28</v>
          </cell>
          <cell r="EK210">
            <v>1.2651497565861913</v>
          </cell>
          <cell r="EL210">
            <v>1.600470537296353</v>
          </cell>
          <cell r="EM210">
            <v>11.670381944444445</v>
          </cell>
          <cell r="EN210">
            <v>10.0409375</v>
          </cell>
          <cell r="EO210">
            <v>2.934548611111111</v>
          </cell>
          <cell r="EP210">
            <v>1.9423611111111112</v>
          </cell>
          <cell r="EQ210">
            <v>7.2412847222222219</v>
          </cell>
          <cell r="ER210">
            <v>6.0296180555555559</v>
          </cell>
          <cell r="ES210">
            <v>11.093368055555555</v>
          </cell>
          <cell r="ET210">
            <v>3.7230555555555553</v>
          </cell>
          <cell r="EU210">
            <v>1790183.0443781659</v>
          </cell>
          <cell r="EV210">
            <v>1713067.801987611</v>
          </cell>
          <cell r="EW210">
            <v>657731.64916002878</v>
          </cell>
          <cell r="EX210">
            <v>385978.93609952618</v>
          </cell>
          <cell r="EY210">
            <v>0</v>
          </cell>
          <cell r="EZ210">
            <v>287512.75</v>
          </cell>
          <cell r="FA210">
            <v>862538.25</v>
          </cell>
          <cell r="FB210">
            <v>0</v>
          </cell>
          <cell r="FC210">
            <v>137512</v>
          </cell>
          <cell r="FD210">
            <v>1045372.1661571832</v>
          </cell>
          <cell r="FF210">
            <v>321114.33333333326</v>
          </cell>
          <cell r="FG210">
            <v>0</v>
          </cell>
          <cell r="FH210">
            <v>2.0499999999999998</v>
          </cell>
          <cell r="FI210">
            <v>2.0499999999999998</v>
          </cell>
          <cell r="FJ210">
            <v>3.05</v>
          </cell>
          <cell r="FK210">
            <v>3.05</v>
          </cell>
          <cell r="FL210">
            <v>3.05</v>
          </cell>
          <cell r="FM210">
            <v>1.44</v>
          </cell>
          <cell r="FN210">
            <v>227416.3897916667</v>
          </cell>
          <cell r="FO210">
            <v>156566</v>
          </cell>
          <cell r="FP210">
            <v>96074.41</v>
          </cell>
          <cell r="FR210">
            <v>18.515291666666666</v>
          </cell>
          <cell r="FS210">
            <v>9.6916666666667442E-2</v>
          </cell>
          <cell r="FT210">
            <v>1.5821666666666645</v>
          </cell>
          <cell r="FU210">
            <v>55.246854166666694</v>
          </cell>
          <cell r="FV210">
            <v>172428.33245833326</v>
          </cell>
          <cell r="FW210">
            <v>8448.6006875000021</v>
          </cell>
          <cell r="FX210">
            <v>25</v>
          </cell>
          <cell r="FY210">
            <v>50</v>
          </cell>
          <cell r="GA210">
            <v>0</v>
          </cell>
          <cell r="GB210">
            <v>75.441229166666645</v>
          </cell>
          <cell r="GC210">
            <v>10.791631944444449</v>
          </cell>
          <cell r="GD210">
            <v>4091.6685416666651</v>
          </cell>
          <cell r="GE210">
            <v>194.41013888888887</v>
          </cell>
          <cell r="GF210">
            <v>991716.30562500027</v>
          </cell>
          <cell r="GG210">
            <v>17.86</v>
          </cell>
          <cell r="GH210" t="str">
            <v xml:space="preserve"> </v>
          </cell>
          <cell r="GI210">
            <v>58.603771082339762</v>
          </cell>
          <cell r="GJ210">
            <v>1167.6499999954831</v>
          </cell>
          <cell r="GK210">
            <v>99.999997761130018</v>
          </cell>
          <cell r="GL210">
            <v>1.9125444596443231</v>
          </cell>
          <cell r="GM210">
            <v>23.763908181414106</v>
          </cell>
          <cell r="GN210">
            <v>571.97178976219107</v>
          </cell>
          <cell r="GO210">
            <v>55.450329456531747</v>
          </cell>
          <cell r="GP210">
            <v>31.887078098337284</v>
          </cell>
          <cell r="GQ210">
            <v>12.662592445130974</v>
          </cell>
          <cell r="GR210">
            <v>73.359866667683889</v>
          </cell>
          <cell r="GS210">
            <v>25.19008408158766</v>
          </cell>
          <cell r="GT210">
            <v>1.4500492507284424</v>
          </cell>
          <cell r="GU210">
            <v>0.52844907407407404</v>
          </cell>
          <cell r="GV210">
            <v>7</v>
          </cell>
          <cell r="GW210">
            <v>1.44</v>
          </cell>
          <cell r="GX210">
            <v>10.4</v>
          </cell>
          <cell r="GY210">
            <v>23.82</v>
          </cell>
          <cell r="GZ210">
            <v>69.266666666666666</v>
          </cell>
          <cell r="HA210">
            <v>69.090625000000003</v>
          </cell>
          <cell r="HB210">
            <v>134.25229166666679</v>
          </cell>
          <cell r="HC210">
            <v>109.41434027777777</v>
          </cell>
          <cell r="HD210">
            <v>20.319791666666653</v>
          </cell>
          <cell r="HE210">
            <v>53.855687385416644</v>
          </cell>
          <cell r="HF210">
            <v>5385.5687385416641</v>
          </cell>
          <cell r="HG210">
            <v>14.081114223589616</v>
          </cell>
          <cell r="HH210">
            <v>0.25081201459791885</v>
          </cell>
          <cell r="HI210">
            <v>85802.137000000017</v>
          </cell>
          <cell r="HJ210">
            <v>9.0951757664281818E-3</v>
          </cell>
          <cell r="HL210">
            <v>281.88499249715522</v>
          </cell>
          <cell r="HM210">
            <v>1.0348803725470241</v>
          </cell>
          <cell r="HN210">
            <v>128.94058724637921</v>
          </cell>
          <cell r="HO210">
            <v>2.0100000000000051</v>
          </cell>
          <cell r="HP210">
            <v>476.33732255736601</v>
          </cell>
          <cell r="HQ210">
            <v>6.8344444444444443</v>
          </cell>
          <cell r="HR210">
            <v>189.59566884807282</v>
          </cell>
          <cell r="HS210">
            <v>10.590853792491949</v>
          </cell>
          <cell r="HT210">
            <v>116.50583594174752</v>
          </cell>
          <cell r="HU210">
            <v>38.173740932920168</v>
          </cell>
          <cell r="HV210">
            <v>3575.0890416666548</v>
          </cell>
          <cell r="HW210">
            <v>196.07432291666669</v>
          </cell>
          <cell r="HX210">
            <v>493.00244791666688</v>
          </cell>
          <cell r="HY210">
            <v>640.23368082366949</v>
          </cell>
          <cell r="HZ210">
            <v>1951.9742333368952</v>
          </cell>
          <cell r="IA210">
            <v>55.993618522209488</v>
          </cell>
          <cell r="IB210">
            <v>27.14412804821108</v>
          </cell>
          <cell r="IC210">
            <v>1257.2510742643942</v>
          </cell>
          <cell r="ID210">
            <v>1021.2285928003154</v>
          </cell>
          <cell r="IE210">
            <v>0.9888592459605029</v>
          </cell>
          <cell r="IF210">
            <v>1793</v>
          </cell>
          <cell r="IG210">
            <v>120</v>
          </cell>
          <cell r="IH210">
            <v>1185</v>
          </cell>
          <cell r="II210">
            <v>28.546259939637281</v>
          </cell>
          <cell r="IJ210">
            <v>86.36</v>
          </cell>
          <cell r="IK210">
            <v>65.78</v>
          </cell>
          <cell r="IL210">
            <v>0</v>
          </cell>
          <cell r="IM210">
            <v>48.310810381657333</v>
          </cell>
          <cell r="IN210">
            <v>842.56299999999999</v>
          </cell>
          <cell r="IO210">
            <v>32.003200680869568</v>
          </cell>
          <cell r="IP210">
            <v>1.0650396618195084</v>
          </cell>
          <cell r="IQ210">
            <v>0</v>
          </cell>
          <cell r="IR210">
            <v>1790.183044378166</v>
          </cell>
          <cell r="IS210">
            <v>0</v>
          </cell>
          <cell r="IU210">
            <v>137.512</v>
          </cell>
          <cell r="IV210">
            <v>177.1</v>
          </cell>
        </row>
        <row r="211">
          <cell r="A211">
            <v>45131</v>
          </cell>
          <cell r="B211">
            <v>2463.2573402777771</v>
          </cell>
          <cell r="C211">
            <v>2.9959687500000038</v>
          </cell>
          <cell r="D211">
            <v>1132.2755729166665</v>
          </cell>
          <cell r="E211">
            <v>1.3864374999999929</v>
          </cell>
          <cell r="F211">
            <v>198.74937499999999</v>
          </cell>
          <cell r="G211">
            <v>187.170625</v>
          </cell>
          <cell r="H211">
            <v>191.80583333333342</v>
          </cell>
          <cell r="I211">
            <v>181.14875000000001</v>
          </cell>
          <cell r="J211">
            <v>476.75645833333334</v>
          </cell>
          <cell r="K211">
            <v>566.39145833333339</v>
          </cell>
          <cell r="L211">
            <v>816.8393750000007</v>
          </cell>
          <cell r="M211">
            <v>437.34041666666673</v>
          </cell>
          <cell r="N211">
            <v>316.74041666666676</v>
          </cell>
          <cell r="O211">
            <v>422.07187499999992</v>
          </cell>
          <cell r="P211">
            <v>501.0856250000009</v>
          </cell>
          <cell r="Q211">
            <v>612.62833333333288</v>
          </cell>
          <cell r="R211">
            <v>898.85641250000003</v>
          </cell>
          <cell r="S211">
            <v>0.68849999999999878</v>
          </cell>
          <cell r="T211">
            <v>0.41824999999999973</v>
          </cell>
          <cell r="U211">
            <v>0.50656250000000058</v>
          </cell>
          <cell r="V211">
            <v>1.611666666666665</v>
          </cell>
          <cell r="W211">
            <v>3.5787152777777758</v>
          </cell>
          <cell r="X211">
            <v>3.6449591262539265</v>
          </cell>
          <cell r="Y211">
            <v>25.841208333333334</v>
          </cell>
          <cell r="Z211">
            <v>19.29077083333334</v>
          </cell>
          <cell r="AA211">
            <v>4.791479166666667</v>
          </cell>
          <cell r="AB211">
            <v>38.742810132141955</v>
          </cell>
          <cell r="AC211">
            <v>13.278496723383086</v>
          </cell>
          <cell r="AD211">
            <v>39.784037608798052</v>
          </cell>
          <cell r="AE211">
            <v>8.1946555356769046</v>
          </cell>
          <cell r="AF211">
            <v>121.21220860652905</v>
          </cell>
          <cell r="AG211">
            <v>2127.9664930555541</v>
          </cell>
          <cell r="AH211">
            <v>3138.5039871264962</v>
          </cell>
          <cell r="AI211">
            <v>0</v>
          </cell>
          <cell r="AJ211">
            <v>318536</v>
          </cell>
          <cell r="AK211">
            <v>0</v>
          </cell>
          <cell r="AL211">
            <v>0</v>
          </cell>
          <cell r="AM211">
            <v>61889</v>
          </cell>
          <cell r="AN211">
            <v>35436</v>
          </cell>
          <cell r="AO211">
            <v>367.33464636024473</v>
          </cell>
          <cell r="AP211">
            <v>0</v>
          </cell>
          <cell r="AQ211">
            <v>101.49294100200916</v>
          </cell>
          <cell r="AR211">
            <v>0</v>
          </cell>
          <cell r="AS211">
            <v>0</v>
          </cell>
          <cell r="AT211">
            <v>19.719267604519882</v>
          </cell>
          <cell r="AU211">
            <v>11.290729642323621</v>
          </cell>
          <cell r="AV211">
            <v>123</v>
          </cell>
          <cell r="AW211">
            <v>367.33464636024473</v>
          </cell>
          <cell r="AX211">
            <v>3.6941410729408624</v>
          </cell>
          <cell r="AZ211">
            <v>0</v>
          </cell>
          <cell r="BA211">
            <v>4.0157857778576025</v>
          </cell>
          <cell r="BB211">
            <v>-0.32164470491674013</v>
          </cell>
          <cell r="BC211">
            <v>0.96921653736000757</v>
          </cell>
          <cell r="BD211">
            <v>67.272373793436316</v>
          </cell>
          <cell r="BE211">
            <v>108.7068874351537</v>
          </cell>
          <cell r="BF211">
            <v>74.144607919475249</v>
          </cell>
          <cell r="BG211">
            <v>1467.7</v>
          </cell>
          <cell r="BH211">
            <v>4.7589827255278321</v>
          </cell>
          <cell r="BI211">
            <v>0.57850543825975698</v>
          </cell>
          <cell r="BJ211">
            <v>4.0491778630838138E-2</v>
          </cell>
          <cell r="BK211">
            <v>0.4205552463211773</v>
          </cell>
          <cell r="BL211">
            <v>0.12682066538707618</v>
          </cell>
          <cell r="BM211">
            <v>5.1664875239923226E-2</v>
          </cell>
          <cell r="BN211">
            <v>33.396068138195773</v>
          </cell>
          <cell r="BO211">
            <v>10.021389955214332</v>
          </cell>
          <cell r="BP211">
            <v>34.464997120921296</v>
          </cell>
          <cell r="BQ211">
            <v>18.391665067178497</v>
          </cell>
          <cell r="BR211">
            <v>0.46557997440818932</v>
          </cell>
          <cell r="BS211">
            <v>0.4060703774792066</v>
          </cell>
          <cell r="BT211">
            <v>0.29587236084452972</v>
          </cell>
          <cell r="BU211">
            <v>0.69608029430582197</v>
          </cell>
          <cell r="BV211">
            <v>0.96921653736000757</v>
          </cell>
          <cell r="BW211">
            <v>1.2600150081604498</v>
          </cell>
          <cell r="BX211">
            <v>0.82161772906380304</v>
          </cell>
          <cell r="BY211">
            <v>0.82237140115163121</v>
          </cell>
          <cell r="BZ211">
            <v>3138.5039999999995</v>
          </cell>
          <cell r="CA211">
            <v>565.05216538721083</v>
          </cell>
          <cell r="CB211">
            <v>139.81731663307119</v>
          </cell>
          <cell r="CC211">
            <v>425.2348487541397</v>
          </cell>
          <cell r="CD211">
            <v>3.1296935800050454</v>
          </cell>
          <cell r="CE211">
            <v>2.4351543388248218</v>
          </cell>
          <cell r="CF211">
            <v>0</v>
          </cell>
          <cell r="CG211">
            <v>67.75</v>
          </cell>
          <cell r="CH211">
            <v>22.85</v>
          </cell>
          <cell r="CI211">
            <v>0</v>
          </cell>
          <cell r="CJ211">
            <v>0</v>
          </cell>
          <cell r="CK211">
            <v>12.285</v>
          </cell>
          <cell r="CL211">
            <v>42.743019893045172</v>
          </cell>
          <cell r="CM211">
            <v>1.33956328425618</v>
          </cell>
          <cell r="CN211">
            <v>2.1467195622435016</v>
          </cell>
          <cell r="CO211">
            <v>100</v>
          </cell>
          <cell r="CP211">
            <v>2.0437461180911178</v>
          </cell>
          <cell r="CQ211">
            <v>1.2118377498270856</v>
          </cell>
          <cell r="CR211">
            <v>0.43855720502265877</v>
          </cell>
          <cell r="CS211">
            <v>54.662699582169026</v>
          </cell>
          <cell r="CT211">
            <v>18.426682139266926</v>
          </cell>
          <cell r="CU211">
            <v>1.0552261980392967</v>
          </cell>
          <cell r="CV211">
            <v>2127.9664930555541</v>
          </cell>
          <cell r="CW211">
            <v>12.285</v>
          </cell>
          <cell r="CX211">
            <v>67.75</v>
          </cell>
          <cell r="CY211">
            <v>22.85</v>
          </cell>
          <cell r="CZ211">
            <v>42.646092500000002</v>
          </cell>
          <cell r="DA211">
            <v>0.54</v>
          </cell>
          <cell r="DB211">
            <v>0</v>
          </cell>
          <cell r="DC211">
            <v>2.1850000000000001</v>
          </cell>
          <cell r="DD211">
            <v>2.452</v>
          </cell>
          <cell r="DE211">
            <v>51.223015485806179</v>
          </cell>
          <cell r="DF211">
            <v>8.8633333333333351</v>
          </cell>
          <cell r="DG211">
            <v>7.4066666666666663</v>
          </cell>
          <cell r="DH211">
            <v>3.4866666666666668</v>
          </cell>
          <cell r="DI211">
            <v>13.34</v>
          </cell>
          <cell r="DJ211">
            <v>2.06</v>
          </cell>
          <cell r="DK211">
            <v>6.8666666666666668E-2</v>
          </cell>
          <cell r="DL211">
            <v>1.3333333333333331E-2</v>
          </cell>
          <cell r="DM211">
            <v>1.8042451956176979</v>
          </cell>
          <cell r="DN211">
            <v>60.81</v>
          </cell>
          <cell r="DO211">
            <v>1.9566666666666668</v>
          </cell>
          <cell r="DP211">
            <v>13.138600333333335</v>
          </cell>
          <cell r="DQ211">
            <v>62.764102564102565</v>
          </cell>
          <cell r="DR211">
            <v>0.59666666666666668</v>
          </cell>
          <cell r="DS211">
            <v>4.0066666666666668</v>
          </cell>
          <cell r="DT211">
            <v>2.9066666666666667</v>
          </cell>
          <cell r="DU211">
            <v>5.0666666666666665E-2</v>
          </cell>
          <cell r="DV211">
            <v>3.6999999999999998E-2</v>
          </cell>
          <cell r="DW211">
            <v>5.8666666666666666E-2</v>
          </cell>
          <cell r="DX211">
            <v>98.046666666666667</v>
          </cell>
          <cell r="DY211">
            <v>61.352680652680654</v>
          </cell>
          <cell r="DZ211">
            <v>0.61666666666666659</v>
          </cell>
          <cell r="EA211">
            <v>5.583333333333333</v>
          </cell>
          <cell r="EB211">
            <v>3.2766666666666668</v>
          </cell>
          <cell r="EC211">
            <v>1.7933333333333332</v>
          </cell>
          <cell r="ED211">
            <v>0.35566666666666674</v>
          </cell>
          <cell r="EE211">
            <v>5.8333333333333327E-2</v>
          </cell>
          <cell r="EF211">
            <v>2.7</v>
          </cell>
          <cell r="EG211">
            <v>0.89299768517958</v>
          </cell>
          <cell r="EH211">
            <v>11</v>
          </cell>
          <cell r="EI211">
            <v>40.339244595293628</v>
          </cell>
          <cell r="EJ211">
            <v>21</v>
          </cell>
          <cell r="EK211">
            <v>1.2337179742813895</v>
          </cell>
          <cell r="EL211">
            <v>1.6584440654035071</v>
          </cell>
          <cell r="EM211">
            <v>34.605173611111113</v>
          </cell>
          <cell r="EN211">
            <v>30.279062499999998</v>
          </cell>
          <cell r="EO211">
            <v>28.397222222222222</v>
          </cell>
          <cell r="EP211">
            <v>14.457916666666666</v>
          </cell>
          <cell r="EQ211">
            <v>29.476666666666667</v>
          </cell>
          <cell r="ER211">
            <v>30.015590277777779</v>
          </cell>
          <cell r="ES211">
            <v>34.228923611111114</v>
          </cell>
          <cell r="ET211">
            <v>10.1078125</v>
          </cell>
          <cell r="EU211">
            <v>2018199.2011631755</v>
          </cell>
          <cell r="EV211">
            <v>1965378.909711617</v>
          </cell>
          <cell r="EW211">
            <v>673603.1104558676</v>
          </cell>
          <cell r="EX211">
            <v>415705.60078731488</v>
          </cell>
          <cell r="EY211">
            <v>0</v>
          </cell>
          <cell r="EZ211">
            <v>37150.83</v>
          </cell>
          <cell r="FA211">
            <v>1201210.17</v>
          </cell>
          <cell r="FB211">
            <v>0</v>
          </cell>
          <cell r="FC211">
            <v>132640</v>
          </cell>
          <cell r="FD211">
            <v>1152881.2569402133</v>
          </cell>
          <cell r="FF211">
            <v>445424.33333333279</v>
          </cell>
          <cell r="FG211">
            <v>0</v>
          </cell>
          <cell r="FH211">
            <v>2.452</v>
          </cell>
          <cell r="FI211">
            <v>2.452</v>
          </cell>
          <cell r="FJ211">
            <v>4.55</v>
          </cell>
          <cell r="FK211">
            <v>4.55</v>
          </cell>
          <cell r="FL211">
            <v>4.55</v>
          </cell>
          <cell r="FM211">
            <v>1.4833333333333334</v>
          </cell>
          <cell r="FN211">
            <v>242347.94249999957</v>
          </cell>
          <cell r="FO211">
            <v>160423</v>
          </cell>
          <cell r="FP211">
            <v>96074.41</v>
          </cell>
          <cell r="FR211">
            <v>19.375291666666655</v>
          </cell>
          <cell r="FS211">
            <v>9.9083333333334203E-2</v>
          </cell>
          <cell r="FT211">
            <v>1.5800208333333319</v>
          </cell>
          <cell r="FU211">
            <v>51.563979166666677</v>
          </cell>
          <cell r="FV211">
            <v>196881.93164583304</v>
          </cell>
          <cell r="FW211">
            <v>12912.569833333333</v>
          </cell>
          <cell r="FX211">
            <v>38</v>
          </cell>
          <cell r="FY211">
            <v>59</v>
          </cell>
          <cell r="GA211">
            <v>0</v>
          </cell>
          <cell r="GB211">
            <v>72.618374999999972</v>
          </cell>
          <cell r="GC211">
            <v>10.98597222222222</v>
          </cell>
          <cell r="GD211">
            <v>4300.2957291666689</v>
          </cell>
          <cell r="GE211">
            <v>195.67565972222221</v>
          </cell>
          <cell r="GF211">
            <v>1034711.750208333</v>
          </cell>
          <cell r="GG211">
            <v>6.49</v>
          </cell>
          <cell r="GH211" t="str">
            <v xml:space="preserve"> </v>
          </cell>
          <cell r="GI211">
            <v>59.065232415725454</v>
          </cell>
          <cell r="GJ211">
            <v>1285.9166666585952</v>
          </cell>
          <cell r="GK211">
            <v>100.0000004101796</v>
          </cell>
          <cell r="GL211">
            <v>2.1467195622435016</v>
          </cell>
          <cell r="GM211">
            <v>24.213976207172699</v>
          </cell>
          <cell r="GN211">
            <v>573.5599716331019</v>
          </cell>
          <cell r="GO211">
            <v>55.323986760043134</v>
          </cell>
          <cell r="GP211">
            <v>32.804317049601892</v>
          </cell>
          <cell r="GQ211">
            <v>11.871696190354976</v>
          </cell>
          <cell r="GR211">
            <v>73.724443511165987</v>
          </cell>
          <cell r="GS211">
            <v>24.852356302536826</v>
          </cell>
          <cell r="GT211">
            <v>1.4232001862971952</v>
          </cell>
          <cell r="GU211">
            <v>0.60074074074074069</v>
          </cell>
          <cell r="GV211">
            <v>6</v>
          </cell>
          <cell r="GW211">
            <v>1.4833333333333334</v>
          </cell>
          <cell r="GX211">
            <v>10.61</v>
          </cell>
          <cell r="GY211">
            <v>24.53</v>
          </cell>
          <cell r="GZ211">
            <v>65</v>
          </cell>
          <cell r="HA211">
            <v>70.53940972222216</v>
          </cell>
          <cell r="HB211">
            <v>139.97225694444444</v>
          </cell>
          <cell r="HC211">
            <v>118.13680555555561</v>
          </cell>
          <cell r="HD211">
            <v>18.843888888888877</v>
          </cell>
          <cell r="HE211">
            <v>50.015407982638905</v>
          </cell>
          <cell r="HF211">
            <v>5001.5407982638908</v>
          </cell>
          <cell r="HG211">
            <v>15.305376357825407</v>
          </cell>
          <cell r="HH211">
            <v>0.12138551991256806</v>
          </cell>
          <cell r="HI211">
            <v>171574.45599999989</v>
          </cell>
          <cell r="HJ211">
            <v>1.1362707032706207E-2</v>
          </cell>
          <cell r="HL211">
            <v>288.77870274901039</v>
          </cell>
          <cell r="HM211">
            <v>1.2813551623189832</v>
          </cell>
          <cell r="HN211">
            <v>147.93174589227215</v>
          </cell>
          <cell r="HO211">
            <v>1.9533333333333331</v>
          </cell>
          <cell r="HP211">
            <v>476.58905580224905</v>
          </cell>
          <cell r="HQ211">
            <v>26.446046006944446</v>
          </cell>
          <cell r="HR211">
            <v>190.6676514008881</v>
          </cell>
          <cell r="HS211">
            <v>9.4474148682150947</v>
          </cell>
          <cell r="HT211">
            <v>130.770999463604</v>
          </cell>
          <cell r="HU211">
            <v>41.113740737206967</v>
          </cell>
          <cell r="HV211">
            <v>7148.9356666666608</v>
          </cell>
          <cell r="HW211">
            <v>189.71864583333337</v>
          </cell>
          <cell r="HX211">
            <v>518.73174479166687</v>
          </cell>
          <cell r="HY211">
            <v>643.0449696547837</v>
          </cell>
          <cell r="HZ211">
            <v>1853.2239066311449</v>
          </cell>
          <cell r="IA211">
            <v>51.114480229441305</v>
          </cell>
          <cell r="IB211">
            <v>24.183108962525253</v>
          </cell>
          <cell r="IC211">
            <v>1130.1851406114001</v>
          </cell>
          <cell r="ID211">
            <v>928.030441780773</v>
          </cell>
          <cell r="IE211">
            <v>0.99195265515035169</v>
          </cell>
          <cell r="IF211">
            <v>2196</v>
          </cell>
          <cell r="IG211">
            <v>200</v>
          </cell>
          <cell r="IH211">
            <v>1215</v>
          </cell>
          <cell r="II211">
            <v>28.118646176680944</v>
          </cell>
          <cell r="IJ211">
            <v>86.775000000000006</v>
          </cell>
          <cell r="IK211">
            <v>64.86</v>
          </cell>
          <cell r="IL211">
            <v>0</v>
          </cell>
          <cell r="IM211">
            <v>69.177665024745849</v>
          </cell>
          <cell r="IN211">
            <v>949.56299999999999</v>
          </cell>
          <cell r="IO211">
            <v>31.995926076146908</v>
          </cell>
          <cell r="IP211">
            <v>1.0868235312110486</v>
          </cell>
          <cell r="IQ211">
            <v>0</v>
          </cell>
          <cell r="IR211">
            <v>2018.1992011631755</v>
          </cell>
          <cell r="IS211">
            <v>0</v>
          </cell>
          <cell r="IU211">
            <v>132.63999999999999</v>
          </cell>
          <cell r="IV211">
            <v>213.64</v>
          </cell>
        </row>
        <row r="212">
          <cell r="A212">
            <v>45132</v>
          </cell>
          <cell r="B212">
            <v>2108.308994791666</v>
          </cell>
          <cell r="C212">
            <v>2.3203541666666689</v>
          </cell>
          <cell r="D212">
            <v>1117.6553749999994</v>
          </cell>
          <cell r="E212">
            <v>1.1420624999999933</v>
          </cell>
          <cell r="F212">
            <v>254.78666666666666</v>
          </cell>
          <cell r="G212">
            <v>230.47687500000001</v>
          </cell>
          <cell r="H212">
            <v>236.64812499999999</v>
          </cell>
          <cell r="I212">
            <v>222.02395833333296</v>
          </cell>
          <cell r="J212">
            <v>502.52979166666717</v>
          </cell>
          <cell r="K212">
            <v>616.67062500000043</v>
          </cell>
          <cell r="L212">
            <v>881.56833333333316</v>
          </cell>
          <cell r="M212">
            <v>471.58541666666673</v>
          </cell>
          <cell r="N212">
            <v>327.22833333333318</v>
          </cell>
          <cell r="O212">
            <v>432.10062499999964</v>
          </cell>
          <cell r="P212">
            <v>501.02979166666699</v>
          </cell>
          <cell r="Q212">
            <v>632.93833333333248</v>
          </cell>
          <cell r="R212">
            <v>820.97937500000035</v>
          </cell>
          <cell r="S212">
            <v>0.52537500000000081</v>
          </cell>
          <cell r="T212">
            <v>0.31352083333333425</v>
          </cell>
          <cell r="U212">
            <v>0.3433541666666669</v>
          </cell>
          <cell r="V212">
            <v>1.1807499999999966</v>
          </cell>
          <cell r="W212">
            <v>2.3259027777777788</v>
          </cell>
          <cell r="X212">
            <v>0.14258083384501674</v>
          </cell>
          <cell r="Y212">
            <v>23.921500000000012</v>
          </cell>
          <cell r="Z212">
            <v>17.321479166666663</v>
          </cell>
          <cell r="AA212">
            <v>4.0052083333333321</v>
          </cell>
          <cell r="AB212">
            <v>39.061088617626297</v>
          </cell>
          <cell r="AC212">
            <v>15.268383468439279</v>
          </cell>
          <cell r="AD212">
            <v>37.720752168724538</v>
          </cell>
          <cell r="AE212">
            <v>7.9497757452098927</v>
          </cell>
          <cell r="AF212">
            <v>110.44311882487617</v>
          </cell>
          <cell r="AG212">
            <v>2104.1212152777798</v>
          </cell>
          <cell r="AH212">
            <v>2477.972398026463</v>
          </cell>
          <cell r="AI212">
            <v>0</v>
          </cell>
          <cell r="AJ212">
            <v>227128</v>
          </cell>
          <cell r="AK212">
            <v>0</v>
          </cell>
          <cell r="AL212">
            <v>0</v>
          </cell>
          <cell r="AM212">
            <v>46547</v>
          </cell>
          <cell r="AN212">
            <v>25457</v>
          </cell>
          <cell r="AO212">
            <v>343.33961151875053</v>
          </cell>
          <cell r="AP212">
            <v>0</v>
          </cell>
          <cell r="AQ212">
            <v>91.658809509295608</v>
          </cell>
          <cell r="AR212">
            <v>0</v>
          </cell>
          <cell r="AS212">
            <v>0</v>
          </cell>
          <cell r="AT212">
            <v>18.784309315580565</v>
          </cell>
          <cell r="AU212">
            <v>10.273318629487065</v>
          </cell>
          <cell r="AV212">
            <v>101</v>
          </cell>
          <cell r="AW212">
            <v>343.33961151875053</v>
          </cell>
          <cell r="AX212">
            <v>3.6632874172524179</v>
          </cell>
          <cell r="AZ212">
            <v>0</v>
          </cell>
          <cell r="BA212">
            <v>2.9600497821844209</v>
          </cell>
          <cell r="BB212">
            <v>0.70323763506799697</v>
          </cell>
          <cell r="BC212">
            <v>1.0232158121855235</v>
          </cell>
          <cell r="BD212">
            <v>68.117551871315314</v>
          </cell>
          <cell r="BE212">
            <v>80.803099648799943</v>
          </cell>
          <cell r="BF212">
            <v>74.196551901910979</v>
          </cell>
          <cell r="BG212">
            <v>1463.75</v>
          </cell>
          <cell r="BH212">
            <v>4.8049487459989475</v>
          </cell>
          <cell r="BI212">
            <v>0.77094850289696526</v>
          </cell>
          <cell r="BJ212">
            <v>2.8861269802682228E-2</v>
          </cell>
          <cell r="BK212">
            <v>0.69803553340626401</v>
          </cell>
          <cell r="BL212">
            <v>0.14112540010534419</v>
          </cell>
          <cell r="BM212">
            <v>7.4551679429520692E-2</v>
          </cell>
          <cell r="BN212">
            <v>33.970177464446337</v>
          </cell>
          <cell r="BO212">
            <v>10.032386856286212</v>
          </cell>
          <cell r="BP212">
            <v>33.257450670556302</v>
          </cell>
          <cell r="BQ212">
            <v>19.105137960374378</v>
          </cell>
          <cell r="BR212">
            <v>0.54295814594222269</v>
          </cell>
          <cell r="BS212">
            <v>0.39043798873627494</v>
          </cell>
          <cell r="BT212">
            <v>0.28663952027875694</v>
          </cell>
          <cell r="BU212">
            <v>0.46714760341963457</v>
          </cell>
          <cell r="BV212">
            <v>1.0232158121855235</v>
          </cell>
          <cell r="BW212">
            <v>1.3254868604912149</v>
          </cell>
          <cell r="BX212">
            <v>0.8406133583039942</v>
          </cell>
          <cell r="BY212">
            <v>0.76964912280701747</v>
          </cell>
          <cell r="BZ212">
            <v>2477.9724000000001</v>
          </cell>
          <cell r="CA212">
            <v>559.78121889505485</v>
          </cell>
          <cell r="CB212">
            <v>82.528386401086749</v>
          </cell>
          <cell r="CC212">
            <v>477.25283249396813</v>
          </cell>
          <cell r="CD212">
            <v>3.2063643192298628</v>
          </cell>
          <cell r="CE212">
            <v>2.4728030870142601</v>
          </cell>
          <cell r="CF212">
            <v>0</v>
          </cell>
          <cell r="CG212">
            <v>67.150000000000006</v>
          </cell>
          <cell r="CH212">
            <v>23.9</v>
          </cell>
          <cell r="CI212">
            <v>0</v>
          </cell>
          <cell r="CJ212">
            <v>0</v>
          </cell>
          <cell r="CK212">
            <v>12.506666666666666</v>
          </cell>
          <cell r="CL212">
            <v>41.998612895225079</v>
          </cell>
          <cell r="CM212">
            <v>1.3810310176069942</v>
          </cell>
          <cell r="CN212">
            <v>1.694919562243502</v>
          </cell>
          <cell r="CO212">
            <v>100</v>
          </cell>
          <cell r="CP212">
            <v>1.9887775184086141</v>
          </cell>
          <cell r="CQ212">
            <v>1.2859870054464586</v>
          </cell>
          <cell r="CR212">
            <v>0.38852289339734553</v>
          </cell>
          <cell r="CS212">
            <v>54.684094006132987</v>
          </cell>
          <cell r="CT212">
            <v>18.521954814970961</v>
          </cell>
          <cell r="CU212">
            <v>0.99050308080703187</v>
          </cell>
          <cell r="CV212">
            <v>2104.1212152777798</v>
          </cell>
          <cell r="CW212">
            <v>12.506666666666666</v>
          </cell>
          <cell r="CX212">
            <v>67.150000000000006</v>
          </cell>
          <cell r="CY212">
            <v>23.9</v>
          </cell>
          <cell r="CZ212">
            <v>41.729146666666665</v>
          </cell>
          <cell r="DA212">
            <v>0.56000000000000005</v>
          </cell>
          <cell r="DB212" t="e">
            <v>#DIV/0!</v>
          </cell>
          <cell r="DC212">
            <v>2.1966666666666668</v>
          </cell>
          <cell r="DD212">
            <v>2.38</v>
          </cell>
          <cell r="DE212">
            <v>51.564411557434802</v>
          </cell>
          <cell r="DF212">
            <v>9.59</v>
          </cell>
          <cell r="DG212">
            <v>6.88</v>
          </cell>
          <cell r="DH212">
            <v>3.5233333333333334</v>
          </cell>
          <cell r="DI212">
            <v>13.273333333333333</v>
          </cell>
          <cell r="DJ212">
            <v>2.08</v>
          </cell>
          <cell r="DK212">
            <v>6.8000000000000005E-2</v>
          </cell>
          <cell r="DL212">
            <v>1.4333333333333332E-2</v>
          </cell>
          <cell r="DM212">
            <v>1.9292114613450824</v>
          </cell>
          <cell r="DN212">
            <v>57.083333333333321</v>
          </cell>
          <cell r="DO212">
            <v>1.7933333333333332</v>
          </cell>
          <cell r="DP212">
            <v>13.123046333333335</v>
          </cell>
          <cell r="DQ212">
            <v>62.745221445221453</v>
          </cell>
          <cell r="DR212">
            <v>0.45333333333333331</v>
          </cell>
          <cell r="DS212">
            <v>2.8533333333333335</v>
          </cell>
          <cell r="DT212">
            <v>3.2233333333333332</v>
          </cell>
          <cell r="DU212">
            <v>0.109</v>
          </cell>
          <cell r="DV212">
            <v>4.7000000000000007E-2</v>
          </cell>
          <cell r="DW212">
            <v>6.7666666666666667E-2</v>
          </cell>
          <cell r="DX212">
            <v>98.38</v>
          </cell>
          <cell r="DY212">
            <v>61.354079254079259</v>
          </cell>
          <cell r="DZ212">
            <v>0.56333333333333335</v>
          </cell>
          <cell r="EA212">
            <v>5.0366666666666662</v>
          </cell>
          <cell r="EB212">
            <v>3.2466666666666666</v>
          </cell>
          <cell r="EC212">
            <v>1.7933333333333332</v>
          </cell>
          <cell r="ED212">
            <v>0.35600000000000004</v>
          </cell>
          <cell r="EE212">
            <v>6.4000000000000001E-2</v>
          </cell>
          <cell r="EF212">
            <v>2.6555555555555554</v>
          </cell>
          <cell r="EG212">
            <v>0.84399305555416504</v>
          </cell>
          <cell r="EH212">
            <v>9</v>
          </cell>
          <cell r="EI212">
            <v>26.96709699156478</v>
          </cell>
          <cell r="EJ212">
            <v>30</v>
          </cell>
          <cell r="EK212">
            <v>1.1740275078280782</v>
          </cell>
          <cell r="EL212">
            <v>0.96165212225793562</v>
          </cell>
          <cell r="EM212">
            <v>7.785034722222222</v>
          </cell>
          <cell r="EN212">
            <v>6.5412152777777779</v>
          </cell>
          <cell r="EO212">
            <v>9.8181250000000002</v>
          </cell>
          <cell r="EP212">
            <v>4.9305555555555554E-2</v>
          </cell>
          <cell r="EQ212">
            <v>12.509062500000001</v>
          </cell>
          <cell r="ER212">
            <v>21.864166666666666</v>
          </cell>
          <cell r="ES212">
            <v>18.091180555555557</v>
          </cell>
          <cell r="ET212">
            <v>0.11399305555555556</v>
          </cell>
          <cell r="EU212">
            <v>1498872.0757184371</v>
          </cell>
          <cell r="EV212">
            <v>1552131.6943586024</v>
          </cell>
          <cell r="EW212">
            <v>606704.59379597474</v>
          </cell>
          <cell r="EX212">
            <v>315892.34539703897</v>
          </cell>
          <cell r="EY212">
            <v>0</v>
          </cell>
          <cell r="EZ212">
            <v>0</v>
          </cell>
          <cell r="FA212">
            <v>1142999</v>
          </cell>
          <cell r="FB212">
            <v>0</v>
          </cell>
          <cell r="FC212">
            <v>68292</v>
          </cell>
          <cell r="FD212">
            <v>850786.08117018593</v>
          </cell>
          <cell r="FF212">
            <v>206847.33333333326</v>
          </cell>
          <cell r="FG212">
            <v>0</v>
          </cell>
          <cell r="FH212">
            <v>0</v>
          </cell>
          <cell r="FI212">
            <v>2.38</v>
          </cell>
          <cell r="FJ212">
            <v>2.15</v>
          </cell>
          <cell r="FK212">
            <v>2.15</v>
          </cell>
          <cell r="FL212">
            <v>2.15</v>
          </cell>
          <cell r="FM212">
            <v>1.1333333333333333</v>
          </cell>
          <cell r="FN212">
            <v>190096.05479166654</v>
          </cell>
          <cell r="FO212">
            <v>155723</v>
          </cell>
          <cell r="FP212">
            <v>96074.41</v>
          </cell>
          <cell r="FQ212">
            <v>3031</v>
          </cell>
          <cell r="FR212">
            <v>16.599208333333337</v>
          </cell>
          <cell r="FS212">
            <v>9.3979166666667571E-2</v>
          </cell>
          <cell r="FT212">
            <v>1.5215208333333339</v>
          </cell>
          <cell r="FU212">
            <v>42.742270833333365</v>
          </cell>
          <cell r="FV212">
            <v>120204.29237499993</v>
          </cell>
          <cell r="FW212">
            <v>4431.3908958333286</v>
          </cell>
          <cell r="FX212">
            <v>40</v>
          </cell>
          <cell r="FY212">
            <v>60</v>
          </cell>
          <cell r="GA212">
            <v>0</v>
          </cell>
          <cell r="GB212">
            <v>60.956979166666684</v>
          </cell>
          <cell r="GC212">
            <v>10.337951388888897</v>
          </cell>
          <cell r="GD212">
            <v>3275.1990624999985</v>
          </cell>
          <cell r="GE212">
            <v>190.30291666666668</v>
          </cell>
          <cell r="GF212">
            <v>976854.0195833348</v>
          </cell>
          <cell r="GG212" t="str">
            <v xml:space="preserve"> </v>
          </cell>
          <cell r="GH212" t="str">
            <v xml:space="preserve"> </v>
          </cell>
          <cell r="GI212">
            <v>59.326642603094157</v>
          </cell>
          <cell r="GJ212">
            <v>1215.3499999979977</v>
          </cell>
          <cell r="GK212">
            <v>100.00000007964323</v>
          </cell>
          <cell r="GL212">
            <v>1.694919562243502</v>
          </cell>
          <cell r="GM212">
            <v>18.386795480198057</v>
          </cell>
          <cell r="GN212">
            <v>566.19813104692003</v>
          </cell>
          <cell r="GO212">
            <v>54.289420727469441</v>
          </cell>
          <cell r="GP212">
            <v>35.104725864261823</v>
          </cell>
          <cell r="GQ212">
            <v>10.605853408268743</v>
          </cell>
          <cell r="GR212">
            <v>73.701664840741159</v>
          </cell>
          <cell r="GS212">
            <v>24.963363310275227</v>
          </cell>
          <cell r="GT212">
            <v>1.3349718489836193</v>
          </cell>
          <cell r="GU212">
            <v>0.57490740740740742</v>
          </cell>
          <cell r="GV212">
            <v>4</v>
          </cell>
          <cell r="GW212">
            <v>1.1333333333333333</v>
          </cell>
          <cell r="GX212">
            <v>10.49</v>
          </cell>
          <cell r="GY212">
            <v>21.46</v>
          </cell>
          <cell r="GZ212">
            <v>66.566666666666663</v>
          </cell>
          <cell r="HA212">
            <v>66.083472222222241</v>
          </cell>
          <cell r="HB212">
            <v>132.68381944444451</v>
          </cell>
          <cell r="HC212">
            <v>103.92881944444447</v>
          </cell>
          <cell r="HD212">
            <v>18.353055555555549</v>
          </cell>
          <cell r="HE212">
            <v>42.564196107638871</v>
          </cell>
          <cell r="HF212">
            <v>4256.4196107638872</v>
          </cell>
          <cell r="HG212">
            <v>15.347754605432399</v>
          </cell>
          <cell r="HH212">
            <v>0.11192312412672266</v>
          </cell>
          <cell r="HI212">
            <v>5489.2794999999969</v>
          </cell>
          <cell r="HJ212">
            <v>7.008922884438106E-3</v>
          </cell>
          <cell r="HL212">
            <v>260.0162544839892</v>
          </cell>
          <cell r="HM212">
            <v>0.92345241056442773</v>
          </cell>
          <cell r="HN212">
            <v>107.95938229649835</v>
          </cell>
          <cell r="HO212">
            <v>1.6200000000000045</v>
          </cell>
          <cell r="HP212">
            <v>478.1674309860706</v>
          </cell>
          <cell r="HQ212">
            <v>9.5965104166666659</v>
          </cell>
          <cell r="HR212">
            <v>185.72353347251058</v>
          </cell>
          <cell r="HS212">
            <v>12.390886219125127</v>
          </cell>
          <cell r="HT212">
            <v>103.24884991776929</v>
          </cell>
          <cell r="HU212">
            <v>31.242100094212645</v>
          </cell>
          <cell r="HV212">
            <v>228.71997916667451</v>
          </cell>
          <cell r="HW212">
            <v>235.9839062499999</v>
          </cell>
          <cell r="HX212">
            <v>545.70640624999987</v>
          </cell>
          <cell r="HY212">
            <v>604.87843888502834</v>
          </cell>
          <cell r="HZ212">
            <v>1841.1445255135059</v>
          </cell>
          <cell r="IA212">
            <v>62.842911456165858</v>
          </cell>
          <cell r="IB212">
            <v>30.629390367886355</v>
          </cell>
          <cell r="IC212">
            <v>1225.1811016611562</v>
          </cell>
          <cell r="ID212">
            <v>1008.0599984631693</v>
          </cell>
          <cell r="IE212">
            <v>0.75378712369839151</v>
          </cell>
          <cell r="IF212">
            <v>1879</v>
          </cell>
          <cell r="IG212">
            <v>100</v>
          </cell>
          <cell r="IH212">
            <v>1152</v>
          </cell>
          <cell r="II212">
            <v>30.129991564050847</v>
          </cell>
          <cell r="IJ212">
            <v>86.58</v>
          </cell>
          <cell r="IK212">
            <v>68.050000000000011</v>
          </cell>
          <cell r="IL212">
            <v>0</v>
          </cell>
          <cell r="IM212">
            <v>57.335350365032525</v>
          </cell>
          <cell r="IN212">
            <v>705.76300000000003</v>
          </cell>
          <cell r="IO212">
            <v>32.012690343775326</v>
          </cell>
          <cell r="IP212">
            <v>1.2231774655762913</v>
          </cell>
          <cell r="IQ212">
            <v>0</v>
          </cell>
          <cell r="IR212">
            <v>1498.8720757184371</v>
          </cell>
          <cell r="IS212">
            <v>0</v>
          </cell>
          <cell r="IU212">
            <v>68.292000000000002</v>
          </cell>
          <cell r="IV212">
            <v>170.28</v>
          </cell>
        </row>
        <row r="213">
          <cell r="A213">
            <v>45133</v>
          </cell>
          <cell r="B213">
            <v>2083.0508767361102</v>
          </cell>
          <cell r="C213">
            <v>2.294072916666674</v>
          </cell>
          <cell r="D213">
            <v>1114.7610624999998</v>
          </cell>
          <cell r="E213">
            <v>1.1047812500000003</v>
          </cell>
          <cell r="F213">
            <v>217.51270833333339</v>
          </cell>
          <cell r="G213">
            <v>192.52666666666659</v>
          </cell>
          <cell r="H213">
            <v>205.25729166666687</v>
          </cell>
          <cell r="I213">
            <v>192.89979166666666</v>
          </cell>
          <cell r="J213">
            <v>504.48354166666667</v>
          </cell>
          <cell r="K213">
            <v>584.35874999999999</v>
          </cell>
          <cell r="L213">
            <v>677.13854166666647</v>
          </cell>
          <cell r="M213">
            <v>469.65958333333333</v>
          </cell>
          <cell r="N213">
            <v>334.98874999999998</v>
          </cell>
          <cell r="O213">
            <v>427.64562500000039</v>
          </cell>
          <cell r="P213">
            <v>500.98812500000008</v>
          </cell>
          <cell r="Q213">
            <v>613.42854166666621</v>
          </cell>
          <cell r="R213">
            <v>834.95752499999969</v>
          </cell>
          <cell r="S213">
            <v>0.53006250000000121</v>
          </cell>
          <cell r="T213">
            <v>0.28667708333333342</v>
          </cell>
          <cell r="U213">
            <v>0.37633333333333269</v>
          </cell>
          <cell r="V213">
            <v>1.1913333333333338</v>
          </cell>
          <cell r="W213">
            <v>3.0548263888888894</v>
          </cell>
          <cell r="X213">
            <v>2.4145586851091139E-2</v>
          </cell>
          <cell r="Y213">
            <v>24.001083333333323</v>
          </cell>
          <cell r="Z213">
            <v>17.224041666666679</v>
          </cell>
          <cell r="AA213">
            <v>4.4544583333333323</v>
          </cell>
          <cell r="AB213">
            <v>38.161056206661662</v>
          </cell>
          <cell r="AC213">
            <v>15.234691576848968</v>
          </cell>
          <cell r="AD213">
            <v>39.402206854072837</v>
          </cell>
          <cell r="AE213">
            <v>7.2020453624165244</v>
          </cell>
          <cell r="AF213">
            <v>171.0281785896795</v>
          </cell>
          <cell r="AG213">
            <v>2106.0470833333338</v>
          </cell>
          <cell r="AH213">
            <v>2281.4895370905042</v>
          </cell>
          <cell r="AI213">
            <v>0</v>
          </cell>
          <cell r="AJ213">
            <v>257610</v>
          </cell>
          <cell r="AK213">
            <v>0</v>
          </cell>
          <cell r="AL213">
            <v>0</v>
          </cell>
          <cell r="AM213">
            <v>132589</v>
          </cell>
          <cell r="AN213">
            <v>17314</v>
          </cell>
          <cell r="AO213">
            <v>383.99490987067657</v>
          </cell>
          <cell r="AP213">
            <v>0</v>
          </cell>
          <cell r="AQ213">
            <v>112.91307534485567</v>
          </cell>
          <cell r="AR213">
            <v>0</v>
          </cell>
          <cell r="AS213">
            <v>0</v>
          </cell>
          <cell r="AT213">
            <v>58.115103244823842</v>
          </cell>
          <cell r="AU213">
            <v>7.5889017760212383</v>
          </cell>
          <cell r="AV213">
            <v>92.5</v>
          </cell>
          <cell r="AW213">
            <v>383.99490987067657</v>
          </cell>
          <cell r="AX213">
            <v>3.936565785871073</v>
          </cell>
          <cell r="AZ213">
            <v>0</v>
          </cell>
          <cell r="BA213">
            <v>3.2162069048963957</v>
          </cell>
          <cell r="BB213">
            <v>0.72035888097467726</v>
          </cell>
          <cell r="BC213">
            <v>1.0351916300011856</v>
          </cell>
          <cell r="BD213">
            <v>64.453785217634021</v>
          </cell>
          <cell r="BE213">
            <v>81.700829602285481</v>
          </cell>
          <cell r="BF213">
            <v>79.114168258501877</v>
          </cell>
          <cell r="BG213">
            <v>1480.25</v>
          </cell>
          <cell r="BH213">
            <v>4.806751891980988</v>
          </cell>
          <cell r="BI213">
            <v>0.76912163063548744</v>
          </cell>
          <cell r="BJ213">
            <v>2.5472320143291673E-2</v>
          </cell>
          <cell r="BK213">
            <v>0.80187827759809616</v>
          </cell>
          <cell r="BL213">
            <v>0.12921347454263057</v>
          </cell>
          <cell r="BM213">
            <v>8.0420656046925193E-2</v>
          </cell>
          <cell r="BN213">
            <v>33.942620565231053</v>
          </cell>
          <cell r="BO213">
            <v>10.652253134576949</v>
          </cell>
          <cell r="BP213">
            <v>32.802774612321215</v>
          </cell>
          <cell r="BQ213">
            <v>19.025161051556967</v>
          </cell>
          <cell r="BR213">
            <v>0.6100044009418325</v>
          </cell>
          <cell r="BS213">
            <v>0.38785381112158535</v>
          </cell>
          <cell r="BT213">
            <v>0.30865692665589078</v>
          </cell>
          <cell r="BU213">
            <v>0.43203177306001955</v>
          </cell>
          <cell r="BV213">
            <v>1.0351916300011856</v>
          </cell>
          <cell r="BW213">
            <v>1.3599396941161637</v>
          </cell>
          <cell r="BX213">
            <v>0.86046338046608972</v>
          </cell>
          <cell r="BY213">
            <v>0.73620929431898652</v>
          </cell>
          <cell r="BZ213">
            <v>2281.4895498000001</v>
          </cell>
          <cell r="CA213">
            <v>567.21495258082757</v>
          </cell>
          <cell r="CB213">
            <v>72.713867036184212</v>
          </cell>
          <cell r="CC213">
            <v>494.50108554464333</v>
          </cell>
          <cell r="CD213">
            <v>3.2005178317990048</v>
          </cell>
          <cell r="CE213">
            <v>2.9171090510366668</v>
          </cell>
          <cell r="CF213">
            <v>0</v>
          </cell>
          <cell r="CG213">
            <v>67.45</v>
          </cell>
          <cell r="CH213">
            <v>23.8</v>
          </cell>
          <cell r="CI213">
            <v>0</v>
          </cell>
          <cell r="CJ213">
            <v>0</v>
          </cell>
          <cell r="CK213">
            <v>12.56</v>
          </cell>
          <cell r="CL213">
            <v>41.780447401109583</v>
          </cell>
          <cell r="CM213">
            <v>1.3934640775853502</v>
          </cell>
          <cell r="CN213">
            <v>1.5605263678522572</v>
          </cell>
          <cell r="CO213">
            <v>100</v>
          </cell>
          <cell r="CP213">
            <v>2.0243957422275365</v>
          </cell>
          <cell r="CQ213">
            <v>1.3191100616260401</v>
          </cell>
          <cell r="CR213">
            <v>0.59305998201749621</v>
          </cell>
          <cell r="CS213">
            <v>57.419399764411743</v>
          </cell>
          <cell r="CT213">
            <v>18.850627770010817</v>
          </cell>
          <cell r="CU213">
            <v>2.8441407240793293</v>
          </cell>
          <cell r="CV213">
            <v>2106.0470833333338</v>
          </cell>
          <cell r="CW213">
            <v>12.56</v>
          </cell>
          <cell r="CX213">
            <v>67.45</v>
          </cell>
          <cell r="CY213">
            <v>23.8</v>
          </cell>
          <cell r="CZ213">
            <v>43.198496666666664</v>
          </cell>
          <cell r="DA213">
            <v>0.56000000000000005</v>
          </cell>
          <cell r="DB213" t="e">
            <v>#DIV/0!</v>
          </cell>
          <cell r="DC213">
            <v>2.0299999999999998</v>
          </cell>
          <cell r="DD213">
            <v>1.625</v>
          </cell>
          <cell r="DE213">
            <v>51.086991561410173</v>
          </cell>
          <cell r="DF213">
            <v>9.5066666666666659</v>
          </cell>
          <cell r="DG213">
            <v>7.5</v>
          </cell>
          <cell r="DH213">
            <v>3.4933333333333336</v>
          </cell>
          <cell r="DI213">
            <v>13.18</v>
          </cell>
          <cell r="DJ213">
            <v>1.99</v>
          </cell>
          <cell r="DK213">
            <v>6.2E-2</v>
          </cell>
          <cell r="DL213">
            <v>1.1999999999999999E-2</v>
          </cell>
          <cell r="DM213">
            <v>1.7598731783266028</v>
          </cell>
          <cell r="DN213">
            <v>59.003333333333337</v>
          </cell>
          <cell r="DO213">
            <v>1.74</v>
          </cell>
          <cell r="DP213">
            <v>13.215518666666666</v>
          </cell>
          <cell r="DQ213">
            <v>61.645920745920741</v>
          </cell>
          <cell r="DR213">
            <v>0.57333333333333325</v>
          </cell>
          <cell r="DS213">
            <v>3.33</v>
          </cell>
          <cell r="DT213">
            <v>3.7866666666666666</v>
          </cell>
          <cell r="DU213">
            <v>8.7666666666666671E-2</v>
          </cell>
          <cell r="DV213">
            <v>3.3333333333333333E-2</v>
          </cell>
          <cell r="DW213">
            <v>6.433333333333334E-2</v>
          </cell>
          <cell r="DX213">
            <v>98.033333333333331</v>
          </cell>
          <cell r="DY213">
            <v>60.686480186480196</v>
          </cell>
          <cell r="DZ213">
            <v>0.41666666666666669</v>
          </cell>
          <cell r="EA213">
            <v>5.5366666666666662</v>
          </cell>
          <cell r="EB213">
            <v>3.5333333333333332</v>
          </cell>
          <cell r="EC213">
            <v>1.84</v>
          </cell>
          <cell r="ED213">
            <v>0.36133333333333334</v>
          </cell>
          <cell r="EE213">
            <v>6.2666666666666662E-2</v>
          </cell>
          <cell r="EF213">
            <v>2.7333333333333334</v>
          </cell>
          <cell r="EG213">
            <v>0.78751157407532446</v>
          </cell>
          <cell r="EH213">
            <v>9</v>
          </cell>
          <cell r="EI213">
            <v>34.996101319763667</v>
          </cell>
          <cell r="EJ213">
            <v>25</v>
          </cell>
          <cell r="EK213">
            <v>1.2602301591314615</v>
          </cell>
          <cell r="EL213">
            <v>1.3142062839144011</v>
          </cell>
          <cell r="EM213">
            <v>0.85267361111111106</v>
          </cell>
          <cell r="EN213">
            <v>2.9592013888888888</v>
          </cell>
          <cell r="EO213">
            <v>0</v>
          </cell>
          <cell r="EP213">
            <v>0.28319444444444447</v>
          </cell>
          <cell r="EQ213">
            <v>4.7183333333333337</v>
          </cell>
          <cell r="ER213">
            <v>2.6464583333333334</v>
          </cell>
          <cell r="ES213">
            <v>0</v>
          </cell>
          <cell r="ET213">
            <v>0</v>
          </cell>
          <cell r="EU213">
            <v>1439599.6672435489</v>
          </cell>
          <cell r="EV213">
            <v>1394252.9671049106</v>
          </cell>
          <cell r="EW213">
            <v>556614.93798596389</v>
          </cell>
          <cell r="EX213">
            <v>263134.04590778833</v>
          </cell>
          <cell r="EY213">
            <v>0</v>
          </cell>
          <cell r="EZ213">
            <v>0</v>
          </cell>
          <cell r="FA213">
            <v>1065673</v>
          </cell>
          <cell r="FB213">
            <v>0</v>
          </cell>
          <cell r="FC213">
            <v>81018</v>
          </cell>
          <cell r="FD213">
            <v>876080.37404634152</v>
          </cell>
          <cell r="FF213">
            <v>168092.33333333328</v>
          </cell>
          <cell r="FG213">
            <v>0</v>
          </cell>
          <cell r="FH213">
            <v>0</v>
          </cell>
          <cell r="FI213">
            <v>1.625</v>
          </cell>
          <cell r="FJ213">
            <v>1.45</v>
          </cell>
          <cell r="FK213">
            <v>1.45</v>
          </cell>
          <cell r="FL213">
            <v>1.45</v>
          </cell>
          <cell r="FM213">
            <v>1.3066666666666666</v>
          </cell>
          <cell r="FN213">
            <v>185798.30416666667</v>
          </cell>
          <cell r="FO213">
            <v>147398</v>
          </cell>
          <cell r="FR213">
            <v>16.436229166666667</v>
          </cell>
          <cell r="FS213">
            <v>9.0145833333334119E-2</v>
          </cell>
          <cell r="FT213">
            <v>1.4653749999999988</v>
          </cell>
          <cell r="FU213">
            <v>39.990479166666695</v>
          </cell>
          <cell r="FV213">
            <v>118701.91868750003</v>
          </cell>
          <cell r="FW213">
            <v>5872.1751666666623</v>
          </cell>
          <cell r="FX213">
            <v>30</v>
          </cell>
          <cell r="FY213">
            <v>70</v>
          </cell>
          <cell r="GA213">
            <v>0</v>
          </cell>
          <cell r="GB213">
            <v>57.982229166666642</v>
          </cell>
          <cell r="GC213">
            <v>10.732430555555558</v>
          </cell>
          <cell r="GD213">
            <v>3229.3404166666683</v>
          </cell>
          <cell r="GE213">
            <v>190.08222222222219</v>
          </cell>
          <cell r="GF213">
            <v>1017503.5435416669</v>
          </cell>
          <cell r="GG213" t="str">
            <v xml:space="preserve"> </v>
          </cell>
          <cell r="GH213" t="str">
            <v xml:space="preserve"> </v>
          </cell>
          <cell r="GI213">
            <v>58.469294066553289</v>
          </cell>
          <cell r="GJ213">
            <v>1134.0166666684672</v>
          </cell>
          <cell r="GK213">
            <v>100.00000055707009</v>
          </cell>
          <cell r="GL213">
            <v>1.5605263678522572</v>
          </cell>
          <cell r="GM213">
            <v>24.441924926924447</v>
          </cell>
          <cell r="GN213">
            <v>574.72468851070073</v>
          </cell>
          <cell r="GO213">
            <v>51.425426433705169</v>
          </cell>
          <cell r="GP213">
            <v>33.509158321715965</v>
          </cell>
          <cell r="GQ213">
            <v>15.065415244578858</v>
          </cell>
          <cell r="GR213">
            <v>72.577897269673002</v>
          </cell>
          <cell r="GS213">
            <v>23.827119952038508</v>
          </cell>
          <cell r="GT213">
            <v>3.5949827782884998</v>
          </cell>
          <cell r="GU213">
            <v>0.50758101851851845</v>
          </cell>
          <cell r="GV213">
            <v>5</v>
          </cell>
          <cell r="GW213">
            <v>1.3066666666666666</v>
          </cell>
          <cell r="GX213">
            <v>10.58</v>
          </cell>
          <cell r="GY213">
            <v>18.559999999999999</v>
          </cell>
          <cell r="GZ213">
            <v>64.266666666666666</v>
          </cell>
          <cell r="HA213">
            <v>65.863229166666642</v>
          </cell>
          <cell r="HB213">
            <v>133.57749999999999</v>
          </cell>
          <cell r="HC213">
            <v>109.55579861111117</v>
          </cell>
          <cell r="HD213">
            <v>16.563124999999999</v>
          </cell>
          <cell r="HE213">
            <v>40.904349482638942</v>
          </cell>
          <cell r="HF213">
            <v>4090.4349482638945</v>
          </cell>
          <cell r="HG213">
            <v>15.800090415654498</v>
          </cell>
          <cell r="HH213">
            <v>6.6761836831700644E-2</v>
          </cell>
          <cell r="HI213">
            <v>917.07699999999954</v>
          </cell>
          <cell r="HJ213">
            <v>6.8452277432633777E-3</v>
          </cell>
          <cell r="HL213">
            <v>238.90534917014014</v>
          </cell>
          <cell r="HM213">
            <v>0.9128207919174014</v>
          </cell>
          <cell r="HN213">
            <v>96.978039711963788</v>
          </cell>
          <cell r="HO213">
            <v>1.9666666666666686</v>
          </cell>
          <cell r="HP213">
            <v>486.56895979658236</v>
          </cell>
          <cell r="HQ213">
            <v>1.4324826388888889</v>
          </cell>
          <cell r="HR213">
            <v>184.30077482286924</v>
          </cell>
          <cell r="HS213">
            <v>12.802224049951072</v>
          </cell>
          <cell r="HT213">
            <v>95.06206404543768</v>
          </cell>
          <cell r="HU213">
            <v>26.024246298572475</v>
          </cell>
          <cell r="HV213">
            <v>38.211541666663599</v>
          </cell>
          <cell r="HW213">
            <v>202.04911458333339</v>
          </cell>
          <cell r="HX213">
            <v>514.0864322916666</v>
          </cell>
          <cell r="HY213">
            <v>630.99113269632392</v>
          </cell>
          <cell r="HZ213">
            <v>1954.4947401716311</v>
          </cell>
          <cell r="IA213">
            <v>64.606038118400051</v>
          </cell>
          <cell r="IB213">
            <v>0</v>
          </cell>
          <cell r="IC213">
            <v>1314.7521449190008</v>
          </cell>
          <cell r="ID213">
            <v>1061.6896865893139</v>
          </cell>
          <cell r="IE213">
            <v>0.74068869971591034</v>
          </cell>
          <cell r="IF213">
            <v>1455</v>
          </cell>
          <cell r="IG213">
            <v>0</v>
          </cell>
          <cell r="IH213">
            <v>1313</v>
          </cell>
          <cell r="II213">
            <v>27.332312524771456</v>
          </cell>
          <cell r="IJ213">
            <v>86.57</v>
          </cell>
          <cell r="IK213">
            <v>70.86</v>
          </cell>
          <cell r="IL213">
            <v>0</v>
          </cell>
          <cell r="IM213">
            <v>70.699770896345598</v>
          </cell>
          <cell r="IN213">
            <v>677.46299999999997</v>
          </cell>
          <cell r="IO213">
            <v>32.000139177838697</v>
          </cell>
          <cell r="IP213">
            <v>1.2132424626896268</v>
          </cell>
          <cell r="IQ213">
            <v>0</v>
          </cell>
          <cell r="IR213">
            <v>1439.599667243549</v>
          </cell>
          <cell r="IS213">
            <v>0</v>
          </cell>
          <cell r="IU213">
            <v>81.018000000000001</v>
          </cell>
          <cell r="IV213">
            <v>155.32</v>
          </cell>
        </row>
        <row r="214">
          <cell r="A214">
            <v>45134</v>
          </cell>
          <cell r="B214">
            <v>1373.5101307429136</v>
          </cell>
          <cell r="C214">
            <v>2.5861910447761178</v>
          </cell>
          <cell r="D214">
            <v>723.1932369579946</v>
          </cell>
          <cell r="E214">
            <v>1.3079499999999999</v>
          </cell>
          <cell r="F214">
            <v>295.16374999999999</v>
          </cell>
          <cell r="G214">
            <v>222.2104166666669</v>
          </cell>
          <cell r="H214">
            <v>211.71125000000001</v>
          </cell>
          <cell r="I214">
            <v>261.14416666666682</v>
          </cell>
          <cell r="J214">
            <v>489.76875000000001</v>
          </cell>
          <cell r="K214">
            <v>479.17958333333297</v>
          </cell>
          <cell r="L214">
            <v>585.66999999999996</v>
          </cell>
          <cell r="M214">
            <v>420.24708333333331</v>
          </cell>
          <cell r="N214">
            <v>335.5279166666665</v>
          </cell>
          <cell r="O214">
            <v>434.777083333333</v>
          </cell>
          <cell r="P214">
            <v>501.00916666666598</v>
          </cell>
          <cell r="Q214">
            <v>558.37333333333379</v>
          </cell>
          <cell r="R214">
            <v>777.55759819182367</v>
          </cell>
          <cell r="S214">
            <v>0.56069999999999998</v>
          </cell>
          <cell r="T214">
            <v>0.2952999999999999</v>
          </cell>
          <cell r="U214">
            <v>0.4325</v>
          </cell>
          <cell r="V214">
            <v>1.2865499999999996</v>
          </cell>
          <cell r="W214">
            <v>1.7585474860335197</v>
          </cell>
          <cell r="X214">
            <v>3.0084998329371615E-2</v>
          </cell>
          <cell r="Y214">
            <v>23.469790356394107</v>
          </cell>
          <cell r="Z214">
            <v>17.438784067085955</v>
          </cell>
          <cell r="AA214">
            <v>2.8474375000000181</v>
          </cell>
          <cell r="AB214">
            <v>30.601897205598505</v>
          </cell>
          <cell r="AC214">
            <v>17.697876151401406</v>
          </cell>
          <cell r="AD214">
            <v>51.700226643000093</v>
          </cell>
          <cell r="AE214">
            <v>0</v>
          </cell>
          <cell r="AF214">
            <v>136.0356221609207</v>
          </cell>
          <cell r="AG214">
            <v>5264.5211173184343</v>
          </cell>
          <cell r="AH214">
            <v>1124.580441283473</v>
          </cell>
          <cell r="AI214">
            <v>0</v>
          </cell>
          <cell r="AJ214">
            <v>59116</v>
          </cell>
          <cell r="AK214">
            <v>0</v>
          </cell>
          <cell r="AL214">
            <v>0</v>
          </cell>
          <cell r="AM214">
            <v>93867</v>
          </cell>
          <cell r="AN214">
            <v>0</v>
          </cell>
          <cell r="AO214">
            <v>402.60465762837902</v>
          </cell>
          <cell r="AP214">
            <v>0</v>
          </cell>
          <cell r="AQ214">
            <v>52.567160009053218</v>
          </cell>
          <cell r="AR214">
            <v>0</v>
          </cell>
          <cell r="AS214">
            <v>0</v>
          </cell>
          <cell r="AT214">
            <v>83.468462151867485</v>
          </cell>
          <cell r="AU214">
            <v>0</v>
          </cell>
          <cell r="AV214">
            <v>36</v>
          </cell>
          <cell r="AW214">
            <v>402.60465762837902</v>
          </cell>
          <cell r="AX214">
            <v>3.8913780128957542</v>
          </cell>
          <cell r="AZ214">
            <v>0</v>
          </cell>
          <cell r="BA214">
            <v>3.8340567974413915</v>
          </cell>
          <cell r="BB214">
            <v>5.7321215454362751E-2</v>
          </cell>
          <cell r="BC214">
            <v>0.97693058276954781</v>
          </cell>
          <cell r="BD214">
            <v>81.524655379712911</v>
          </cell>
          <cell r="BE214">
            <v>98.526968717395107</v>
          </cell>
          <cell r="BF214">
            <v>80.171102936167216</v>
          </cell>
          <cell r="BG214">
            <v>1481</v>
          </cell>
          <cell r="BH214">
            <v>4.7304490659842706</v>
          </cell>
          <cell r="BI214">
            <v>1.0499517859111114</v>
          </cell>
          <cell r="BJ214">
            <v>3.5283188809627511E-2</v>
          </cell>
          <cell r="BK214">
            <v>0.87579733878756083</v>
          </cell>
          <cell r="BL214">
            <v>0.13251084711205871</v>
          </cell>
          <cell r="BM214">
            <v>8.0574502215418314E-2</v>
          </cell>
          <cell r="BN214">
            <v>33.263127395357159</v>
          </cell>
          <cell r="BO214">
            <v>10.568901513873756</v>
          </cell>
          <cell r="BP214">
            <v>34.099825785983583</v>
          </cell>
          <cell r="BQ214">
            <v>18.330685773648479</v>
          </cell>
          <cell r="BR214">
            <v>0.54865933494771613</v>
          </cell>
          <cell r="BS214">
            <v>0.32881131814682607</v>
          </cell>
          <cell r="BT214">
            <v>0.31690720343277407</v>
          </cell>
          <cell r="BU214">
            <v>0.54300753720517825</v>
          </cell>
          <cell r="BV214">
            <v>0.97693058276954781</v>
          </cell>
          <cell r="BW214">
            <v>1.2877792144898315</v>
          </cell>
          <cell r="BX214">
            <v>0.83655875165230298</v>
          </cell>
          <cell r="BY214">
            <v>0.71937353167857476</v>
          </cell>
          <cell r="BZ214">
            <v>1124.58037992</v>
          </cell>
          <cell r="CA214">
            <v>569.21480062030503</v>
          </cell>
          <cell r="CB214">
            <v>15.155502479853727</v>
          </cell>
          <cell r="CC214">
            <v>554.05929814045135</v>
          </cell>
          <cell r="CD214">
            <v>2.7505868996894725</v>
          </cell>
          <cell r="CE214">
            <v>2.881759925108669</v>
          </cell>
          <cell r="CF214">
            <v>0</v>
          </cell>
          <cell r="CG214">
            <v>67.45</v>
          </cell>
          <cell r="CH214">
            <v>23.8</v>
          </cell>
          <cell r="CI214">
            <v>0</v>
          </cell>
          <cell r="CJ214">
            <v>0</v>
          </cell>
          <cell r="CK214">
            <v>12.73</v>
          </cell>
          <cell r="CL214">
            <v>42.628677026390619</v>
          </cell>
          <cell r="CM214">
            <v>1.3458386930021746</v>
          </cell>
          <cell r="CN214">
            <v>0.76920682621067038</v>
          </cell>
          <cell r="CO214">
            <v>42.152777777777771</v>
          </cell>
          <cell r="CP214">
            <v>2.3016438533688182</v>
          </cell>
          <cell r="CQ214">
            <v>1.4101434163609774</v>
          </cell>
          <cell r="CR214">
            <v>0.17959074316595811</v>
          </cell>
          <cell r="CS214">
            <v>59.062883600885705</v>
          </cell>
          <cell r="CT214">
            <v>19.377617628409546</v>
          </cell>
          <cell r="CU214">
            <v>1.7306017068719599</v>
          </cell>
          <cell r="CV214">
            <v>5264.5211173184343</v>
          </cell>
          <cell r="CW214">
            <v>12.73</v>
          </cell>
          <cell r="CX214">
            <v>67.45</v>
          </cell>
          <cell r="CY214">
            <v>23.8</v>
          </cell>
          <cell r="CZ214">
            <v>43.610344999999995</v>
          </cell>
          <cell r="DA214" t="e">
            <v>#DIV/0!</v>
          </cell>
          <cell r="DB214" t="e">
            <v>#DIV/0!</v>
          </cell>
          <cell r="DC214">
            <v>1.65</v>
          </cell>
          <cell r="DD214">
            <v>0.8</v>
          </cell>
          <cell r="DE214">
            <v>50.950295440993109</v>
          </cell>
          <cell r="DF214">
            <v>10.78</v>
          </cell>
          <cell r="DG214">
            <v>7.47</v>
          </cell>
          <cell r="DH214">
            <v>3.42</v>
          </cell>
          <cell r="DI214">
            <v>13.5</v>
          </cell>
          <cell r="DJ214">
            <v>2.06</v>
          </cell>
          <cell r="DK214">
            <v>7.0999999999999994E-2</v>
          </cell>
          <cell r="DL214">
            <v>1.4E-2</v>
          </cell>
          <cell r="DM214">
            <v>1.8072289156626506</v>
          </cell>
          <cell r="DN214">
            <v>63.21</v>
          </cell>
          <cell r="DO214">
            <v>1.82</v>
          </cell>
          <cell r="DP214">
            <v>13.167375999999997</v>
          </cell>
          <cell r="DQ214">
            <v>61.186013986013982</v>
          </cell>
          <cell r="DR214">
            <v>0.71</v>
          </cell>
          <cell r="DS214">
            <v>3.77</v>
          </cell>
          <cell r="DT214">
            <v>3.9</v>
          </cell>
          <cell r="DU214">
            <v>7.9000000000000001E-2</v>
          </cell>
          <cell r="DV214">
            <v>4.5999999999999999E-2</v>
          </cell>
          <cell r="DW214">
            <v>7.1999999999999995E-2</v>
          </cell>
          <cell r="DX214">
            <v>98.02</v>
          </cell>
          <cell r="DY214">
            <v>59.22447552447553</v>
          </cell>
          <cell r="DZ214">
            <v>0.46</v>
          </cell>
          <cell r="EA214">
            <v>7.83</v>
          </cell>
          <cell r="EB214">
            <v>3.64</v>
          </cell>
          <cell r="EC214">
            <v>1.73</v>
          </cell>
          <cell r="ED214">
            <v>0.39800000000000002</v>
          </cell>
          <cell r="EE214">
            <v>0.06</v>
          </cell>
          <cell r="EF214">
            <v>2.7</v>
          </cell>
          <cell r="EG214">
            <v>0.37531250000029104</v>
          </cell>
          <cell r="EH214">
            <v>5</v>
          </cell>
          <cell r="EI214">
            <v>36.227350667332587</v>
          </cell>
          <cell r="EJ214">
            <v>10</v>
          </cell>
          <cell r="EK214">
            <v>1.314981343523675</v>
          </cell>
          <cell r="EL214">
            <v>1.1144791792600832</v>
          </cell>
          <cell r="EM214">
            <v>6.7150837988826817E-2</v>
          </cell>
          <cell r="EN214">
            <v>15.245418994413408</v>
          </cell>
          <cell r="EO214">
            <v>3.4703351955307262</v>
          </cell>
          <cell r="EP214">
            <v>1.0119553072625698</v>
          </cell>
          <cell r="EQ214">
            <v>7.4518435754189944</v>
          </cell>
          <cell r="ER214">
            <v>14.467206703910614</v>
          </cell>
          <cell r="ES214">
            <v>0</v>
          </cell>
          <cell r="ET214">
            <v>0</v>
          </cell>
          <cell r="EU214">
            <v>971761.50172648113</v>
          </cell>
          <cell r="EV214">
            <v>575195.6522267611</v>
          </cell>
          <cell r="EW214">
            <v>332650.66370040044</v>
          </cell>
          <cell r="EX214">
            <v>0</v>
          </cell>
          <cell r="EY214">
            <v>0</v>
          </cell>
          <cell r="EZ214">
            <v>0</v>
          </cell>
          <cell r="FA214">
            <v>587040</v>
          </cell>
          <cell r="FB214">
            <v>0</v>
          </cell>
          <cell r="FC214">
            <v>41340</v>
          </cell>
          <cell r="FD214">
            <v>452761.298833284</v>
          </cell>
          <cell r="FF214">
            <v>17338.333333333339</v>
          </cell>
          <cell r="FG214">
            <v>0</v>
          </cell>
          <cell r="FH214">
            <v>0</v>
          </cell>
          <cell r="FI214">
            <v>0.8</v>
          </cell>
          <cell r="FJ214">
            <v>1.45</v>
          </cell>
          <cell r="FK214">
            <v>1.45</v>
          </cell>
          <cell r="FL214">
            <v>1.45</v>
          </cell>
          <cell r="FM214">
            <v>1.7</v>
          </cell>
          <cell r="FN214">
            <v>203765.83802030474</v>
          </cell>
          <cell r="FO214">
            <v>116648</v>
          </cell>
          <cell r="FQ214">
            <v>2748</v>
          </cell>
          <cell r="FR214">
            <v>9.5487083333333409</v>
          </cell>
          <cell r="FS214">
            <v>8.3583333333332649E-2</v>
          </cell>
          <cell r="FT214">
            <v>1.4741458333333313</v>
          </cell>
          <cell r="FU214">
            <v>32.733354166666665</v>
          </cell>
          <cell r="FV214">
            <v>142261.77765306126</v>
          </cell>
          <cell r="FW214">
            <v>8849.4012083333255</v>
          </cell>
          <cell r="FX214">
            <v>40</v>
          </cell>
          <cell r="FY214">
            <v>60</v>
          </cell>
          <cell r="GA214">
            <v>0</v>
          </cell>
          <cell r="GB214">
            <v>43.839791666666684</v>
          </cell>
          <cell r="GC214">
            <v>-63.744636871508376</v>
          </cell>
          <cell r="GD214">
            <v>3662.8352419354828</v>
          </cell>
          <cell r="GE214">
            <v>129.19960893854739</v>
          </cell>
          <cell r="GF214">
            <v>992018.34750000178</v>
          </cell>
          <cell r="GG214" t="str">
            <v xml:space="preserve"> </v>
          </cell>
          <cell r="GH214" t="str">
            <v xml:space="preserve"> </v>
          </cell>
          <cell r="GI214">
            <v>55.293856316050324</v>
          </cell>
          <cell r="GJ214">
            <v>540.4500000004191</v>
          </cell>
          <cell r="GK214">
            <v>99.999994543434099</v>
          </cell>
          <cell r="GL214">
            <v>1.8248069682757255</v>
          </cell>
          <cell r="GM214">
            <v>21.338848626746138</v>
          </cell>
          <cell r="GN214">
            <v>579.05880022411498</v>
          </cell>
          <cell r="GO214">
            <v>59.147269829385166</v>
          </cell>
          <cell r="GP214">
            <v>36.237636428223141</v>
          </cell>
          <cell r="GQ214">
            <v>4.615093742391692</v>
          </cell>
          <cell r="GR214">
            <v>73.6710378649923</v>
          </cell>
          <cell r="GS214">
            <v>24.170326861834667</v>
          </cell>
          <cell r="GT214">
            <v>2.1586352731730245</v>
          </cell>
          <cell r="GU214">
            <v>0.30597222222222226</v>
          </cell>
          <cell r="GV214">
            <v>10</v>
          </cell>
          <cell r="GW214">
            <v>1.7</v>
          </cell>
          <cell r="GX214">
            <v>10.58</v>
          </cell>
          <cell r="GY214">
            <v>18.559999999999999</v>
          </cell>
          <cell r="GZ214">
            <v>64.266666666666666</v>
          </cell>
          <cell r="HA214">
            <v>66.728014184397153</v>
          </cell>
          <cell r="HB214">
            <v>126.33608333333333</v>
          </cell>
          <cell r="HC214">
            <v>115.14722689075629</v>
          </cell>
          <cell r="HD214">
            <v>1077.5425139664801</v>
          </cell>
          <cell r="HE214">
            <v>43.024840525139652</v>
          </cell>
          <cell r="HF214">
            <v>4302.4840525139653</v>
          </cell>
          <cell r="HG214">
            <v>18.662797217989958</v>
          </cell>
          <cell r="HH214">
            <v>0.36425265956475888</v>
          </cell>
          <cell r="HI214">
            <v>753.4989999999998</v>
          </cell>
          <cell r="HJ214">
            <v>6.6932802122725565E-3</v>
          </cell>
          <cell r="HL214">
            <v>142.56457015731448</v>
          </cell>
          <cell r="HM214">
            <v>1.3536445504070673</v>
          </cell>
          <cell r="HN214">
            <v>43.267495173057469</v>
          </cell>
          <cell r="HO214">
            <v>1.980000000000004</v>
          </cell>
          <cell r="HP214">
            <v>491.23174753527121</v>
          </cell>
          <cell r="HQ214">
            <v>5.2142388268156425</v>
          </cell>
          <cell r="HR214">
            <v>80.134677035966405</v>
          </cell>
          <cell r="HS214">
            <v>8.2463317278565835</v>
          </cell>
          <cell r="HT214">
            <v>46.857518386811371</v>
          </cell>
          <cell r="HU214">
            <v>32.899516190149491</v>
          </cell>
          <cell r="HV214">
            <v>31.395791666662955</v>
          </cell>
          <cell r="HW214">
            <v>247.55739583333346</v>
          </cell>
          <cell r="HX214">
            <v>475.56911458333315</v>
          </cell>
          <cell r="HY214">
            <v>864.11026375082508</v>
          </cell>
          <cell r="HZ214">
            <v>4348.6263258375448</v>
          </cell>
          <cell r="IA214">
            <v>103.72579472115908</v>
          </cell>
          <cell r="IB214">
            <v>0</v>
          </cell>
          <cell r="IC214">
            <v>1758.7488770589757</v>
          </cell>
          <cell r="ID214">
            <v>2445.8408721964752</v>
          </cell>
          <cell r="IE214">
            <v>0.85991474063795237</v>
          </cell>
          <cell r="IF214">
            <v>1509</v>
          </cell>
          <cell r="IG214">
            <v>40</v>
          </cell>
          <cell r="IH214">
            <v>1239</v>
          </cell>
          <cell r="II214">
            <v>23.77127564779363</v>
          </cell>
          <cell r="IJ214">
            <v>86.42</v>
          </cell>
          <cell r="IK214">
            <v>70.86</v>
          </cell>
          <cell r="IL214">
            <v>0</v>
          </cell>
          <cell r="IM214">
            <v>60.535021069954183</v>
          </cell>
          <cell r="IN214">
            <v>458.06299999999999</v>
          </cell>
          <cell r="IO214">
            <v>32.036309312569415</v>
          </cell>
          <cell r="IP214">
            <v>2.4435781106153445</v>
          </cell>
          <cell r="IQ214">
            <v>0.57847222222222228</v>
          </cell>
          <cell r="IR214">
            <v>971.76150172648113</v>
          </cell>
          <cell r="IS214">
            <v>0</v>
          </cell>
          <cell r="IU214">
            <v>41.34</v>
          </cell>
          <cell r="IV214">
            <v>89.56</v>
          </cell>
        </row>
        <row r="215">
          <cell r="A215">
            <v>45135</v>
          </cell>
          <cell r="B215">
            <v>1.0342845486111107</v>
          </cell>
          <cell r="D215">
            <v>336.82746527777778</v>
          </cell>
          <cell r="F215">
            <v>176.6641666666668</v>
          </cell>
          <cell r="G215">
            <v>120.40125</v>
          </cell>
          <cell r="H215">
            <v>113.78145833333316</v>
          </cell>
          <cell r="I215">
            <v>158.50958333333327</v>
          </cell>
          <cell r="J215">
            <v>347.30437500000022</v>
          </cell>
          <cell r="K215">
            <v>299.22312499999998</v>
          </cell>
          <cell r="L215">
            <v>206.05895833333361</v>
          </cell>
          <cell r="M215">
            <v>288.3510416666665</v>
          </cell>
          <cell r="N215">
            <v>316.73666666666668</v>
          </cell>
          <cell r="O215">
            <v>391.90479166666699</v>
          </cell>
          <cell r="P215">
            <v>500.94770833333354</v>
          </cell>
          <cell r="Q215">
            <v>333.72312499999992</v>
          </cell>
          <cell r="R215">
            <v>714.95866250000006</v>
          </cell>
          <cell r="X215">
            <v>0</v>
          </cell>
          <cell r="Y215">
            <v>21.84139583333333</v>
          </cell>
          <cell r="Z215">
            <v>18.252437499999989</v>
          </cell>
          <cell r="AA215">
            <v>2.314604166666673</v>
          </cell>
          <cell r="BG215" t="str">
            <v xml:space="preserve"> </v>
          </cell>
          <cell r="BH215" t="str">
            <v xml:space="preserve"> </v>
          </cell>
          <cell r="BI215" t="str">
            <v xml:space="preserve"> </v>
          </cell>
          <cell r="BJ215" t="str">
            <v xml:space="preserve"> </v>
          </cell>
          <cell r="BK215" t="str">
            <v xml:space="preserve"> </v>
          </cell>
          <cell r="BL215" t="str">
            <v xml:space="preserve"> </v>
          </cell>
          <cell r="BM215" t="str">
            <v xml:space="preserve"> </v>
          </cell>
          <cell r="CF215">
            <v>2.7</v>
          </cell>
          <cell r="CG215">
            <v>0</v>
          </cell>
          <cell r="CH215">
            <v>0</v>
          </cell>
          <cell r="CI215">
            <v>34.4</v>
          </cell>
          <cell r="CK215">
            <v>12.546666666666667</v>
          </cell>
          <cell r="CL215">
            <v>45.524301326471637</v>
          </cell>
          <cell r="CM215">
            <v>1.1966289890505497</v>
          </cell>
          <cell r="CN215">
            <v>0</v>
          </cell>
          <cell r="CO215">
            <v>0</v>
          </cell>
          <cell r="CW215">
            <v>12.546666666666667</v>
          </cell>
          <cell r="CX215">
            <v>0</v>
          </cell>
          <cell r="CY215">
            <v>0</v>
          </cell>
          <cell r="CZ215">
            <v>43.28</v>
          </cell>
          <cell r="DA215">
            <v>0.51</v>
          </cell>
          <cell r="DC215">
            <v>2.0433333333333334</v>
          </cell>
          <cell r="DD215">
            <v>2.7</v>
          </cell>
          <cell r="DE215">
            <v>51.036666666666662</v>
          </cell>
          <cell r="DF215">
            <v>9.6999999999999993</v>
          </cell>
          <cell r="DG215">
            <v>7.373333333333334</v>
          </cell>
          <cell r="DH215">
            <v>3.64</v>
          </cell>
          <cell r="DI215">
            <v>13.323333333333332</v>
          </cell>
          <cell r="DJ215">
            <v>1.9133333333333333</v>
          </cell>
          <cell r="DK215">
            <v>7.2333333333333347E-2</v>
          </cell>
          <cell r="DL215">
            <v>1.3333333333333334E-2</v>
          </cell>
          <cell r="DM215">
            <v>1.8080000000000001</v>
          </cell>
          <cell r="DN215">
            <v>52.426666666666669</v>
          </cell>
          <cell r="DO215">
            <v>2.08</v>
          </cell>
          <cell r="DP215">
            <v>13.22</v>
          </cell>
          <cell r="DQ215">
            <v>62.486666666666657</v>
          </cell>
          <cell r="DR215">
            <v>0.58666666666666656</v>
          </cell>
          <cell r="DS215">
            <v>1.9533333333333331</v>
          </cell>
          <cell r="DT215">
            <v>3.8233333333333328</v>
          </cell>
          <cell r="DU215">
            <v>5.1999999999999998E-2</v>
          </cell>
          <cell r="DV215">
            <v>3.3333333333333333E-2</v>
          </cell>
          <cell r="DW215">
            <v>3.1333333333333331E-2</v>
          </cell>
          <cell r="DX215">
            <v>97.836666666666673</v>
          </cell>
          <cell r="DY215">
            <v>59.11</v>
          </cell>
          <cell r="DZ215">
            <v>0.99</v>
          </cell>
          <cell r="EA215">
            <v>6.85</v>
          </cell>
          <cell r="EB215">
            <v>4.0366666666666662</v>
          </cell>
          <cell r="EC215">
            <v>1.7333333333333332</v>
          </cell>
          <cell r="ED215">
            <v>0.62833333333333341</v>
          </cell>
          <cell r="EE215">
            <v>5.4666666666666669E-2</v>
          </cell>
          <cell r="EG215" t="str">
            <v xml:space="preserve"> </v>
          </cell>
          <cell r="EH215">
            <v>0</v>
          </cell>
          <cell r="EK215">
            <v>1.5601252542004782</v>
          </cell>
          <cell r="EL215">
            <v>1.7022299298061392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F215">
            <v>0</v>
          </cell>
          <cell r="FG215">
            <v>2.7</v>
          </cell>
          <cell r="FH215">
            <v>2.7</v>
          </cell>
          <cell r="FI215">
            <v>2.7</v>
          </cell>
          <cell r="FJ215">
            <v>3.65</v>
          </cell>
          <cell r="FK215">
            <v>3.65</v>
          </cell>
          <cell r="FL215">
            <v>3.65</v>
          </cell>
          <cell r="FN215" t="str">
            <v xml:space="preserve"> </v>
          </cell>
          <cell r="FQ215">
            <v>2296</v>
          </cell>
          <cell r="FR215">
            <v>1.9537708333333395</v>
          </cell>
          <cell r="FS215">
            <v>7.0000000000000243E-2</v>
          </cell>
          <cell r="FT215">
            <v>1.3788279301745641</v>
          </cell>
          <cell r="FU215">
            <v>10.221479166666663</v>
          </cell>
          <cell r="FV215" t="str">
            <v xml:space="preserve"> </v>
          </cell>
          <cell r="FW215">
            <v>5694.8121458333299</v>
          </cell>
          <cell r="GB215">
            <v>13.397145833333319</v>
          </cell>
          <cell r="GF215">
            <v>997307.66875000077</v>
          </cell>
          <cell r="GG215" t="str">
            <v xml:space="preserve"> </v>
          </cell>
          <cell r="GH215" t="str">
            <v xml:space="preserve"> </v>
          </cell>
          <cell r="GM215">
            <v>0</v>
          </cell>
          <cell r="HI215">
            <v>678.42200000000014</v>
          </cell>
          <cell r="HL215">
            <v>0</v>
          </cell>
          <cell r="HM215">
            <v>0</v>
          </cell>
          <cell r="HN215">
            <v>0</v>
          </cell>
          <cell r="HO215">
            <v>2.1633333333333269</v>
          </cell>
          <cell r="HR215">
            <v>0.13242197252097579</v>
          </cell>
          <cell r="HT215">
            <v>0</v>
          </cell>
          <cell r="HU215">
            <v>0</v>
          </cell>
          <cell r="HV215">
            <v>0</v>
          </cell>
          <cell r="HW215">
            <v>142.3391145833333</v>
          </cell>
          <cell r="HX215">
            <v>335.53122395833344</v>
          </cell>
          <cell r="ID215">
            <v>0</v>
          </cell>
          <cell r="IE215">
            <v>0</v>
          </cell>
          <cell r="IF215">
            <v>1008</v>
          </cell>
          <cell r="IG215">
            <v>0</v>
          </cell>
          <cell r="IH215">
            <v>1288</v>
          </cell>
          <cell r="IJ215">
            <v>86.53</v>
          </cell>
          <cell r="IK215">
            <v>100</v>
          </cell>
          <cell r="IL215">
            <v>0</v>
          </cell>
          <cell r="IN215">
            <v>0</v>
          </cell>
          <cell r="IQ215">
            <v>1</v>
          </cell>
          <cell r="IR215">
            <v>0</v>
          </cell>
          <cell r="IS215">
            <v>0</v>
          </cell>
          <cell r="IU215">
            <v>0</v>
          </cell>
          <cell r="IV215">
            <v>0</v>
          </cell>
        </row>
        <row r="216">
          <cell r="A216">
            <v>45136</v>
          </cell>
          <cell r="B216">
            <v>1.3829666666666678</v>
          </cell>
          <cell r="D216">
            <v>247.06438194444448</v>
          </cell>
          <cell r="F216">
            <v>125.30354166666685</v>
          </cell>
          <cell r="G216">
            <v>88.091458333333279</v>
          </cell>
          <cell r="H216">
            <v>88.73083333333328</v>
          </cell>
          <cell r="I216">
            <v>112.6847916666667</v>
          </cell>
          <cell r="J216">
            <v>220.84687500000001</v>
          </cell>
          <cell r="K216">
            <v>196.450625</v>
          </cell>
          <cell r="L216">
            <v>98.117083333333412</v>
          </cell>
          <cell r="M216">
            <v>211.30625000000001</v>
          </cell>
          <cell r="N216">
            <v>271.48500000000001</v>
          </cell>
          <cell r="O216">
            <v>311.69854166666676</v>
          </cell>
          <cell r="P216">
            <v>500.91083333333222</v>
          </cell>
          <cell r="Q216">
            <v>217.0579166666667</v>
          </cell>
          <cell r="R216">
            <v>750.85606250000069</v>
          </cell>
          <cell r="X216">
            <v>0</v>
          </cell>
          <cell r="Y216">
            <v>22.854437500000021</v>
          </cell>
          <cell r="Z216">
            <v>20.551124999999999</v>
          </cell>
          <cell r="AA216">
            <v>2.5280208333333372</v>
          </cell>
          <cell r="BG216" t="str">
            <v xml:space="preserve"> </v>
          </cell>
          <cell r="BH216" t="str">
            <v xml:space="preserve"> </v>
          </cell>
          <cell r="BI216" t="str">
            <v xml:space="preserve"> </v>
          </cell>
          <cell r="BJ216" t="str">
            <v xml:space="preserve"> </v>
          </cell>
          <cell r="BK216" t="str">
            <v xml:space="preserve"> </v>
          </cell>
          <cell r="BL216" t="str">
            <v xml:space="preserve"> </v>
          </cell>
          <cell r="BM216" t="str">
            <v xml:space="preserve"> </v>
          </cell>
          <cell r="CF216">
            <v>2.7</v>
          </cell>
          <cell r="CG216">
            <v>0</v>
          </cell>
          <cell r="CH216">
            <v>0</v>
          </cell>
          <cell r="CI216">
            <v>34.4</v>
          </cell>
          <cell r="CK216">
            <v>12.546666666666667</v>
          </cell>
          <cell r="CL216">
            <v>47.346754232248436</v>
          </cell>
          <cell r="CM216">
            <v>1.1120771977203205</v>
          </cell>
          <cell r="CN216">
            <v>0</v>
          </cell>
          <cell r="CO216">
            <v>0</v>
          </cell>
          <cell r="CW216">
            <v>12.546666666666667</v>
          </cell>
          <cell r="CX216">
            <v>0</v>
          </cell>
          <cell r="CY216">
            <v>0</v>
          </cell>
          <cell r="CZ216">
            <v>43.28</v>
          </cell>
          <cell r="DA216">
            <v>0.51</v>
          </cell>
          <cell r="DC216">
            <v>2.0433333333333334</v>
          </cell>
          <cell r="DD216">
            <v>2.7</v>
          </cell>
          <cell r="DE216">
            <v>51.036666666666662</v>
          </cell>
          <cell r="DF216">
            <v>9.6999999999999993</v>
          </cell>
          <cell r="DG216">
            <v>7.373333333333334</v>
          </cell>
          <cell r="DH216">
            <v>3.64</v>
          </cell>
          <cell r="DI216">
            <v>13.323333333333332</v>
          </cell>
          <cell r="DJ216">
            <v>1.9133333333333333</v>
          </cell>
          <cell r="DK216">
            <v>7.2333333333333347E-2</v>
          </cell>
          <cell r="DL216">
            <v>1.3333333333333334E-2</v>
          </cell>
          <cell r="DM216">
            <v>1.8080000000000001</v>
          </cell>
          <cell r="DN216">
            <v>52.426666666666669</v>
          </cell>
          <cell r="DO216">
            <v>2.08</v>
          </cell>
          <cell r="DP216">
            <v>13.22</v>
          </cell>
          <cell r="DQ216">
            <v>62.486666666666657</v>
          </cell>
          <cell r="DR216">
            <v>0.58666666666666656</v>
          </cell>
          <cell r="DS216">
            <v>1.9533333333333331</v>
          </cell>
          <cell r="DT216">
            <v>3.8233333333333328</v>
          </cell>
          <cell r="DU216">
            <v>5.1999999999999998E-2</v>
          </cell>
          <cell r="DV216">
            <v>3.3333333333333333E-2</v>
          </cell>
          <cell r="DW216">
            <v>3.1333333333333331E-2</v>
          </cell>
          <cell r="DX216">
            <v>97.836666666666673</v>
          </cell>
          <cell r="DY216">
            <v>59.11</v>
          </cell>
          <cell r="DZ216">
            <v>0.99</v>
          </cell>
          <cell r="EA216">
            <v>6.85</v>
          </cell>
          <cell r="EB216">
            <v>4.0366666666666662</v>
          </cell>
          <cell r="EC216">
            <v>1.7333333333333332</v>
          </cell>
          <cell r="ED216">
            <v>0.62833333333333341</v>
          </cell>
          <cell r="EE216">
            <v>5.4666666666666669E-2</v>
          </cell>
          <cell r="EG216" t="str">
            <v xml:space="preserve"> </v>
          </cell>
          <cell r="EH216">
            <v>0</v>
          </cell>
          <cell r="EK216">
            <v>1.4706115305739109</v>
          </cell>
          <cell r="EL216">
            <v>1.8099336976734413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F216">
            <v>0</v>
          </cell>
          <cell r="FG216">
            <v>2.7</v>
          </cell>
          <cell r="FH216">
            <v>2.7</v>
          </cell>
          <cell r="FI216">
            <v>2.7</v>
          </cell>
          <cell r="FJ216">
            <v>3.65</v>
          </cell>
          <cell r="FK216">
            <v>3.65</v>
          </cell>
          <cell r="FL216">
            <v>3.65</v>
          </cell>
          <cell r="FN216" t="str">
            <v xml:space="preserve"> </v>
          </cell>
          <cell r="FQ216">
            <v>2777</v>
          </cell>
          <cell r="FR216">
            <v>1.6758124999999988</v>
          </cell>
          <cell r="FS216">
            <v>7.0041666666666905E-2</v>
          </cell>
          <cell r="FT216">
            <v>1.1829428571428562</v>
          </cell>
          <cell r="FU216">
            <v>7.1161458333333281</v>
          </cell>
          <cell r="FV216" t="str">
            <v xml:space="preserve"> </v>
          </cell>
          <cell r="FW216">
            <v>5439.1278750000029</v>
          </cell>
          <cell r="GB216">
            <v>9.7245624999999887</v>
          </cell>
          <cell r="GF216">
            <v>965381.02937500039</v>
          </cell>
          <cell r="GG216" t="str">
            <v xml:space="preserve"> </v>
          </cell>
          <cell r="GH216" t="str">
            <v xml:space="preserve"> </v>
          </cell>
          <cell r="GL216" t="e">
            <v>#DIV/0!</v>
          </cell>
          <cell r="GM216">
            <v>0</v>
          </cell>
          <cell r="HI216">
            <v>668.97700000000032</v>
          </cell>
          <cell r="HL216">
            <v>0</v>
          </cell>
          <cell r="HM216">
            <v>0</v>
          </cell>
          <cell r="HN216">
            <v>0</v>
          </cell>
          <cell r="HO216">
            <v>2.1633333333333269</v>
          </cell>
          <cell r="HR216">
            <v>0.15100170787953338</v>
          </cell>
          <cell r="HT216">
            <v>0</v>
          </cell>
          <cell r="HU216">
            <v>0</v>
          </cell>
          <cell r="HV216">
            <v>0</v>
          </cell>
          <cell r="HW216">
            <v>103.70265625000002</v>
          </cell>
          <cell r="HX216">
            <v>253.48414062499987</v>
          </cell>
          <cell r="IE216">
            <v>0</v>
          </cell>
          <cell r="IF216">
            <v>2227</v>
          </cell>
          <cell r="IG216">
            <v>0</v>
          </cell>
          <cell r="IH216">
            <v>550</v>
          </cell>
          <cell r="IJ216">
            <v>86.53</v>
          </cell>
          <cell r="IK216">
            <v>100</v>
          </cell>
          <cell r="IL216">
            <v>0</v>
          </cell>
          <cell r="IN216">
            <v>0</v>
          </cell>
          <cell r="IQ216">
            <v>1</v>
          </cell>
          <cell r="IR216">
            <v>0</v>
          </cell>
          <cell r="IS216">
            <v>0</v>
          </cell>
          <cell r="IU216">
            <v>0</v>
          </cell>
          <cell r="IV216">
            <v>0</v>
          </cell>
        </row>
        <row r="217">
          <cell r="A217">
            <v>45137</v>
          </cell>
          <cell r="B217">
            <v>1326.64552763436</v>
          </cell>
          <cell r="C217">
            <v>1.9341419141914191</v>
          </cell>
          <cell r="D217">
            <v>708.66358333333312</v>
          </cell>
          <cell r="E217">
            <v>0.89924092409240952</v>
          </cell>
          <cell r="F217">
            <v>170.50791666666672</v>
          </cell>
          <cell r="G217">
            <v>141.67291666666682</v>
          </cell>
          <cell r="H217">
            <v>157.3075</v>
          </cell>
          <cell r="I217">
            <v>161.62125</v>
          </cell>
          <cell r="J217">
            <v>192.738125</v>
          </cell>
          <cell r="K217">
            <v>245.03041666666675</v>
          </cell>
          <cell r="L217">
            <v>314.46166666666664</v>
          </cell>
          <cell r="M217">
            <v>162.79541666666677</v>
          </cell>
          <cell r="N217">
            <v>229.09604166666662</v>
          </cell>
          <cell r="O217">
            <v>256.28979166666687</v>
          </cell>
          <cell r="P217">
            <v>500.99291666666733</v>
          </cell>
          <cell r="Q217">
            <v>272.76541666666668</v>
          </cell>
          <cell r="R217">
            <v>797.78085000000021</v>
          </cell>
          <cell r="S217">
            <v>0.42676567656765679</v>
          </cell>
          <cell r="T217">
            <v>0.3025742574257429</v>
          </cell>
          <cell r="U217">
            <v>0.31076158940397342</v>
          </cell>
          <cell r="V217">
            <v>1.0377227722772275</v>
          </cell>
          <cell r="W217">
            <v>4.4850555555555562</v>
          </cell>
          <cell r="X217">
            <v>1.724627479175723</v>
          </cell>
          <cell r="Y217">
            <v>23.444270833333338</v>
          </cell>
          <cell r="Z217">
            <v>17.686979166666674</v>
          </cell>
          <cell r="AA217">
            <v>3.6609583333333355</v>
          </cell>
          <cell r="AB217">
            <v>30.985895709531398</v>
          </cell>
          <cell r="AC217">
            <v>16.969347374571825</v>
          </cell>
          <cell r="AD217">
            <v>52.04475691589677</v>
          </cell>
          <cell r="AE217">
            <v>0</v>
          </cell>
          <cell r="AF217">
            <v>272.07661694673743</v>
          </cell>
          <cell r="AG217">
            <v>2109.7981111111108</v>
          </cell>
          <cell r="AH217">
            <v>902.19439933734986</v>
          </cell>
          <cell r="AI217">
            <v>0</v>
          </cell>
          <cell r="AJ217">
            <v>96575</v>
          </cell>
          <cell r="AK217">
            <v>0</v>
          </cell>
          <cell r="AL217">
            <v>0</v>
          </cell>
          <cell r="AM217">
            <v>148891</v>
          </cell>
          <cell r="AN217">
            <v>0</v>
          </cell>
          <cell r="AO217">
            <v>477.03559013889867</v>
          </cell>
          <cell r="AP217">
            <v>0</v>
          </cell>
          <cell r="AQ217">
            <v>107.04455721619763</v>
          </cell>
          <cell r="AR217">
            <v>0</v>
          </cell>
          <cell r="AS217">
            <v>0</v>
          </cell>
          <cell r="AT217">
            <v>165.0320597305398</v>
          </cell>
          <cell r="AU217">
            <v>0</v>
          </cell>
          <cell r="AV217">
            <v>61</v>
          </cell>
          <cell r="AW217">
            <v>477.03559013889867</v>
          </cell>
          <cell r="AX217">
            <v>5.0860519769962895</v>
          </cell>
          <cell r="AZ217">
            <v>0</v>
          </cell>
          <cell r="BA217">
            <v>5.3808736964584369</v>
          </cell>
          <cell r="BB217">
            <v>-0.29482171946214653</v>
          </cell>
          <cell r="BC217">
            <v>0.85516874833909096</v>
          </cell>
          <cell r="BD217">
            <v>82.662417043027446</v>
          </cell>
          <cell r="BE217">
            <v>105.79667138274631</v>
          </cell>
          <cell r="BF217">
            <v>87.72926351118916</v>
          </cell>
          <cell r="BG217">
            <v>1426.4</v>
          </cell>
          <cell r="BH217">
            <v>4.5817616292009795</v>
          </cell>
          <cell r="BI217">
            <v>1.6281894057422659</v>
          </cell>
          <cell r="BJ217">
            <v>5.3140329401290889E-2</v>
          </cell>
          <cell r="BK217">
            <v>0.89615385043400841</v>
          </cell>
          <cell r="BL217">
            <v>0.14639238815935901</v>
          </cell>
          <cell r="BM217">
            <v>9.0964222123302921E-2</v>
          </cell>
          <cell r="BN217">
            <v>32.18</v>
          </cell>
          <cell r="BO217">
            <v>8.82</v>
          </cell>
          <cell r="BP217">
            <v>37.630000000000003</v>
          </cell>
          <cell r="BQ217">
            <v>17.57</v>
          </cell>
          <cell r="BR217">
            <v>0.59</v>
          </cell>
          <cell r="BS217">
            <v>0.31</v>
          </cell>
          <cell r="BT217">
            <v>0.3</v>
          </cell>
          <cell r="BU217">
            <v>0.75</v>
          </cell>
          <cell r="BV217">
            <v>0.85516874833909129</v>
          </cell>
          <cell r="BW217">
            <v>1.0895562051554613</v>
          </cell>
          <cell r="BX217">
            <v>0.74275362318840554</v>
          </cell>
          <cell r="BY217">
            <v>0.63</v>
          </cell>
          <cell r="BZ217">
            <v>902.19439999999997</v>
          </cell>
          <cell r="CA217">
            <v>776.54776566400699</v>
          </cell>
          <cell r="CB217">
            <v>-8.171742149380469E-2</v>
          </cell>
          <cell r="CC217">
            <v>776.62948308550074</v>
          </cell>
          <cell r="CD217">
            <v>4.8372166759619271</v>
          </cell>
          <cell r="CE217">
            <v>3.66591327583241</v>
          </cell>
          <cell r="CF217">
            <v>0</v>
          </cell>
          <cell r="CG217">
            <v>67.37</v>
          </cell>
          <cell r="CH217">
            <v>23.7</v>
          </cell>
          <cell r="CI217">
            <v>0</v>
          </cell>
          <cell r="CJ217">
            <v>0</v>
          </cell>
          <cell r="CK217">
            <v>12.47</v>
          </cell>
          <cell r="CL217">
            <v>43.001316922453533</v>
          </cell>
          <cell r="CM217">
            <v>1.325510174033393</v>
          </cell>
          <cell r="CN217">
            <v>0.61709603283173731</v>
          </cell>
          <cell r="CO217">
            <v>63.194444444444443</v>
          </cell>
          <cell r="CP217">
            <v>2.2789047056898206</v>
          </cell>
          <cell r="CQ217">
            <v>1.9106579204037601</v>
          </cell>
          <cell r="CR217">
            <v>0.89648935090270876</v>
          </cell>
          <cell r="CS217">
            <v>57.633250220958388</v>
          </cell>
          <cell r="CT217">
            <v>26.01029312902449</v>
          </cell>
          <cell r="CU217">
            <v>4.0857201612062806</v>
          </cell>
          <cell r="CV217">
            <v>2109.7981111111108</v>
          </cell>
          <cell r="CW217">
            <v>12.47</v>
          </cell>
          <cell r="CX217">
            <v>67.37</v>
          </cell>
          <cell r="CY217">
            <v>23.7</v>
          </cell>
          <cell r="CZ217">
            <v>41.078890000000001</v>
          </cell>
          <cell r="DA217">
            <v>0.61</v>
          </cell>
          <cell r="DB217" t="e">
            <v>#DIV/0!</v>
          </cell>
          <cell r="DC217">
            <v>2.14</v>
          </cell>
          <cell r="DD217">
            <v>3</v>
          </cell>
          <cell r="DE217">
            <v>51.396042716972943</v>
          </cell>
          <cell r="DF217">
            <v>9.07</v>
          </cell>
          <cell r="DG217">
            <v>6.53</v>
          </cell>
          <cell r="DH217">
            <v>3.62</v>
          </cell>
          <cell r="DI217">
            <v>12.93</v>
          </cell>
          <cell r="DJ217">
            <v>1.99</v>
          </cell>
          <cell r="DK217">
            <v>6.6000000000000003E-2</v>
          </cell>
          <cell r="DL217">
            <v>1.4E-2</v>
          </cell>
          <cell r="DM217">
            <v>1.9800918836140886</v>
          </cell>
          <cell r="DN217">
            <v>73.23</v>
          </cell>
          <cell r="DO217">
            <v>1.27</v>
          </cell>
          <cell r="DP217">
            <v>16.823265999999997</v>
          </cell>
          <cell r="DQ217">
            <v>63.753846153846148</v>
          </cell>
          <cell r="DR217">
            <v>0.43</v>
          </cell>
          <cell r="DS217">
            <v>3.63</v>
          </cell>
          <cell r="DT217">
            <v>2.56</v>
          </cell>
          <cell r="DU217">
            <v>0.111</v>
          </cell>
          <cell r="DV217">
            <v>3.6999999999999998E-2</v>
          </cell>
          <cell r="DW217">
            <v>4.1000000000000002E-2</v>
          </cell>
          <cell r="DX217">
            <v>98.3</v>
          </cell>
          <cell r="DY217">
            <v>59.423776223776223</v>
          </cell>
          <cell r="DZ217">
            <v>0.57999999999999996</v>
          </cell>
          <cell r="EA217">
            <v>7.84</v>
          </cell>
          <cell r="EB217">
            <v>3.62</v>
          </cell>
          <cell r="EC217">
            <v>1.59</v>
          </cell>
          <cell r="ED217">
            <v>0.34699999999999998</v>
          </cell>
          <cell r="EE217">
            <v>5.7000000000000002E-2</v>
          </cell>
          <cell r="EF217">
            <v>2.6666666666666665</v>
          </cell>
          <cell r="EG217">
            <v>0.26509259259910323</v>
          </cell>
          <cell r="EH217">
            <v>3</v>
          </cell>
          <cell r="EI217">
            <v>76.075910081476579</v>
          </cell>
          <cell r="EJ217">
            <v>0</v>
          </cell>
          <cell r="EK217">
            <v>1.3476684375178152</v>
          </cell>
          <cell r="EL217">
            <v>1.6089162935595811</v>
          </cell>
          <cell r="EM217">
            <v>12.942666666666666</v>
          </cell>
          <cell r="EN217">
            <v>11.058555555555555</v>
          </cell>
          <cell r="EO217">
            <v>5.3463888888888889</v>
          </cell>
          <cell r="EP217">
            <v>0.9147777777777778</v>
          </cell>
          <cell r="EQ217">
            <v>5.2435</v>
          </cell>
          <cell r="ER217">
            <v>14.268722222222221</v>
          </cell>
          <cell r="ES217">
            <v>103.964</v>
          </cell>
          <cell r="ET217">
            <v>0</v>
          </cell>
          <cell r="EU217">
            <v>791990.70408110938</v>
          </cell>
          <cell r="EV217">
            <v>471527.63916704606</v>
          </cell>
          <cell r="EW217">
            <v>258230.91837477725</v>
          </cell>
          <cell r="EX217">
            <v>0</v>
          </cell>
          <cell r="EY217">
            <v>0</v>
          </cell>
          <cell r="EZ217">
            <v>0</v>
          </cell>
          <cell r="FA217">
            <v>651583</v>
          </cell>
          <cell r="FB217">
            <v>0</v>
          </cell>
          <cell r="FC217">
            <v>70758</v>
          </cell>
          <cell r="FD217">
            <v>430378.8380240096</v>
          </cell>
          <cell r="FF217">
            <v>0</v>
          </cell>
          <cell r="FG217">
            <v>0</v>
          </cell>
          <cell r="FH217">
            <v>0</v>
          </cell>
          <cell r="FI217">
            <v>3</v>
          </cell>
          <cell r="FJ217">
            <v>3</v>
          </cell>
          <cell r="FK217">
            <v>3</v>
          </cell>
          <cell r="FL217">
            <v>3</v>
          </cell>
          <cell r="FM217">
            <v>1.7</v>
          </cell>
          <cell r="FN217">
            <v>169740.68698924719</v>
          </cell>
          <cell r="FO217">
            <v>1119303</v>
          </cell>
          <cell r="FQ217">
            <v>30</v>
          </cell>
          <cell r="FR217">
            <v>10.310708333333341</v>
          </cell>
          <cell r="FS217">
            <v>8.4083333333333787E-2</v>
          </cell>
          <cell r="FT217">
            <v>1.0190789473684227</v>
          </cell>
          <cell r="FU217">
            <v>26.340541666666681</v>
          </cell>
          <cell r="FV217">
            <v>142581.80043010763</v>
          </cell>
          <cell r="FW217">
            <v>25011.361541666669</v>
          </cell>
          <cell r="FX217">
            <v>50</v>
          </cell>
          <cell r="FY217">
            <v>50</v>
          </cell>
          <cell r="GA217">
            <v>0</v>
          </cell>
          <cell r="GB217">
            <v>37.703458333333309</v>
          </cell>
          <cell r="GC217">
            <v>9.4685000000000041</v>
          </cell>
          <cell r="GD217">
            <v>3064.0947222222217</v>
          </cell>
          <cell r="GE217">
            <v>182.93383333333324</v>
          </cell>
          <cell r="GF217">
            <v>988751.87979166699</v>
          </cell>
          <cell r="GG217" t="str">
            <v xml:space="preserve"> </v>
          </cell>
          <cell r="GH217" t="str">
            <v xml:space="preserve"> </v>
          </cell>
          <cell r="GI217">
            <v>55.980546442299904</v>
          </cell>
          <cell r="GJ217">
            <v>381.73333334270865</v>
          </cell>
          <cell r="GK217">
            <v>100.00000007344872</v>
          </cell>
          <cell r="GL217">
            <v>0.97650361239307892</v>
          </cell>
          <cell r="GM217">
            <v>56.345816850730166</v>
          </cell>
          <cell r="GN217">
            <v>789.97738114344554</v>
          </cell>
          <cell r="GO217">
            <v>44.806948808173445</v>
          </cell>
          <cell r="GP217">
            <v>37.566621989816014</v>
          </cell>
          <cell r="GQ217">
            <v>17.626429202010549</v>
          </cell>
          <cell r="GR217">
            <v>65.694442098682089</v>
          </cell>
          <cell r="GS217">
            <v>29.648365993300612</v>
          </cell>
          <cell r="GT217">
            <v>4.6571919080173059</v>
          </cell>
          <cell r="GU217">
            <v>0.21913194444444442</v>
          </cell>
          <cell r="GV217">
            <v>4</v>
          </cell>
          <cell r="GW217">
            <v>1.7</v>
          </cell>
          <cell r="GX217">
            <v>10.31</v>
          </cell>
          <cell r="GY217">
            <v>18.3</v>
          </cell>
          <cell r="GZ217">
            <v>65.2</v>
          </cell>
          <cell r="HA217">
            <v>56.745277777777758</v>
          </cell>
          <cell r="HB217">
            <v>95.72211111111109</v>
          </cell>
          <cell r="HC217">
            <v>98.323277777777776</v>
          </cell>
          <cell r="HD217">
            <v>17.695</v>
          </cell>
          <cell r="HE217">
            <v>38.330885635000001</v>
          </cell>
          <cell r="HF217">
            <v>3833.0885635</v>
          </cell>
          <cell r="HG217">
            <v>51.549329125930328</v>
          </cell>
          <cell r="HH217">
            <v>0.54376005737825217</v>
          </cell>
          <cell r="HI217">
            <v>42635.521909814328</v>
          </cell>
          <cell r="HJ217">
            <v>4.7258156262526092E-3</v>
          </cell>
          <cell r="HL217">
            <v>110.67039358919025</v>
          </cell>
          <cell r="HM217">
            <v>0.9895081508236544</v>
          </cell>
          <cell r="HN217">
            <v>35.46935685734335</v>
          </cell>
          <cell r="HO217">
            <v>1.7000000000000028</v>
          </cell>
          <cell r="HP217">
            <v>673.68275653829801</v>
          </cell>
          <cell r="HQ217">
            <v>19.217326388888889</v>
          </cell>
          <cell r="HR217">
            <v>95.265462907861163</v>
          </cell>
          <cell r="HS217">
            <v>12.02860872191561</v>
          </cell>
          <cell r="HT217">
            <v>37.591433305722909</v>
          </cell>
          <cell r="HU217">
            <v>0</v>
          </cell>
          <cell r="HV217">
            <v>1776.4800795755943</v>
          </cell>
          <cell r="HW217">
            <v>157.7773958333334</v>
          </cell>
          <cell r="HX217">
            <v>271.77122395833345</v>
          </cell>
          <cell r="HY217">
            <v>877.84928022476788</v>
          </cell>
          <cell r="HZ217">
            <v>4515.4087530736924</v>
          </cell>
          <cell r="IA217">
            <v>1240.6450326250235</v>
          </cell>
          <cell r="IB217">
            <v>0</v>
          </cell>
          <cell r="IC217">
            <v>2117.4699834055941</v>
          </cell>
          <cell r="ID217">
            <v>2492.8574572953548</v>
          </cell>
          <cell r="IE217">
            <v>1.05</v>
          </cell>
          <cell r="IF217">
            <v>2304</v>
          </cell>
          <cell r="IG217">
            <v>30</v>
          </cell>
          <cell r="IH217">
            <v>213</v>
          </cell>
          <cell r="II217">
            <v>43.031103295941961</v>
          </cell>
          <cell r="IJ217">
            <v>86.7</v>
          </cell>
          <cell r="IK217">
            <v>71.39</v>
          </cell>
          <cell r="IL217">
            <v>0</v>
          </cell>
          <cell r="IM217">
            <v>69.017216018821216</v>
          </cell>
          <cell r="IN217">
            <v>307.95</v>
          </cell>
          <cell r="IO217">
            <v>27.996963732446055</v>
          </cell>
          <cell r="IP217">
            <v>2.7898643573934843</v>
          </cell>
          <cell r="IQ217">
            <v>0</v>
          </cell>
          <cell r="IR217">
            <v>791.99070408110936</v>
          </cell>
          <cell r="IS217">
            <v>0</v>
          </cell>
          <cell r="IU217">
            <v>70.757999999999996</v>
          </cell>
          <cell r="IV217">
            <v>95.83</v>
          </cell>
        </row>
        <row r="218">
          <cell r="A218">
            <v>45138</v>
          </cell>
          <cell r="B218">
            <v>2511.5130989583331</v>
          </cell>
          <cell r="C218">
            <v>2.9276666666666609</v>
          </cell>
          <cell r="D218">
            <v>1109.6570555555556</v>
          </cell>
          <cell r="E218">
            <v>1.3977395833333257</v>
          </cell>
          <cell r="F218">
            <v>153.84458333333336</v>
          </cell>
          <cell r="G218">
            <v>151.948125</v>
          </cell>
          <cell r="H218">
            <v>154.91145833333343</v>
          </cell>
          <cell r="I218">
            <v>144.4745833333333</v>
          </cell>
          <cell r="J218">
            <v>380.2270833333335</v>
          </cell>
          <cell r="K218">
            <v>448.70312500000017</v>
          </cell>
          <cell r="L218">
            <v>590.80291666666676</v>
          </cell>
          <cell r="M218">
            <v>241.10624999999999</v>
          </cell>
          <cell r="N218">
            <v>232.2175</v>
          </cell>
          <cell r="O218">
            <v>312.60604166666673</v>
          </cell>
          <cell r="P218">
            <v>501.1472916666682</v>
          </cell>
          <cell r="Q218">
            <v>533.13958333333312</v>
          </cell>
          <cell r="R218">
            <v>850.96485000000052</v>
          </cell>
          <cell r="S218">
            <v>0.71610416666666665</v>
          </cell>
          <cell r="T218">
            <v>0.4059895833333329</v>
          </cell>
          <cell r="U218">
            <v>0.41177083333333309</v>
          </cell>
          <cell r="V218">
            <v>1.5321458333333331</v>
          </cell>
          <cell r="W218">
            <v>4.923437499999995</v>
          </cell>
          <cell r="X218">
            <v>3.3979043321405982</v>
          </cell>
          <cell r="Y218">
            <v>24.50327083333335</v>
          </cell>
          <cell r="Z218">
            <v>19.250124999999983</v>
          </cell>
          <cell r="AA218">
            <v>4.4909583333333378</v>
          </cell>
          <cell r="AB218">
            <v>33.59074331763977</v>
          </cell>
          <cell r="AC218">
            <v>15.423111178291609</v>
          </cell>
          <cell r="AD218">
            <v>48.060607677249081</v>
          </cell>
          <cell r="AE218">
            <v>2.925537826819542</v>
          </cell>
          <cell r="AF218">
            <v>144.33199294301636</v>
          </cell>
          <cell r="AG218">
            <v>2141.5677430555556</v>
          </cell>
          <cell r="AH218">
            <v>2939.6115951056654</v>
          </cell>
          <cell r="AI218">
            <v>0</v>
          </cell>
          <cell r="AJ218">
            <v>280170</v>
          </cell>
          <cell r="AK218">
            <v>0</v>
          </cell>
          <cell r="AL218">
            <v>0</v>
          </cell>
          <cell r="AM218">
            <v>144110</v>
          </cell>
          <cell r="AN218">
            <v>5031</v>
          </cell>
          <cell r="AO218">
            <v>398.53015079733416</v>
          </cell>
          <cell r="AP218">
            <v>0</v>
          </cell>
          <cell r="AQ218">
            <v>95.308509622996368</v>
          </cell>
          <cell r="AR218">
            <v>0</v>
          </cell>
          <cell r="AS218">
            <v>0</v>
          </cell>
          <cell r="AT218">
            <v>49.023483320020006</v>
          </cell>
          <cell r="AU218">
            <v>1.7114505904033077</v>
          </cell>
          <cell r="AV218">
            <v>151</v>
          </cell>
          <cell r="AW218">
            <v>398.53015079733416</v>
          </cell>
          <cell r="AX218">
            <v>3.8014089035201004</v>
          </cell>
          <cell r="AZ218">
            <v>0</v>
          </cell>
          <cell r="BA218">
            <v>4.7515065595749526</v>
          </cell>
          <cell r="BB218">
            <v>-0.95009765605485219</v>
          </cell>
          <cell r="BC218">
            <v>0.85538725222743872</v>
          </cell>
          <cell r="BD218">
            <v>71.823512244939479</v>
          </cell>
          <cell r="BE218">
            <v>124.99330327697878</v>
          </cell>
          <cell r="BF218">
            <v>79.211828902590355</v>
          </cell>
          <cell r="BG218">
            <v>1468.3</v>
          </cell>
          <cell r="BH218">
            <v>4.746140066259092</v>
          </cell>
          <cell r="BI218">
            <v>0.77070255131664323</v>
          </cell>
          <cell r="BJ218">
            <v>6.2099030021517114E-2</v>
          </cell>
          <cell r="BK218">
            <v>0.68703748420369526</v>
          </cell>
          <cell r="BL218">
            <v>0.13171038969910176</v>
          </cell>
          <cell r="BM218">
            <v>5.3462345025444849E-2</v>
          </cell>
          <cell r="BN218">
            <v>31.874161220043572</v>
          </cell>
          <cell r="BO218">
            <v>8.8558875226173317</v>
          </cell>
          <cell r="BP218">
            <v>37.27795613160518</v>
          </cell>
          <cell r="BQ218">
            <v>17.624395332520951</v>
          </cell>
          <cell r="BR218">
            <v>0.38193308962002881</v>
          </cell>
          <cell r="BS218">
            <v>0.42813337764484316</v>
          </cell>
          <cell r="BT218">
            <v>0.29932535726154863</v>
          </cell>
          <cell r="BU218">
            <v>0.79958938000812363</v>
          </cell>
          <cell r="BV218">
            <v>0.85538725222743872</v>
          </cell>
          <cell r="BW218">
            <v>1.0931037018841849</v>
          </cell>
          <cell r="BX218">
            <v>0.74201081243266664</v>
          </cell>
          <cell r="BY218">
            <v>0.80051327498984515</v>
          </cell>
          <cell r="BZ218">
            <v>2939.6116000000006</v>
          </cell>
          <cell r="CA218">
            <v>566.41593465575374</v>
          </cell>
          <cell r="CB218">
            <v>130.51143059356323</v>
          </cell>
          <cell r="CC218">
            <v>435.90450406219054</v>
          </cell>
          <cell r="CD218">
            <v>3.0783294530026959</v>
          </cell>
          <cell r="CE218">
            <v>2.4631088182227892</v>
          </cell>
          <cell r="CF218">
            <v>0</v>
          </cell>
          <cell r="CG218">
            <v>67.37</v>
          </cell>
          <cell r="CH218">
            <v>23.7</v>
          </cell>
          <cell r="CI218">
            <v>0</v>
          </cell>
          <cell r="CJ218">
            <v>0</v>
          </cell>
          <cell r="CK218">
            <v>12.403333333333334</v>
          </cell>
          <cell r="CL218">
            <v>43.996870719082246</v>
          </cell>
          <cell r="CM218">
            <v>1.2728889206347165</v>
          </cell>
          <cell r="CN218">
            <v>2.0106782489740085</v>
          </cell>
          <cell r="CO218">
            <v>100</v>
          </cell>
          <cell r="CP218">
            <v>1.9952549628867573</v>
          </cell>
          <cell r="CQ218">
            <v>1.1764414091948276</v>
          </cell>
          <cell r="CR218">
            <v>0.62971253143851513</v>
          </cell>
          <cell r="CS218">
            <v>58.256610718024604</v>
          </cell>
          <cell r="CT218">
            <v>19.295208722388967</v>
          </cell>
          <cell r="CU218">
            <v>1.6600094621767865</v>
          </cell>
          <cell r="CV218">
            <v>2141.5677430555556</v>
          </cell>
          <cell r="CW218">
            <v>12.403333333333334</v>
          </cell>
          <cell r="CX218">
            <v>67.37</v>
          </cell>
          <cell r="CY218">
            <v>23.7</v>
          </cell>
          <cell r="CZ218">
            <v>43.721908333333339</v>
          </cell>
          <cell r="DA218">
            <v>0.52333333333333332</v>
          </cell>
          <cell r="DB218" t="e">
            <v>#DIV/0!</v>
          </cell>
          <cell r="DC218">
            <v>1.8633333333333333</v>
          </cell>
          <cell r="DD218">
            <v>3.5249999999999999</v>
          </cell>
          <cell r="DE218">
            <v>52.063793570770308</v>
          </cell>
          <cell r="DF218">
            <v>10.19</v>
          </cell>
          <cell r="DG218">
            <v>6.6333333333333337</v>
          </cell>
          <cell r="DH218">
            <v>3.47</v>
          </cell>
          <cell r="DI218">
            <v>12.666666666666666</v>
          </cell>
          <cell r="DJ218">
            <v>2.0733333333333337</v>
          </cell>
          <cell r="DK218">
            <v>6.533333333333334E-2</v>
          </cell>
          <cell r="DL218">
            <v>1.3333333333333334E-2</v>
          </cell>
          <cell r="DM218">
            <v>1.9114415879437416</v>
          </cell>
          <cell r="DN218">
            <v>64.540000000000006</v>
          </cell>
          <cell r="DO218">
            <v>1.79</v>
          </cell>
          <cell r="DP218">
            <v>13.948695333333333</v>
          </cell>
          <cell r="DQ218">
            <v>62.353379953379964</v>
          </cell>
          <cell r="DR218">
            <v>0.95</v>
          </cell>
          <cell r="DS218">
            <v>3.436666666666667</v>
          </cell>
          <cell r="DT218">
            <v>3.6733333333333333</v>
          </cell>
          <cell r="DU218">
            <v>7.5666666666666674E-2</v>
          </cell>
          <cell r="DV218">
            <v>4.1000000000000002E-2</v>
          </cell>
          <cell r="DW218">
            <v>5.4333333333333338E-2</v>
          </cell>
          <cell r="DX218">
            <v>97.653333333333336</v>
          </cell>
          <cell r="DY218">
            <v>60.694172494172506</v>
          </cell>
          <cell r="DZ218">
            <v>0.34</v>
          </cell>
          <cell r="EA218">
            <v>6.1733333333333329</v>
          </cell>
          <cell r="EB218">
            <v>3.5966666666666662</v>
          </cell>
          <cell r="EC218">
            <v>1.7866666666666668</v>
          </cell>
          <cell r="ED218">
            <v>0.3666666666666667</v>
          </cell>
          <cell r="EE218">
            <v>5.7666666666666665E-2</v>
          </cell>
          <cell r="EF218">
            <v>2.7</v>
          </cell>
          <cell r="EG218">
            <v>0.87247685184411239</v>
          </cell>
          <cell r="EH218">
            <v>8</v>
          </cell>
          <cell r="EI218">
            <v>47.39691877388713</v>
          </cell>
          <cell r="EJ218">
            <v>25</v>
          </cell>
          <cell r="EK218">
            <v>1.3107175899589889</v>
          </cell>
          <cell r="EL218">
            <v>2.0008104320206583</v>
          </cell>
          <cell r="EM218">
            <v>2.6439930555555557</v>
          </cell>
          <cell r="EN218">
            <v>5.9613194444444444</v>
          </cell>
          <cell r="EO218">
            <v>1.4340277777777778E-2</v>
          </cell>
          <cell r="EP218">
            <v>0.41347222222222224</v>
          </cell>
          <cell r="EQ218">
            <v>3.4755902777777776</v>
          </cell>
          <cell r="ER218">
            <v>1.7673611111111112</v>
          </cell>
          <cell r="ES218">
            <v>2.9815972222222222</v>
          </cell>
          <cell r="ET218">
            <v>0.41697916666666668</v>
          </cell>
          <cell r="EU218">
            <v>2329276.1416533361</v>
          </cell>
          <cell r="EV218">
            <v>1627988.5080857559</v>
          </cell>
          <cell r="EW218">
            <v>747487.11333226727</v>
          </cell>
          <cell r="EX218">
            <v>141787.3345937925</v>
          </cell>
          <cell r="EY218">
            <v>0</v>
          </cell>
          <cell r="EZ218">
            <v>295947.5</v>
          </cell>
          <cell r="FA218">
            <v>887842.5</v>
          </cell>
          <cell r="FB218">
            <v>0</v>
          </cell>
          <cell r="FC218">
            <v>147672</v>
          </cell>
          <cell r="FD218">
            <v>1171523.854233593</v>
          </cell>
          <cell r="FF218">
            <v>388312.6666666668</v>
          </cell>
          <cell r="FG218">
            <v>0</v>
          </cell>
          <cell r="FH218">
            <v>3.5249999999999999</v>
          </cell>
          <cell r="FI218">
            <v>3.5249999999999999</v>
          </cell>
          <cell r="FJ218">
            <v>5.65</v>
          </cell>
          <cell r="FK218">
            <v>5.65</v>
          </cell>
          <cell r="FL218">
            <v>5.65</v>
          </cell>
          <cell r="FM218">
            <v>1.2</v>
          </cell>
          <cell r="FN218">
            <v>244299.25124999983</v>
          </cell>
          <cell r="FO218">
            <v>147159</v>
          </cell>
          <cell r="FQ218">
            <v>200</v>
          </cell>
          <cell r="FR218">
            <v>21.185979166666687</v>
          </cell>
          <cell r="FS218">
            <v>0.10031250000000079</v>
          </cell>
          <cell r="FT218">
            <v>1.0377500000000017</v>
          </cell>
          <cell r="FU218">
            <v>59.666124999999987</v>
          </cell>
          <cell r="FV218">
            <v>194360.23729166656</v>
          </cell>
          <cell r="FW218">
            <v>42906.522605042017</v>
          </cell>
          <cell r="FX218">
            <v>25</v>
          </cell>
          <cell r="FY218">
            <v>50</v>
          </cell>
          <cell r="GA218">
            <v>0</v>
          </cell>
          <cell r="GB218">
            <v>81.990166666666724</v>
          </cell>
          <cell r="GC218">
            <v>10.158125</v>
          </cell>
          <cell r="GD218">
            <v>4600.1176041666668</v>
          </cell>
          <cell r="GE218">
            <v>202.20121527777781</v>
          </cell>
          <cell r="GF218">
            <v>958199.37750000134</v>
          </cell>
          <cell r="GG218" t="str">
            <v xml:space="preserve"> </v>
          </cell>
          <cell r="GH218" t="str">
            <v xml:space="preserve"> </v>
          </cell>
          <cell r="GI218">
            <v>57.233071003843442</v>
          </cell>
          <cell r="GJ218">
            <v>1256.3666666555218</v>
          </cell>
          <cell r="GK218">
            <v>100.00000016649597</v>
          </cell>
          <cell r="GL218">
            <v>2.0106782489740085</v>
          </cell>
          <cell r="GM218">
            <v>32.672452196526628</v>
          </cell>
          <cell r="GN218">
            <v>573.29548042080341</v>
          </cell>
          <cell r="GO218">
            <v>52.487249162781559</v>
          </cell>
          <cell r="GP218">
            <v>30.947510227206664</v>
          </cell>
          <cell r="GQ218">
            <v>16.565240610011781</v>
          </cell>
          <cell r="GR218">
            <v>73.545342312023692</v>
          </cell>
          <cell r="GS218">
            <v>24.35899914155117</v>
          </cell>
          <cell r="GT218">
            <v>2.0956585464251303</v>
          </cell>
          <cell r="GU218">
            <v>0.62664351851851852</v>
          </cell>
          <cell r="GV218">
            <v>12</v>
          </cell>
          <cell r="GW218">
            <v>1.2</v>
          </cell>
          <cell r="GX218">
            <v>11.14</v>
          </cell>
          <cell r="GY218">
            <v>18.739999999999998</v>
          </cell>
          <cell r="GZ218">
            <v>67.2</v>
          </cell>
          <cell r="HA218">
            <v>63.393368055555584</v>
          </cell>
          <cell r="HB218">
            <v>133.71166666666653</v>
          </cell>
          <cell r="HC218">
            <v>91.782430555555663</v>
          </cell>
          <cell r="HD218">
            <v>17.501284722222195</v>
          </cell>
          <cell r="HE218">
            <v>59.10361124652777</v>
          </cell>
          <cell r="HF218">
            <v>5910.3611246527771</v>
          </cell>
          <cell r="HG218">
            <v>26.128460126295781</v>
          </cell>
          <cell r="HH218">
            <v>0.45825756949558383</v>
          </cell>
          <cell r="HI218">
            <v>162545.6130000001</v>
          </cell>
          <cell r="HJ218">
            <v>2.0281831243046791E-2</v>
          </cell>
          <cell r="HL218">
            <v>320.40247188455345</v>
          </cell>
          <cell r="HM218">
            <v>2.2432063023259232</v>
          </cell>
          <cell r="HN218">
            <v>122.46091333045072</v>
          </cell>
          <cell r="HO218">
            <v>2.346666666666664</v>
          </cell>
          <cell r="HP218">
            <v>480.66930119221865</v>
          </cell>
          <cell r="HQ218">
            <v>2.2093315972222225</v>
          </cell>
          <cell r="HR218">
            <v>193.96420545967399</v>
          </cell>
          <cell r="HS218">
            <v>8.3272310221662629</v>
          </cell>
          <cell r="HT218">
            <v>122.48381646273606</v>
          </cell>
          <cell r="HU218">
            <v>14.022923201583874</v>
          </cell>
          <cell r="HV218">
            <v>6772.7338750000081</v>
          </cell>
          <cell r="HW218">
            <v>151.29468750000004</v>
          </cell>
          <cell r="HX218">
            <v>404.99372395833353</v>
          </cell>
          <cell r="HY218">
            <v>792.37547760781968</v>
          </cell>
          <cell r="HZ218">
            <v>1994.5431021438196</v>
          </cell>
          <cell r="IA218">
            <v>50.060695176537536</v>
          </cell>
          <cell r="IB218">
            <v>0</v>
          </cell>
          <cell r="IC218">
            <v>1230.2913992179979</v>
          </cell>
          <cell r="ID218">
            <v>1032.2886639387352</v>
          </cell>
          <cell r="IE218">
            <v>1.0989147372696721</v>
          </cell>
          <cell r="IF218">
            <v>2541</v>
          </cell>
          <cell r="IG218">
            <v>200</v>
          </cell>
          <cell r="IH218">
            <v>468</v>
          </cell>
          <cell r="II218">
            <v>36.379034491986502</v>
          </cell>
          <cell r="IJ218">
            <v>86.703333333333333</v>
          </cell>
          <cell r="IK218">
            <v>70.12</v>
          </cell>
          <cell r="IL218">
            <v>0</v>
          </cell>
          <cell r="IM218">
            <v>52.502630998594391</v>
          </cell>
          <cell r="IN218">
            <v>411</v>
          </cell>
          <cell r="IO218">
            <v>14.998488427959108</v>
          </cell>
          <cell r="IP218">
            <v>1.0236046149770259</v>
          </cell>
          <cell r="IQ218">
            <v>0</v>
          </cell>
          <cell r="IR218">
            <v>2329.2761416533363</v>
          </cell>
          <cell r="IS218">
            <v>0</v>
          </cell>
          <cell r="IU218">
            <v>147.672</v>
          </cell>
          <cell r="IV218">
            <v>210.89</v>
          </cell>
        </row>
        <row r="219">
          <cell r="A219">
            <v>45139</v>
          </cell>
          <cell r="B219">
            <v>2478.2686423611112</v>
          </cell>
          <cell r="C219">
            <v>2.9013541666666622</v>
          </cell>
          <cell r="D219">
            <v>1117.2967222222223</v>
          </cell>
          <cell r="E219">
            <v>1.3977812499999911</v>
          </cell>
          <cell r="F219">
            <v>146.42395833333347</v>
          </cell>
          <cell r="G219">
            <v>142.015625</v>
          </cell>
          <cell r="H219">
            <v>139.635625</v>
          </cell>
          <cell r="I219">
            <v>133.88916666666668</v>
          </cell>
          <cell r="J219">
            <v>401.62187499999982</v>
          </cell>
          <cell r="K219">
            <v>433.53895833333297</v>
          </cell>
          <cell r="L219">
            <v>487.17729166666663</v>
          </cell>
          <cell r="M219">
            <v>316.31291666666669</v>
          </cell>
          <cell r="N219">
            <v>263.38312500000001</v>
          </cell>
          <cell r="O219">
            <v>333.07291666666623</v>
          </cell>
          <cell r="P219">
            <v>501.09812500000146</v>
          </cell>
          <cell r="Q219">
            <v>542.70687500000031</v>
          </cell>
          <cell r="R219">
            <v>806.86533749999967</v>
          </cell>
          <cell r="S219">
            <v>0.74072916666666644</v>
          </cell>
          <cell r="T219">
            <v>0.36432291666666672</v>
          </cell>
          <cell r="U219">
            <v>0.4026666666666664</v>
          </cell>
          <cell r="V219">
            <v>1.5056875000000021</v>
          </cell>
          <cell r="W219">
            <v>3.1468750000000001</v>
          </cell>
          <cell r="X219">
            <v>3.132078926394847</v>
          </cell>
          <cell r="Y219">
            <v>23.26489583333332</v>
          </cell>
          <cell r="Z219">
            <v>19.2065625</v>
          </cell>
          <cell r="AA219">
            <v>4.2216458333333344</v>
          </cell>
          <cell r="AB219">
            <v>35.591080409384581</v>
          </cell>
          <cell r="AC219">
            <v>15.272280548189032</v>
          </cell>
          <cell r="AD219">
            <v>42.972678504307041</v>
          </cell>
          <cell r="AE219">
            <v>6.1639605381193538</v>
          </cell>
          <cell r="AF219">
            <v>136.82591262136273</v>
          </cell>
          <cell r="AG219">
            <v>2159.8330902777761</v>
          </cell>
          <cell r="AH219">
            <v>3238.904031478085</v>
          </cell>
          <cell r="AI219">
            <v>0</v>
          </cell>
          <cell r="AJ219">
            <v>368550</v>
          </cell>
          <cell r="AK219">
            <v>0</v>
          </cell>
          <cell r="AL219">
            <v>0</v>
          </cell>
          <cell r="AM219">
            <v>74616</v>
          </cell>
          <cell r="AN219">
            <v>23921</v>
          </cell>
          <cell r="AO219">
            <v>399.75856805626302</v>
          </cell>
          <cell r="AP219">
            <v>0</v>
          </cell>
          <cell r="AQ219">
            <v>113.78849030973323</v>
          </cell>
          <cell r="AR219">
            <v>0</v>
          </cell>
          <cell r="AS219">
            <v>0</v>
          </cell>
          <cell r="AT219">
            <v>23.037422311629509</v>
          </cell>
          <cell r="AU219">
            <v>7.3855229322999021</v>
          </cell>
          <cell r="AV219">
            <v>145</v>
          </cell>
          <cell r="AW219">
            <v>399.75856805626302</v>
          </cell>
          <cell r="AX219">
            <v>3.8188426922293539</v>
          </cell>
          <cell r="AZ219">
            <v>0</v>
          </cell>
          <cell r="BA219">
            <v>3.6377327847129131</v>
          </cell>
          <cell r="BB219">
            <v>0.18110990751644085</v>
          </cell>
          <cell r="BC219">
            <v>1.0231388824013581</v>
          </cell>
          <cell r="BD219">
            <v>66.143657271202898</v>
          </cell>
          <cell r="BE219">
            <v>95.257466145830875</v>
          </cell>
          <cell r="BF219">
            <v>81.710851874582275</v>
          </cell>
          <cell r="BG219">
            <v>1469.46</v>
          </cell>
          <cell r="BH219">
            <v>4.7579316491010539</v>
          </cell>
          <cell r="BI219">
            <v>0.50741676999380037</v>
          </cell>
          <cell r="BJ219">
            <v>3.4563763174209554E-2</v>
          </cell>
          <cell r="BK219">
            <v>0.74809097954122772</v>
          </cell>
          <cell r="BL219">
            <v>0.1186908555486671</v>
          </cell>
          <cell r="BM219">
            <v>5.3609345939243644E-2</v>
          </cell>
          <cell r="BN219">
            <v>34.390381210409835</v>
          </cell>
          <cell r="BO219">
            <v>9.8595321682057566</v>
          </cell>
          <cell r="BP219">
            <v>33.688500343432807</v>
          </cell>
          <cell r="BQ219">
            <v>18.197228115698696</v>
          </cell>
          <cell r="BR219">
            <v>0.4631115011829352</v>
          </cell>
          <cell r="BS219">
            <v>0.3836110051133329</v>
          </cell>
          <cell r="BT219">
            <v>0.2844611920934137</v>
          </cell>
          <cell r="BU219">
            <v>0.53246508433183248</v>
          </cell>
          <cell r="BV219">
            <v>1.0231388824013581</v>
          </cell>
          <cell r="BW219">
            <v>1.3166187618381515</v>
          </cell>
          <cell r="BX219">
            <v>0.85423230679505513</v>
          </cell>
          <cell r="BY219">
            <v>0.79540448752194159</v>
          </cell>
          <cell r="BZ219">
            <v>3238.9039999999995</v>
          </cell>
          <cell r="CA219">
            <v>545.96705253196819</v>
          </cell>
          <cell r="CB219">
            <v>115.05779713699459</v>
          </cell>
          <cell r="CC219">
            <v>430.90925539497357</v>
          </cell>
          <cell r="CD219">
            <v>3.0783294530026959</v>
          </cell>
          <cell r="CE219">
            <v>2.516965537374861</v>
          </cell>
          <cell r="CF219">
            <v>0</v>
          </cell>
          <cell r="CG219">
            <v>67.349999999999994</v>
          </cell>
          <cell r="CH219">
            <v>23.9</v>
          </cell>
          <cell r="CI219">
            <v>0</v>
          </cell>
          <cell r="CJ219">
            <v>0</v>
          </cell>
          <cell r="CK219">
            <v>12.145</v>
          </cell>
          <cell r="CL219">
            <v>45.222281630310569</v>
          </cell>
          <cell r="CM219">
            <v>1.211299306335182</v>
          </cell>
          <cell r="CN219">
            <v>2.2153926128590968</v>
          </cell>
          <cell r="CO219">
            <v>100</v>
          </cell>
          <cell r="CP219">
            <v>1.9916758289086589</v>
          </cell>
          <cell r="CQ219">
            <v>1.1091614779068129</v>
          </cell>
          <cell r="CR219">
            <v>0.71800538541388237</v>
          </cell>
          <cell r="CS219">
            <v>62.383363100559563</v>
          </cell>
          <cell r="CT219">
            <v>18.015532246906719</v>
          </cell>
          <cell r="CU219">
            <v>1.3119565271159999</v>
          </cell>
          <cell r="CV219">
            <v>2159.8330902777761</v>
          </cell>
          <cell r="CW219">
            <v>12.145</v>
          </cell>
          <cell r="CX219">
            <v>67.349999999999994</v>
          </cell>
          <cell r="CY219">
            <v>23.9</v>
          </cell>
          <cell r="CZ219">
            <v>42.323799999999999</v>
          </cell>
          <cell r="DA219">
            <v>0.53</v>
          </cell>
          <cell r="DB219">
            <v>0</v>
          </cell>
          <cell r="DC219">
            <v>1.95</v>
          </cell>
          <cell r="DD219">
            <v>3.3250000000000002</v>
          </cell>
          <cell r="DE219">
            <v>51.547617498780291</v>
          </cell>
          <cell r="DF219">
            <v>11.23</v>
          </cell>
          <cell r="DG219">
            <v>6.7633333333333328</v>
          </cell>
          <cell r="DH219">
            <v>3.43</v>
          </cell>
          <cell r="DI219">
            <v>13.203333333333333</v>
          </cell>
          <cell r="DJ219">
            <v>2.13</v>
          </cell>
          <cell r="DK219">
            <v>6.8000000000000005E-2</v>
          </cell>
          <cell r="DL219">
            <v>1.3999999999999999E-2</v>
          </cell>
          <cell r="DM219">
            <v>1.9556088451495741</v>
          </cell>
          <cell r="DN219">
            <v>58.823333333333331</v>
          </cell>
          <cell r="DO219">
            <v>1.8133333333333332</v>
          </cell>
          <cell r="DP219">
            <v>13.109737333333333</v>
          </cell>
          <cell r="DQ219">
            <v>60.911888111888118</v>
          </cell>
          <cell r="DR219">
            <v>0.91666666666666652</v>
          </cell>
          <cell r="DS219">
            <v>2.71</v>
          </cell>
          <cell r="DT219">
            <v>4.8933333333333335</v>
          </cell>
          <cell r="DU219">
            <v>7.3333333333333348E-2</v>
          </cell>
          <cell r="DV219">
            <v>4.9666666666666665E-2</v>
          </cell>
          <cell r="DW219">
            <v>6.2333333333333331E-2</v>
          </cell>
          <cell r="DX219">
            <v>97.88</v>
          </cell>
          <cell r="DY219">
            <v>59.652680652680658</v>
          </cell>
          <cell r="DZ219">
            <v>0.39</v>
          </cell>
          <cell r="EA219">
            <v>7.1933333333333325</v>
          </cell>
          <cell r="EB219">
            <v>3.7133333333333334</v>
          </cell>
          <cell r="EC219">
            <v>1.79</v>
          </cell>
          <cell r="ED219">
            <v>0.61633333333333329</v>
          </cell>
          <cell r="EE219">
            <v>5.1333333333333342E-2</v>
          </cell>
          <cell r="EF219">
            <v>2.7083333333333335</v>
          </cell>
          <cell r="EG219">
            <v>0.89478009259619284</v>
          </cell>
          <cell r="EH219">
            <v>12</v>
          </cell>
          <cell r="EI219">
            <v>29.168105656062636</v>
          </cell>
          <cell r="EJ219">
            <v>28</v>
          </cell>
          <cell r="EK219">
            <v>1.444091848375924</v>
          </cell>
          <cell r="EL219">
            <v>1.919110548617865</v>
          </cell>
          <cell r="EM219">
            <v>21.320972222222224</v>
          </cell>
          <cell r="EN219">
            <v>11.548680555555556</v>
          </cell>
          <cell r="EO219">
            <v>6.1400694444444444</v>
          </cell>
          <cell r="EP219">
            <v>2.7780208333333332</v>
          </cell>
          <cell r="EQ219">
            <v>11.911979166666667</v>
          </cell>
          <cell r="ER219">
            <v>5.4734375000000002</v>
          </cell>
          <cell r="ES219">
            <v>10.05263888888889</v>
          </cell>
          <cell r="ET219">
            <v>3.5505555555555555</v>
          </cell>
          <cell r="EU219">
            <v>2309698.9630299606</v>
          </cell>
          <cell r="EV219">
            <v>1912952.237930255</v>
          </cell>
          <cell r="EW219">
            <v>820855.75702988543</v>
          </cell>
          <cell r="EX219">
            <v>331301.04425827082</v>
          </cell>
          <cell r="EY219">
            <v>0</v>
          </cell>
          <cell r="EZ219">
            <v>336488.5</v>
          </cell>
          <cell r="FA219">
            <v>1009465.5</v>
          </cell>
          <cell r="FB219">
            <v>0</v>
          </cell>
          <cell r="FC219">
            <v>98666</v>
          </cell>
          <cell r="FD219">
            <v>1294779.6251117024</v>
          </cell>
          <cell r="FF219">
            <v>378284.99999999948</v>
          </cell>
          <cell r="FG219">
            <v>0</v>
          </cell>
          <cell r="FH219">
            <v>3.3250000000000002</v>
          </cell>
          <cell r="FI219">
            <v>3.3250000000000002</v>
          </cell>
          <cell r="FJ219">
            <v>4.25</v>
          </cell>
          <cell r="FK219">
            <v>4.25</v>
          </cell>
          <cell r="FL219">
            <v>4.25</v>
          </cell>
          <cell r="FM219">
            <v>1.4866666666666666</v>
          </cell>
          <cell r="FN219">
            <v>237343.96187499983</v>
          </cell>
          <cell r="FO219">
            <v>170692</v>
          </cell>
          <cell r="FQ219">
            <v>250</v>
          </cell>
          <cell r="FR219">
            <v>21.026250000000001</v>
          </cell>
          <cell r="FS219">
            <v>9.0000000000000788E-2</v>
          </cell>
          <cell r="FT219">
            <v>1.153541666666668</v>
          </cell>
          <cell r="FU219">
            <v>56.828375000000023</v>
          </cell>
          <cell r="FV219">
            <v>192707.15687499981</v>
          </cell>
          <cell r="FW219">
            <v>133827.8498279569</v>
          </cell>
          <cell r="FX219">
            <v>25</v>
          </cell>
          <cell r="FY219">
            <v>50</v>
          </cell>
          <cell r="GA219">
            <v>0</v>
          </cell>
          <cell r="GB219">
            <v>79.098166666666629</v>
          </cell>
          <cell r="GC219">
            <v>10.223784722222222</v>
          </cell>
          <cell r="GD219">
            <v>4324.9319097222269</v>
          </cell>
          <cell r="GE219">
            <v>199.02621527777785</v>
          </cell>
          <cell r="GF219">
            <v>958764.64041666721</v>
          </cell>
          <cell r="GG219" t="str">
            <v xml:space="preserve"> </v>
          </cell>
          <cell r="GH219" t="str">
            <v xml:space="preserve"> </v>
          </cell>
          <cell r="GI219">
            <v>57.597120074303618</v>
          </cell>
          <cell r="GJ219">
            <v>1288.4833333385177</v>
          </cell>
          <cell r="GK219">
            <v>99.999999028125401</v>
          </cell>
          <cell r="GL219">
            <v>2.2153926128590968</v>
          </cell>
          <cell r="GM219">
            <v>21.163128068593146</v>
          </cell>
          <cell r="GN219">
            <v>554.20625214722361</v>
          </cell>
          <cell r="GO219">
            <v>52.153911261161781</v>
          </cell>
          <cell r="GP219">
            <v>29.044440090809537</v>
          </cell>
          <cell r="GQ219">
            <v>18.801648648028678</v>
          </cell>
          <cell r="GR219">
            <v>76.346484792878655</v>
          </cell>
          <cell r="GS219">
            <v>22.047906530895922</v>
          </cell>
          <cell r="GT219">
            <v>1.6056086762254267</v>
          </cell>
          <cell r="GU219">
            <v>0.59184027777777781</v>
          </cell>
          <cell r="GV219">
            <v>9</v>
          </cell>
          <cell r="GW219">
            <v>1.4866666666666666</v>
          </cell>
          <cell r="GX219">
            <v>10.44</v>
          </cell>
          <cell r="GY219">
            <v>23.62</v>
          </cell>
          <cell r="GZ219">
            <v>67.933333333333337</v>
          </cell>
          <cell r="HA219">
            <v>65.920208333333349</v>
          </cell>
          <cell r="HB219">
            <v>150.83361111111111</v>
          </cell>
          <cell r="HC219">
            <v>90.829652777777824</v>
          </cell>
          <cell r="HD219">
            <v>16.845208333333332</v>
          </cell>
          <cell r="HE219">
            <v>57.151433739583332</v>
          </cell>
          <cell r="HF219">
            <v>5715.1433739583335</v>
          </cell>
          <cell r="HG219">
            <v>16.348477827391982</v>
          </cell>
          <cell r="HH219">
            <v>0.13354363150353313</v>
          </cell>
          <cell r="HI219">
            <v>147328.03199999986</v>
          </cell>
          <cell r="HJ219">
            <v>1.3829042781133651E-2</v>
          </cell>
          <cell r="HL219">
            <v>351.79532444137953</v>
          </cell>
          <cell r="HM219">
            <v>1.5500340467033962</v>
          </cell>
          <cell r="HN219">
            <v>166.42684469993216</v>
          </cell>
          <cell r="HO219">
            <v>2.1200000000000045</v>
          </cell>
          <cell r="HP219">
            <v>463.03423092310686</v>
          </cell>
          <cell r="HQ219">
            <v>9.0970442708333348</v>
          </cell>
          <cell r="HR219">
            <v>193.07340089023967</v>
          </cell>
          <cell r="HS219">
            <v>8.3592452514659232</v>
          </cell>
          <cell r="HT219">
            <v>134.95433464492021</v>
          </cell>
          <cell r="HU219">
            <v>32.766037344224586</v>
          </cell>
          <cell r="HV219">
            <v>6138.6679999999833</v>
          </cell>
          <cell r="HW219">
            <v>140.49109375000003</v>
          </cell>
          <cell r="HX219">
            <v>409.86401041666676</v>
          </cell>
          <cell r="HY219">
            <v>713.11126868304325</v>
          </cell>
          <cell r="HZ219">
            <v>1758.698321913691</v>
          </cell>
          <cell r="IA219">
            <v>52.700542634510882</v>
          </cell>
          <cell r="IB219">
            <v>0</v>
          </cell>
          <cell r="IC219">
            <v>1101.8254354919584</v>
          </cell>
          <cell r="ID219">
            <v>937.50748248511252</v>
          </cell>
          <cell r="IE219">
            <v>0.81692627642524618</v>
          </cell>
          <cell r="IF219">
            <v>2572</v>
          </cell>
          <cell r="IG219">
            <v>250</v>
          </cell>
          <cell r="IH219">
            <v>1086</v>
          </cell>
          <cell r="II219">
            <v>38.908439073079677</v>
          </cell>
          <cell r="IJ219">
            <v>86.974999999999994</v>
          </cell>
          <cell r="IK219">
            <v>65.94</v>
          </cell>
          <cell r="IL219">
            <v>0</v>
          </cell>
          <cell r="IM219">
            <v>69.957305291230881</v>
          </cell>
          <cell r="IN219">
            <v>769.86</v>
          </cell>
          <cell r="IO219">
            <v>24.999034252701531</v>
          </cell>
          <cell r="IP219">
            <v>1.1293943877311585</v>
          </cell>
          <cell r="IQ219">
            <v>0</v>
          </cell>
          <cell r="IR219">
            <v>2309.6989630299609</v>
          </cell>
          <cell r="IS219">
            <v>0</v>
          </cell>
          <cell r="IU219">
            <v>98.665999999999997</v>
          </cell>
          <cell r="IV219">
            <v>145.13999999999999</v>
          </cell>
        </row>
        <row r="220">
          <cell r="A220">
            <v>45140</v>
          </cell>
          <cell r="B220">
            <v>2449.6141197916668</v>
          </cell>
          <cell r="C220">
            <v>3.009072916666657</v>
          </cell>
          <cell r="D220">
            <v>1122.1594861111109</v>
          </cell>
          <cell r="E220">
            <v>1.397604166666659</v>
          </cell>
          <cell r="F220">
            <v>142.7225</v>
          </cell>
          <cell r="G220">
            <v>145.57875000000001</v>
          </cell>
          <cell r="H220">
            <v>134.75854166666679</v>
          </cell>
          <cell r="I220">
            <v>132.82104166666662</v>
          </cell>
          <cell r="J220">
            <v>379.85250000000002</v>
          </cell>
          <cell r="K220">
            <v>442.96812500000027</v>
          </cell>
          <cell r="L220">
            <v>673.19749999999999</v>
          </cell>
          <cell r="M220">
            <v>319.25541666666663</v>
          </cell>
          <cell r="N220">
            <v>274.26125000000002</v>
          </cell>
          <cell r="O220">
            <v>338.88249999999999</v>
          </cell>
          <cell r="P220">
            <v>501.10541666666762</v>
          </cell>
          <cell r="Q220">
            <v>538.90104166666617</v>
          </cell>
          <cell r="R220">
            <v>864.5701624999997</v>
          </cell>
          <cell r="S220">
            <v>0.74777083333333372</v>
          </cell>
          <cell r="T220">
            <v>0.39714583333333309</v>
          </cell>
          <cell r="U220">
            <v>0.47054166666666641</v>
          </cell>
          <cell r="V220">
            <v>1.6133124999999995</v>
          </cell>
          <cell r="W220">
            <v>4.0629513888888855</v>
          </cell>
          <cell r="X220">
            <v>6.3573576697854079</v>
          </cell>
          <cell r="Y220">
            <v>24.590833333333318</v>
          </cell>
          <cell r="Z220">
            <v>20.243604166666668</v>
          </cell>
          <cell r="AA220">
            <v>4.9164791666666696</v>
          </cell>
          <cell r="AB220">
            <v>31.640118504589854</v>
          </cell>
          <cell r="AC220">
            <v>11.405776194731864</v>
          </cell>
          <cell r="AD220">
            <v>49.924788458458814</v>
          </cell>
          <cell r="AE220">
            <v>7.0293168422194547</v>
          </cell>
          <cell r="AF220">
            <v>108.10530341728276</v>
          </cell>
          <cell r="AG220">
            <v>2172.2569444444448</v>
          </cell>
          <cell r="AH220">
            <v>3591.6091785181288</v>
          </cell>
          <cell r="AI220">
            <v>0</v>
          </cell>
          <cell r="AJ220">
            <v>307206</v>
          </cell>
          <cell r="AK220">
            <v>0</v>
          </cell>
          <cell r="AL220">
            <v>0</v>
          </cell>
          <cell r="AM220">
            <v>81066</v>
          </cell>
          <cell r="AN220">
            <v>16041</v>
          </cell>
          <cell r="AO220">
            <v>408.91003282743435</v>
          </cell>
          <cell r="AP220">
            <v>0</v>
          </cell>
          <cell r="AQ220">
            <v>85.534362100820474</v>
          </cell>
          <cell r="AR220">
            <v>0</v>
          </cell>
          <cell r="AS220">
            <v>0</v>
          </cell>
          <cell r="AT220">
            <v>22.570941316462285</v>
          </cell>
          <cell r="AU220">
            <v>4.4662431803391254</v>
          </cell>
          <cell r="AV220">
            <v>162</v>
          </cell>
          <cell r="AW220">
            <v>408.91003282743435</v>
          </cell>
          <cell r="AX220">
            <v>3.7101298631186035</v>
          </cell>
          <cell r="AZ220">
            <v>0</v>
          </cell>
          <cell r="BA220">
            <v>4.5102326627195293</v>
          </cell>
          <cell r="BB220">
            <v>-0.80010279960092578</v>
          </cell>
          <cell r="BC220">
            <v>0.98391073480980806</v>
          </cell>
          <cell r="BD220">
            <v>69.627369362212448</v>
          </cell>
          <cell r="BE220">
            <v>121.56535833299344</v>
          </cell>
          <cell r="BF220">
            <v>80.095228076268697</v>
          </cell>
          <cell r="BG220">
            <v>1473.63</v>
          </cell>
          <cell r="BH220">
            <v>4.7683242948592524</v>
          </cell>
          <cell r="BI220">
            <v>0.46637296284907614</v>
          </cell>
          <cell r="BJ220">
            <v>4.8931330892013528E-2</v>
          </cell>
          <cell r="BK220">
            <v>0.69265258714673084</v>
          </cell>
          <cell r="BL220">
            <v>0.12517434936963634</v>
          </cell>
          <cell r="BM220">
            <v>4.6472535152209775E-2</v>
          </cell>
          <cell r="BN220">
            <v>32.971917701621692</v>
          </cell>
          <cell r="BO220">
            <v>10.150230647119246</v>
          </cell>
          <cell r="BP220">
            <v>33.524190867494625</v>
          </cell>
          <cell r="BQ220">
            <v>18.922937093410528</v>
          </cell>
          <cell r="BR220">
            <v>0.43212562642014513</v>
          </cell>
          <cell r="BS220">
            <v>0.4297279546798643</v>
          </cell>
          <cell r="BT220">
            <v>0.29504746786192304</v>
          </cell>
          <cell r="BU220">
            <v>0.71696797086562714</v>
          </cell>
          <cell r="BV220">
            <v>0.98391073480980806</v>
          </cell>
          <cell r="BW220">
            <v>1.2866891182481044</v>
          </cell>
          <cell r="BX220">
            <v>0.8223089848806735</v>
          </cell>
          <cell r="BY220">
            <v>0.89175428767080656</v>
          </cell>
          <cell r="BZ220">
            <v>3591.6091999999999</v>
          </cell>
          <cell r="CA220">
            <v>539.91366448050962</v>
          </cell>
          <cell r="CB220">
            <v>152.47962061994468</v>
          </cell>
          <cell r="CC220">
            <v>387.43404386056488</v>
          </cell>
          <cell r="CD220">
            <v>2.9771580484298621</v>
          </cell>
          <cell r="CE220">
            <v>2.5763183497705073</v>
          </cell>
          <cell r="CF220">
            <v>0</v>
          </cell>
          <cell r="CG220">
            <v>67.13</v>
          </cell>
          <cell r="CH220">
            <v>24.1</v>
          </cell>
          <cell r="CI220">
            <v>0</v>
          </cell>
          <cell r="CJ220">
            <v>0</v>
          </cell>
          <cell r="CK220">
            <v>12.36</v>
          </cell>
          <cell r="CL220">
            <v>45.151908433481907</v>
          </cell>
          <cell r="CM220">
            <v>1.2147458096332888</v>
          </cell>
          <cell r="CN220">
            <v>2.4566410396716827</v>
          </cell>
          <cell r="CO220">
            <v>100</v>
          </cell>
          <cell r="CP220">
            <v>2.1074766016506552</v>
          </cell>
          <cell r="CQ220">
            <v>1.0851665159733144</v>
          </cell>
          <cell r="CR220">
            <v>0.51748674549463347</v>
          </cell>
          <cell r="CS220">
            <v>61.138051124330083</v>
          </cell>
          <cell r="CT220">
            <v>18.093415508473324</v>
          </cell>
          <cell r="CU220">
            <v>0.86376144346528894</v>
          </cell>
          <cell r="CV220">
            <v>2172.2569444444448</v>
          </cell>
          <cell r="CW220">
            <v>12.36</v>
          </cell>
          <cell r="CX220">
            <v>67.13</v>
          </cell>
          <cell r="CY220">
            <v>24.1</v>
          </cell>
          <cell r="CZ220">
            <v>41.461172500000004</v>
          </cell>
          <cell r="DA220">
            <v>0.54</v>
          </cell>
          <cell r="DB220">
            <v>0</v>
          </cell>
          <cell r="DC220">
            <v>2.38</v>
          </cell>
          <cell r="DD220">
            <v>3.6</v>
          </cell>
          <cell r="DE220">
            <v>51.615769501816011</v>
          </cell>
          <cell r="DF220">
            <v>10.15</v>
          </cell>
          <cell r="DG220">
            <v>6.9566666666666661</v>
          </cell>
          <cell r="DH220">
            <v>3.6366666666666667</v>
          </cell>
          <cell r="DI220">
            <v>12.926666666666668</v>
          </cell>
          <cell r="DJ220">
            <v>2.0333333333333337</v>
          </cell>
          <cell r="DK220">
            <v>7.0333333333333345E-2</v>
          </cell>
          <cell r="DL220">
            <v>1.3666666666666667E-2</v>
          </cell>
          <cell r="DM220">
            <v>1.8584385633310763</v>
          </cell>
          <cell r="DN220">
            <v>61.373333333333335</v>
          </cell>
          <cell r="DO220">
            <v>1.8133333333333332</v>
          </cell>
          <cell r="DP220">
            <v>13.793759000000001</v>
          </cell>
          <cell r="DQ220">
            <v>63.086713286713291</v>
          </cell>
          <cell r="DR220">
            <v>0.56999999999999995</v>
          </cell>
          <cell r="DS220">
            <v>3.3066666666666666</v>
          </cell>
          <cell r="DT220">
            <v>2.76</v>
          </cell>
          <cell r="DU220">
            <v>7.2333333333333333E-2</v>
          </cell>
          <cell r="DV220">
            <v>4.2333333333333334E-2</v>
          </cell>
          <cell r="DW220">
            <v>5.0666666666666665E-2</v>
          </cell>
          <cell r="DX220">
            <v>98.21</v>
          </cell>
          <cell r="DY220">
            <v>59.358275058275069</v>
          </cell>
          <cell r="DZ220">
            <v>0.38</v>
          </cell>
          <cell r="EA220">
            <v>6.913333333333334</v>
          </cell>
          <cell r="EB220">
            <v>3.95</v>
          </cell>
          <cell r="EC220">
            <v>1.9</v>
          </cell>
          <cell r="ED220">
            <v>0.57999999999999996</v>
          </cell>
          <cell r="EE220">
            <v>5.3333333333333337E-2</v>
          </cell>
          <cell r="EF220">
            <v>2.3727272727272726</v>
          </cell>
          <cell r="EG220">
            <v>0.69792824075557292</v>
          </cell>
          <cell r="EH220">
            <v>11</v>
          </cell>
          <cell r="EI220">
            <v>23.623477884920362</v>
          </cell>
          <cell r="EJ220">
            <v>30</v>
          </cell>
          <cell r="EK220">
            <v>1.4457378116048338</v>
          </cell>
          <cell r="EL220">
            <v>1.9354604583012993</v>
          </cell>
          <cell r="EM220">
            <v>48.566215277777779</v>
          </cell>
          <cell r="EN220">
            <v>38.986180555555556</v>
          </cell>
          <cell r="EO220">
            <v>51.403819444444444</v>
          </cell>
          <cell r="EP220">
            <v>23.572048611111111</v>
          </cell>
          <cell r="EQ220">
            <v>24.018645833333334</v>
          </cell>
          <cell r="ER220">
            <v>28.822291666666668</v>
          </cell>
          <cell r="ES220">
            <v>35.481979166666669</v>
          </cell>
          <cell r="ET220">
            <v>29.383680555555557</v>
          </cell>
          <cell r="EU220">
            <v>2990918.8863657773</v>
          </cell>
          <cell r="EV220">
            <v>1895511.8474056413</v>
          </cell>
          <cell r="EW220">
            <v>683302.87393946468</v>
          </cell>
          <cell r="EX220">
            <v>421115.78538058029</v>
          </cell>
          <cell r="EY220">
            <v>0</v>
          </cell>
          <cell r="EZ220">
            <v>338865.5</v>
          </cell>
          <cell r="FA220">
            <v>1016596.5</v>
          </cell>
          <cell r="FB220">
            <v>0</v>
          </cell>
          <cell r="FC220">
            <v>88152</v>
          </cell>
          <cell r="FD220">
            <v>1468645.0358753151</v>
          </cell>
          <cell r="FF220">
            <v>556514.33333333326</v>
          </cell>
          <cell r="FG220">
            <v>0</v>
          </cell>
          <cell r="FH220">
            <v>3.6</v>
          </cell>
          <cell r="FI220">
            <v>3.6</v>
          </cell>
          <cell r="FJ220">
            <v>3.75</v>
          </cell>
          <cell r="FK220">
            <v>3.75</v>
          </cell>
          <cell r="FL220">
            <v>3.75</v>
          </cell>
          <cell r="FM220">
            <v>1.5933333333333335</v>
          </cell>
          <cell r="FN220">
            <v>254728.88708333313</v>
          </cell>
          <cell r="FO220">
            <v>182252</v>
          </cell>
          <cell r="FQ220">
            <v>300</v>
          </cell>
          <cell r="FR220">
            <v>22.633104166666662</v>
          </cell>
          <cell r="FS220">
            <v>9.0312500000000864E-2</v>
          </cell>
          <cell r="FT220">
            <v>1.2463333333333373</v>
          </cell>
          <cell r="FU220">
            <v>55.494833333333318</v>
          </cell>
          <cell r="FV220">
            <v>227639.54810416666</v>
          </cell>
          <cell r="FW220">
            <v>341366.47069605574</v>
          </cell>
          <cell r="FX220">
            <v>25</v>
          </cell>
          <cell r="FY220">
            <v>50</v>
          </cell>
          <cell r="GA220">
            <v>0</v>
          </cell>
          <cell r="GB220">
            <v>79.464583333333437</v>
          </cell>
          <cell r="GC220">
            <v>10.88972222222222</v>
          </cell>
          <cell r="GD220">
            <v>4629.4164583333322</v>
          </cell>
          <cell r="GE220">
            <v>195.87937500000001</v>
          </cell>
          <cell r="GF220">
            <v>933705.8737499998</v>
          </cell>
          <cell r="GG220" t="str">
            <v xml:space="preserve"> </v>
          </cell>
          <cell r="GH220" t="str">
            <v xml:space="preserve"> </v>
          </cell>
          <cell r="GI220">
            <v>57.1856099359943</v>
          </cell>
          <cell r="GJ220">
            <v>1005.016666688025</v>
          </cell>
          <cell r="GK220">
            <v>100.00000059811272</v>
          </cell>
          <cell r="GL220">
            <v>2.4566410396716827</v>
          </cell>
          <cell r="GM220">
            <v>27.643479001190801</v>
          </cell>
          <cell r="GN220">
            <v>548.65557666876532</v>
          </cell>
          <cell r="GO220">
            <v>56.803310919127384</v>
          </cell>
          <cell r="GP220">
            <v>29.248747510448652</v>
          </cell>
          <cell r="GQ220">
            <v>13.947941570423966</v>
          </cell>
          <cell r="GR220">
            <v>76.331702390700343</v>
          </cell>
          <cell r="GS220">
            <v>22.58987950099139</v>
          </cell>
          <cell r="GT220">
            <v>1.0784181083082671</v>
          </cell>
          <cell r="GU220">
            <v>0.48594907407407412</v>
          </cell>
          <cell r="GV220">
            <v>6</v>
          </cell>
          <cell r="GW220">
            <v>1.5933333333333335</v>
          </cell>
          <cell r="GX220">
            <v>10.8</v>
          </cell>
          <cell r="GY220">
            <v>25.76</v>
          </cell>
          <cell r="GZ220">
            <v>68.8</v>
          </cell>
          <cell r="HA220">
            <v>64.016944444444391</v>
          </cell>
          <cell r="HB220">
            <v>140.69777777777765</v>
          </cell>
          <cell r="HC220">
            <v>92.253819444444346</v>
          </cell>
          <cell r="HD220">
            <v>17.413159722222225</v>
          </cell>
          <cell r="HE220">
            <v>55.92744907638891</v>
          </cell>
          <cell r="HF220">
            <v>5592.7449076388912</v>
          </cell>
          <cell r="HG220">
            <v>7.6157731058639087</v>
          </cell>
          <cell r="HH220">
            <v>9.5244568232407928E-2</v>
          </cell>
          <cell r="HI220">
            <v>308706.07899999956</v>
          </cell>
          <cell r="HJ220">
            <v>6.8728532001717533E-3</v>
          </cell>
          <cell r="HL220">
            <v>292.84408883119914</v>
          </cell>
          <cell r="HM220">
            <v>0.77935780722025072</v>
          </cell>
          <cell r="HN220">
            <v>164.90953072429079</v>
          </cell>
          <cell r="HO220">
            <v>1.7900000000000063</v>
          </cell>
          <cell r="HP220">
            <v>451.11439797165605</v>
          </cell>
          <cell r="HQ220">
            <v>35.029357638888889</v>
          </cell>
          <cell r="HR220">
            <v>194.63730022732176</v>
          </cell>
          <cell r="HS220">
            <v>6.5076087858679017</v>
          </cell>
          <cell r="HT220">
            <v>149.65038243825538</v>
          </cell>
          <cell r="HU220">
            <v>41.648813938738712</v>
          </cell>
          <cell r="HV220">
            <v>12862.753291666653</v>
          </cell>
          <cell r="HW220">
            <v>138.97020833333335</v>
          </cell>
          <cell r="HX220">
            <v>433.5529687500001</v>
          </cell>
          <cell r="HY220">
            <v>832.75176604816681</v>
          </cell>
          <cell r="HZ220">
            <v>1702.1599472920316</v>
          </cell>
          <cell r="IA220">
            <v>50.74382844605487</v>
          </cell>
          <cell r="IB220">
            <v>0</v>
          </cell>
          <cell r="IC220">
            <v>982.13479172458233</v>
          </cell>
          <cell r="ID220">
            <v>855.31977038139576</v>
          </cell>
          <cell r="IE220">
            <v>1.0120154387275502</v>
          </cell>
          <cell r="IF220">
            <v>2912</v>
          </cell>
          <cell r="IG220">
            <v>300</v>
          </cell>
          <cell r="IH220">
            <v>1118</v>
          </cell>
          <cell r="II220">
            <v>33.546669379427712</v>
          </cell>
          <cell r="IJ220">
            <v>86.73</v>
          </cell>
          <cell r="IK220">
            <v>63.44</v>
          </cell>
          <cell r="IL220">
            <v>0</v>
          </cell>
          <cell r="IM220">
            <v>53.950400418579001</v>
          </cell>
          <cell r="IN220">
            <v>996.86</v>
          </cell>
          <cell r="IO220">
            <v>24.997875469180748</v>
          </cell>
          <cell r="IP220">
            <v>1.122059716296528</v>
          </cell>
          <cell r="IQ220">
            <v>0</v>
          </cell>
          <cell r="IR220">
            <v>2990.9188863657773</v>
          </cell>
          <cell r="IS220">
            <v>0</v>
          </cell>
          <cell r="IU220">
            <v>88.152000000000001</v>
          </cell>
          <cell r="IV220">
            <v>216.29</v>
          </cell>
        </row>
        <row r="221">
          <cell r="A221">
            <v>45141</v>
          </cell>
          <cell r="B221">
            <v>2478.2458680555555</v>
          </cell>
          <cell r="C221">
            <v>3.0754895833333333</v>
          </cell>
          <cell r="D221">
            <v>1129.7908055555552</v>
          </cell>
          <cell r="E221">
            <v>1.397791666666659</v>
          </cell>
          <cell r="F221">
            <v>135.87104166666663</v>
          </cell>
          <cell r="G221">
            <v>154.670625</v>
          </cell>
          <cell r="H221">
            <v>142.53812500000001</v>
          </cell>
          <cell r="I221">
            <v>144.32</v>
          </cell>
          <cell r="J221">
            <v>392.09750000000003</v>
          </cell>
          <cell r="K221">
            <v>475.14437500000042</v>
          </cell>
          <cell r="L221">
            <v>756.65937500000064</v>
          </cell>
          <cell r="M221">
            <v>330.72708333333355</v>
          </cell>
          <cell r="N221">
            <v>274.88895833333333</v>
          </cell>
          <cell r="O221">
            <v>360.98500000000001</v>
          </cell>
          <cell r="P221">
            <v>501.10854166666729</v>
          </cell>
          <cell r="Q221">
            <v>631.90333333333331</v>
          </cell>
          <cell r="R221">
            <v>851.00343749999956</v>
          </cell>
          <cell r="S221">
            <v>0.75220833333333392</v>
          </cell>
          <cell r="T221">
            <v>0.43129166666666652</v>
          </cell>
          <cell r="U221">
            <v>0.49822916666666656</v>
          </cell>
          <cell r="V221">
            <v>1.6797291666666705</v>
          </cell>
          <cell r="W221">
            <v>2.7187152777777772</v>
          </cell>
          <cell r="X221">
            <v>6.9416609113785448</v>
          </cell>
          <cell r="Y221">
            <v>24.549187499999984</v>
          </cell>
          <cell r="Z221">
            <v>20.578354166666639</v>
          </cell>
          <cell r="AA221">
            <v>4.4390625000000004</v>
          </cell>
          <cell r="AB221">
            <v>29.794884170256747</v>
          </cell>
          <cell r="AC221">
            <v>13.681485691329327</v>
          </cell>
          <cell r="AD221">
            <v>49.487986262515101</v>
          </cell>
          <cell r="AE221">
            <v>7.035643875898832</v>
          </cell>
          <cell r="AF221">
            <v>117.80262176397571</v>
          </cell>
          <cell r="AG221">
            <v>2177.2164930555564</v>
          </cell>
          <cell r="AH221">
            <v>3906.2628073080828</v>
          </cell>
          <cell r="AI221">
            <v>0</v>
          </cell>
          <cell r="AJ221">
            <v>349466</v>
          </cell>
          <cell r="AK221">
            <v>0</v>
          </cell>
          <cell r="AL221">
            <v>0</v>
          </cell>
          <cell r="AM221">
            <v>110702</v>
          </cell>
          <cell r="AN221">
            <v>24721</v>
          </cell>
          <cell r="AO221">
            <v>400.98855352338069</v>
          </cell>
          <cell r="AP221">
            <v>0</v>
          </cell>
          <cell r="AQ221">
            <v>89.463002680259237</v>
          </cell>
          <cell r="AR221">
            <v>0</v>
          </cell>
          <cell r="AS221">
            <v>0</v>
          </cell>
          <cell r="AT221">
            <v>28.339619083716467</v>
          </cell>
          <cell r="AU221">
            <v>6.3285552507502549</v>
          </cell>
          <cell r="AV221">
            <v>171</v>
          </cell>
          <cell r="AW221">
            <v>400.98855352338069</v>
          </cell>
          <cell r="AX221">
            <v>3.7275160159691847</v>
          </cell>
          <cell r="AZ221">
            <v>0</v>
          </cell>
          <cell r="BA221">
            <v>4.1866103862255857</v>
          </cell>
          <cell r="BB221">
            <v>-0.45909437025640099</v>
          </cell>
          <cell r="BC221">
            <v>0.98292386431103773</v>
          </cell>
          <cell r="BD221">
            <v>71.673609045676841</v>
          </cell>
          <cell r="BE221">
            <v>112.31636211057385</v>
          </cell>
          <cell r="BF221">
            <v>81.728616138094225</v>
          </cell>
          <cell r="BG221">
            <v>1481.7139999999999</v>
          </cell>
          <cell r="BH221">
            <v>4.7722393570994086</v>
          </cell>
          <cell r="BI221">
            <v>0.5931138355565837</v>
          </cell>
          <cell r="BJ221">
            <v>4.0598868241361885E-2</v>
          </cell>
          <cell r="BK221">
            <v>0.73135243443767628</v>
          </cell>
          <cell r="BL221">
            <v>0.12293727349834219</v>
          </cell>
          <cell r="BM221">
            <v>5.5333877365683987E-2</v>
          </cell>
          <cell r="BN221">
            <v>33.707945613899803</v>
          </cell>
          <cell r="BO221">
            <v>9.404634898604364</v>
          </cell>
          <cell r="BP221">
            <v>34.309200400956129</v>
          </cell>
          <cell r="BQ221">
            <v>18.462165677127508</v>
          </cell>
          <cell r="BR221">
            <v>0.42208317269385964</v>
          </cell>
          <cell r="BS221">
            <v>0.39998946205053071</v>
          </cell>
          <cell r="BT221">
            <v>0.28543603978718479</v>
          </cell>
          <cell r="BU221">
            <v>0.66586552548384614</v>
          </cell>
          <cell r="BV221">
            <v>0.98292386431103773</v>
          </cell>
          <cell r="BW221">
            <v>1.2573751533304927</v>
          </cell>
          <cell r="BX221">
            <v>0.81718971735342216</v>
          </cell>
          <cell r="BY221">
            <v>0.81089778189014827</v>
          </cell>
          <cell r="BZ221">
            <v>3906.2628000000004</v>
          </cell>
          <cell r="CA221">
            <v>538.34559501536671</v>
          </cell>
          <cell r="CB221">
            <v>173.97530378530618</v>
          </cell>
          <cell r="CC221">
            <v>364.3702912300605</v>
          </cell>
          <cell r="CD221">
            <v>2.9382705988501758</v>
          </cell>
          <cell r="CE221">
            <v>2.4184938912643195</v>
          </cell>
          <cell r="CF221">
            <v>0</v>
          </cell>
          <cell r="CG221">
            <v>67.150000000000006</v>
          </cell>
          <cell r="CH221">
            <v>23.83</v>
          </cell>
          <cell r="CI221">
            <v>0</v>
          </cell>
          <cell r="CJ221">
            <v>0</v>
          </cell>
          <cell r="CK221">
            <v>12.56</v>
          </cell>
          <cell r="CL221">
            <v>45.600432477949056</v>
          </cell>
          <cell r="CM221">
            <v>1.1929616577289455</v>
          </cell>
          <cell r="CN221">
            <v>2.6718623803009578</v>
          </cell>
          <cell r="CO221">
            <v>100</v>
          </cell>
          <cell r="CP221">
            <v>2.0846185952417486</v>
          </cell>
          <cell r="CQ221">
            <v>1.0818991228043737</v>
          </cell>
          <cell r="CR221">
            <v>0.56099829792306299</v>
          </cell>
          <cell r="CS221">
            <v>62.59327094016222</v>
          </cell>
          <cell r="CT221">
            <v>17.466103073105938</v>
          </cell>
          <cell r="CU221">
            <v>1.6692421248260714</v>
          </cell>
          <cell r="CV221">
            <v>2177.2164930555564</v>
          </cell>
          <cell r="CW221">
            <v>12.56</v>
          </cell>
          <cell r="CX221">
            <v>67.150000000000006</v>
          </cell>
          <cell r="CY221">
            <v>23.83</v>
          </cell>
          <cell r="CZ221">
            <v>42.81062750000001</v>
          </cell>
          <cell r="DA221">
            <v>0.54</v>
          </cell>
          <cell r="DB221">
            <v>0</v>
          </cell>
          <cell r="DC221">
            <v>2.36</v>
          </cell>
          <cell r="DD221">
            <v>3.8780000000000001</v>
          </cell>
          <cell r="DE221">
            <v>51.82622648669161</v>
          </cell>
          <cell r="DF221">
            <v>9.0500000000000007</v>
          </cell>
          <cell r="DG221">
            <v>6.663333333333334</v>
          </cell>
          <cell r="DH221">
            <v>3.5233333333333334</v>
          </cell>
          <cell r="DI221">
            <v>12.756666666666666</v>
          </cell>
          <cell r="DJ221">
            <v>2.0466666666666669</v>
          </cell>
          <cell r="DK221">
            <v>6.8333333333333343E-2</v>
          </cell>
          <cell r="DL221">
            <v>1.3666666666666667E-2</v>
          </cell>
          <cell r="DM221">
            <v>1.9144443193686749</v>
          </cell>
          <cell r="DN221">
            <v>58.09</v>
          </cell>
          <cell r="DO221">
            <v>1.7633333333333334</v>
          </cell>
          <cell r="DP221">
            <v>13.161949000000002</v>
          </cell>
          <cell r="DQ221">
            <v>62.352913752913757</v>
          </cell>
          <cell r="DR221">
            <v>1.0666666666666667</v>
          </cell>
          <cell r="DS221">
            <v>3.47</v>
          </cell>
          <cell r="DT221">
            <v>3.4633333333333334</v>
          </cell>
          <cell r="DU221">
            <v>0.10466666666666667</v>
          </cell>
          <cell r="DV221">
            <v>4.5333333333333337E-2</v>
          </cell>
          <cell r="DW221">
            <v>4.9333333333333333E-2</v>
          </cell>
          <cell r="DX221">
            <v>96.566666666666663</v>
          </cell>
          <cell r="DY221">
            <v>59.146153846153851</v>
          </cell>
          <cell r="DZ221">
            <v>0.38</v>
          </cell>
          <cell r="EA221">
            <v>6.95</v>
          </cell>
          <cell r="EB221">
            <v>4.3166666666666664</v>
          </cell>
          <cell r="EC221">
            <v>1.8333333333333333</v>
          </cell>
          <cell r="ED221">
            <v>0.71266666666666667</v>
          </cell>
          <cell r="EE221">
            <v>5.4666666666666669E-2</v>
          </cell>
          <cell r="EF221">
            <v>2.4249999999999998</v>
          </cell>
          <cell r="EG221">
            <v>0.77800925925112097</v>
          </cell>
          <cell r="EH221">
            <v>8</v>
          </cell>
          <cell r="EI221">
            <v>41.3273626131801</v>
          </cell>
          <cell r="EJ221">
            <v>40</v>
          </cell>
          <cell r="EK221">
            <v>1.4240185308649962</v>
          </cell>
          <cell r="EL221">
            <v>1.9211862291123261</v>
          </cell>
          <cell r="EM221">
            <v>19.317013888888887</v>
          </cell>
          <cell r="EN221">
            <v>22.01357638888889</v>
          </cell>
          <cell r="EO221">
            <v>12.569965277777778</v>
          </cell>
          <cell r="EP221">
            <v>7.5859722222222219</v>
          </cell>
          <cell r="EQ221">
            <v>22.917673611111113</v>
          </cell>
          <cell r="ER221">
            <v>31.800902777777779</v>
          </cell>
          <cell r="ES221">
            <v>29.289444444444445</v>
          </cell>
          <cell r="ET221">
            <v>1.1772916666666666</v>
          </cell>
          <cell r="EU221">
            <v>3201364.2777594216</v>
          </cell>
          <cell r="EV221">
            <v>1927422.8968756578</v>
          </cell>
          <cell r="EW221">
            <v>885051.56234401953</v>
          </cell>
          <cell r="EX221">
            <v>455133.8754391793</v>
          </cell>
          <cell r="EY221">
            <v>0</v>
          </cell>
          <cell r="EZ221">
            <v>183792.14</v>
          </cell>
          <cell r="FA221">
            <v>1129008.8600000001</v>
          </cell>
          <cell r="FB221">
            <v>0</v>
          </cell>
          <cell r="FC221">
            <v>169131</v>
          </cell>
          <cell r="FD221">
            <v>1566366.6698541911</v>
          </cell>
          <cell r="FF221">
            <v>689639</v>
          </cell>
          <cell r="FG221">
            <v>0</v>
          </cell>
          <cell r="FH221">
            <v>3.8780000000000001</v>
          </cell>
          <cell r="FI221">
            <v>3.8780000000000001</v>
          </cell>
          <cell r="FJ221">
            <v>4.55</v>
          </cell>
          <cell r="FK221">
            <v>4.55</v>
          </cell>
          <cell r="FL221">
            <v>4.55</v>
          </cell>
          <cell r="FM221">
            <v>1.4566666666666668</v>
          </cell>
          <cell r="FN221">
            <v>261037.37645833328</v>
          </cell>
          <cell r="FR221">
            <v>23.753125000000001</v>
          </cell>
          <cell r="FS221">
            <v>9.4750000000000487E-2</v>
          </cell>
          <cell r="FT221">
            <v>1.2903541666666678</v>
          </cell>
          <cell r="FU221">
            <v>48.069166666666682</v>
          </cell>
          <cell r="FV221">
            <v>242200.37812499987</v>
          </cell>
          <cell r="FW221">
            <v>20442.651312499991</v>
          </cell>
          <cell r="FX221">
            <v>36</v>
          </cell>
          <cell r="FY221">
            <v>50</v>
          </cell>
          <cell r="GA221">
            <v>0</v>
          </cell>
          <cell r="GB221">
            <v>73.207395833333422</v>
          </cell>
          <cell r="GC221">
            <v>11.246458333333344</v>
          </cell>
          <cell r="GD221">
            <v>4670.0765624999985</v>
          </cell>
          <cell r="GE221">
            <v>193.330625</v>
          </cell>
          <cell r="GF221">
            <v>958301.88270833378</v>
          </cell>
          <cell r="GG221" t="str">
            <v xml:space="preserve"> </v>
          </cell>
          <cell r="GH221" t="str">
            <v xml:space="preserve"> </v>
          </cell>
          <cell r="GI221">
            <v>57.419050481874322</v>
          </cell>
          <cell r="GJ221">
            <v>1120.3333333216142</v>
          </cell>
          <cell r="GK221">
            <v>99.999999812913714</v>
          </cell>
          <cell r="GL221">
            <v>2.6718623803009578</v>
          </cell>
          <cell r="GM221">
            <v>18.283868392706431</v>
          </cell>
          <cell r="GN221">
            <v>546.30341475699356</v>
          </cell>
          <cell r="GO221">
            <v>55.925141201565843</v>
          </cell>
          <cell r="GP221">
            <v>29.024667316501677</v>
          </cell>
          <cell r="GQ221">
            <v>15.050191481932471</v>
          </cell>
          <cell r="GR221">
            <v>76.586725553263221</v>
          </cell>
          <cell r="GS221">
            <v>21.370853806693635</v>
          </cell>
          <cell r="GT221">
            <v>2.0424206400431477</v>
          </cell>
          <cell r="GU221">
            <v>0.55762731481481487</v>
          </cell>
          <cell r="GV221">
            <v>6</v>
          </cell>
          <cell r="GW221">
            <v>1.4566666666666668</v>
          </cell>
          <cell r="GX221">
            <v>9.98</v>
          </cell>
          <cell r="GY221">
            <v>25.97</v>
          </cell>
          <cell r="GZ221">
            <v>67.099999999999994</v>
          </cell>
          <cell r="HA221">
            <v>66.824652777777743</v>
          </cell>
          <cell r="HB221">
            <v>142.9952777777778</v>
          </cell>
          <cell r="HC221">
            <v>101.88968749999999</v>
          </cell>
          <cell r="HD221">
            <v>18.311527777777759</v>
          </cell>
          <cell r="HE221">
            <v>50.959366065972219</v>
          </cell>
          <cell r="HF221">
            <v>5095.9366065972217</v>
          </cell>
          <cell r="HG221">
            <v>15.501152030920615</v>
          </cell>
          <cell r="HH221">
            <v>0.19800680904598053</v>
          </cell>
          <cell r="HI221">
            <v>343784.29299999983</v>
          </cell>
          <cell r="HJ221">
            <v>7.4135226080668413E-3</v>
          </cell>
          <cell r="HL221">
            <v>379.42823908090594</v>
          </cell>
          <cell r="HM221">
            <v>0.83095541976626774</v>
          </cell>
          <cell r="HN221">
            <v>167.68579202818222</v>
          </cell>
          <cell r="HO221">
            <v>3.4333333333333371</v>
          </cell>
          <cell r="HP221">
            <v>448.78160806526705</v>
          </cell>
          <cell r="HQ221">
            <v>18.33398003472222</v>
          </cell>
          <cell r="HR221">
            <v>196.34208273426225</v>
          </cell>
          <cell r="HS221">
            <v>6.133075329736565</v>
          </cell>
          <cell r="HT221">
            <v>162.76095030450344</v>
          </cell>
          <cell r="HU221">
            <v>45.013240428050693</v>
          </cell>
          <cell r="HV221">
            <v>14324.345541666649</v>
          </cell>
          <cell r="HW221">
            <v>144.34994791666668</v>
          </cell>
          <cell r="HX221">
            <v>465.43927083333358</v>
          </cell>
          <cell r="HY221">
            <v>819.54656808295317</v>
          </cell>
          <cell r="HZ221">
            <v>1603.8083826001757</v>
          </cell>
          <cell r="IA221">
            <v>0</v>
          </cell>
          <cell r="IB221">
            <v>0</v>
          </cell>
          <cell r="IC221">
            <v>913.57756147986242</v>
          </cell>
          <cell r="ID221">
            <v>808.85503000492838</v>
          </cell>
          <cell r="IE221">
            <v>0.95130156527103094</v>
          </cell>
          <cell r="IF221">
            <v>2359.6</v>
          </cell>
          <cell r="IG221">
            <v>400</v>
          </cell>
          <cell r="IH221">
            <v>1092</v>
          </cell>
          <cell r="II221">
            <v>36.746761218057124</v>
          </cell>
          <cell r="IJ221">
            <v>86.444999999999993</v>
          </cell>
          <cell r="IK221">
            <v>64.05</v>
          </cell>
          <cell r="IL221">
            <v>0</v>
          </cell>
          <cell r="IM221">
            <v>64.666850776989477</v>
          </cell>
          <cell r="IN221">
            <v>1067.06</v>
          </cell>
          <cell r="IO221">
            <v>24.998920692113586</v>
          </cell>
          <cell r="IP221">
            <v>0.88360670459755031</v>
          </cell>
          <cell r="IQ221">
            <v>0</v>
          </cell>
          <cell r="IR221">
            <v>3201.3642777594218</v>
          </cell>
          <cell r="IS221">
            <v>0</v>
          </cell>
          <cell r="IU221">
            <v>169.131</v>
          </cell>
          <cell r="IV221">
            <v>174.16</v>
          </cell>
        </row>
        <row r="222">
          <cell r="A222">
            <v>45142</v>
          </cell>
          <cell r="B222">
            <v>2488.7581631944431</v>
          </cell>
          <cell r="C222">
            <v>3.0862708333333346</v>
          </cell>
          <cell r="D222">
            <v>1126.7268333333329</v>
          </cell>
          <cell r="E222">
            <v>1.3989270833333252</v>
          </cell>
          <cell r="F222">
            <v>148.53937500000001</v>
          </cell>
          <cell r="G222">
            <v>161.419375</v>
          </cell>
          <cell r="H222">
            <v>145.05104166666675</v>
          </cell>
          <cell r="I222">
            <v>148.71520833333346</v>
          </cell>
          <cell r="J222">
            <v>414.79416666666714</v>
          </cell>
          <cell r="K222">
            <v>477.34375</v>
          </cell>
          <cell r="L222">
            <v>669.0214583333335</v>
          </cell>
          <cell r="M222">
            <v>380.29708333333315</v>
          </cell>
          <cell r="N222">
            <v>282.18458333333308</v>
          </cell>
          <cell r="O222">
            <v>390.13791666666668</v>
          </cell>
          <cell r="P222">
            <v>501.19041666666703</v>
          </cell>
          <cell r="Q222">
            <v>660.64791666666645</v>
          </cell>
          <cell r="R222">
            <v>846.01817499999925</v>
          </cell>
          <cell r="S222">
            <v>0.71899999999999908</v>
          </cell>
          <cell r="T222">
            <v>0.48761458333333341</v>
          </cell>
          <cell r="U222">
            <v>0.4850208333333334</v>
          </cell>
          <cell r="V222">
            <v>1.6898958333333369</v>
          </cell>
          <cell r="W222">
            <v>2.9863541666666671</v>
          </cell>
          <cell r="X222">
            <v>6.7514235757184871</v>
          </cell>
          <cell r="Y222">
            <v>24.238729166666641</v>
          </cell>
          <cell r="Z222">
            <v>20.236520833333337</v>
          </cell>
          <cell r="AA222">
            <v>4.6068333333333333</v>
          </cell>
          <cell r="AB222">
            <v>30.10316158944973</v>
          </cell>
          <cell r="AC222">
            <v>14.686794197147391</v>
          </cell>
          <cell r="AD222">
            <v>48.185895732886898</v>
          </cell>
          <cell r="AE222">
            <v>7.0241484805159748</v>
          </cell>
          <cell r="AF222">
            <v>75.263541199371076</v>
          </cell>
          <cell r="AG222">
            <v>2145.5084374999988</v>
          </cell>
          <cell r="AH222">
            <v>3973.5308123197774</v>
          </cell>
          <cell r="AI222">
            <v>0</v>
          </cell>
          <cell r="AJ222">
            <v>247879</v>
          </cell>
          <cell r="AK222">
            <v>0</v>
          </cell>
          <cell r="AL222">
            <v>0</v>
          </cell>
          <cell r="AM222">
            <v>51183</v>
          </cell>
          <cell r="AN222">
            <v>32829</v>
          </cell>
          <cell r="AO222">
            <v>374.09227728712762</v>
          </cell>
          <cell r="AP222">
            <v>0</v>
          </cell>
          <cell r="AQ222">
            <v>62.382553881666354</v>
          </cell>
          <cell r="AR222">
            <v>0</v>
          </cell>
          <cell r="AS222">
            <v>0</v>
          </cell>
          <cell r="AT222">
            <v>12.880987317704724</v>
          </cell>
          <cell r="AU222">
            <v>8.2619215882798649</v>
          </cell>
          <cell r="AV222">
            <v>168</v>
          </cell>
          <cell r="AW222">
            <v>374.09227728712762</v>
          </cell>
          <cell r="AX222">
            <v>3.4967775628601343</v>
          </cell>
          <cell r="AZ222">
            <v>0</v>
          </cell>
          <cell r="BA222">
            <v>4.0551061058049962</v>
          </cell>
          <cell r="BB222">
            <v>-0.55832854294486189</v>
          </cell>
          <cell r="BC222">
            <v>0.93822285459655697</v>
          </cell>
          <cell r="BD222">
            <v>59.989018028945054</v>
          </cell>
          <cell r="BE222">
            <v>115.96694479154075</v>
          </cell>
          <cell r="BF222">
            <v>73.711441451356805</v>
          </cell>
          <cell r="BG222">
            <v>1477.5</v>
          </cell>
          <cell r="BH222">
            <v>4.745110291330823</v>
          </cell>
          <cell r="BI222">
            <v>0.54827033377972068</v>
          </cell>
          <cell r="BJ222">
            <v>5.403388331606742E-2</v>
          </cell>
          <cell r="BK222">
            <v>0.75096086110619809</v>
          </cell>
          <cell r="BL222">
            <v>0.12433096242767265</v>
          </cell>
          <cell r="BM222">
            <v>4.5565909492887281E-2</v>
          </cell>
          <cell r="BN222">
            <v>33.078684336862317</v>
          </cell>
          <cell r="BO222">
            <v>9.2954493771635036</v>
          </cell>
          <cell r="BP222">
            <v>35.261105945372314</v>
          </cell>
          <cell r="BQ222">
            <v>18.062992141900597</v>
          </cell>
          <cell r="BR222">
            <v>0.42040376986633654</v>
          </cell>
          <cell r="BS222">
            <v>0.44637011395507492</v>
          </cell>
          <cell r="BT222">
            <v>0.28256310483361552</v>
          </cell>
          <cell r="BU222">
            <v>0.70198170654673164</v>
          </cell>
          <cell r="BV222">
            <v>0.93822285459655697</v>
          </cell>
          <cell r="BW222">
            <v>1.202026286017557</v>
          </cell>
          <cell r="BX222">
            <v>0.79471423613429359</v>
          </cell>
          <cell r="BY222">
            <v>0.78884806832251064</v>
          </cell>
          <cell r="BZ222">
            <v>3973.5308</v>
          </cell>
          <cell r="CA222">
            <v>529.59295861643579</v>
          </cell>
          <cell r="CB222">
            <v>176.03684124740289</v>
          </cell>
          <cell r="CC222">
            <v>353.5561173690329</v>
          </cell>
          <cell r="CD222">
            <v>2.8974960923328235</v>
          </cell>
          <cell r="CE222">
            <v>2.4330368696545879</v>
          </cell>
          <cell r="CF222">
            <v>0</v>
          </cell>
          <cell r="CG222">
            <v>67.34</v>
          </cell>
          <cell r="CH222">
            <v>23.75</v>
          </cell>
          <cell r="CI222">
            <v>0</v>
          </cell>
          <cell r="CJ222">
            <v>0</v>
          </cell>
          <cell r="CK222">
            <v>12.08</v>
          </cell>
          <cell r="CL222">
            <v>45.500634247886964</v>
          </cell>
          <cell r="CM222">
            <v>1.1977715619347431</v>
          </cell>
          <cell r="CN222">
            <v>2.7178733242134063</v>
          </cell>
          <cell r="CO222">
            <v>100</v>
          </cell>
          <cell r="CP222">
            <v>2.084142471738859</v>
          </cell>
          <cell r="CQ222">
            <v>1.0163837193492806</v>
          </cell>
          <cell r="CR222">
            <v>0.39625137177199454</v>
          </cell>
          <cell r="CS222">
            <v>55.797367841021178</v>
          </cell>
          <cell r="CT222">
            <v>17.241001691902799</v>
          </cell>
          <cell r="CU222">
            <v>0.67307191843282133</v>
          </cell>
          <cell r="CV222">
            <v>2145.5084374999988</v>
          </cell>
          <cell r="CW222">
            <v>12.08</v>
          </cell>
          <cell r="CX222">
            <v>67.34</v>
          </cell>
          <cell r="CY222">
            <v>23.75</v>
          </cell>
          <cell r="CZ222">
            <v>42.622515000000007</v>
          </cell>
          <cell r="DA222">
            <v>0.54</v>
          </cell>
          <cell r="DB222">
            <v>0</v>
          </cell>
          <cell r="DC222">
            <v>2.2349999999999999</v>
          </cell>
          <cell r="DD222">
            <v>2.5750000000000002</v>
          </cell>
          <cell r="DE222">
            <v>51.610608771073885</v>
          </cell>
          <cell r="DF222">
            <v>9.0500000000000007</v>
          </cell>
          <cell r="DG222">
            <v>6.82</v>
          </cell>
          <cell r="DH222">
            <v>3.47</v>
          </cell>
          <cell r="DI222">
            <v>12.77</v>
          </cell>
          <cell r="DJ222">
            <v>2.0733333333333328</v>
          </cell>
          <cell r="DK222">
            <v>7.5333333333333322E-2</v>
          </cell>
          <cell r="DL222">
            <v>1.4999999999999999E-2</v>
          </cell>
          <cell r="DM222">
            <v>1.8727612198333803</v>
          </cell>
          <cell r="DN222">
            <v>60.66</v>
          </cell>
          <cell r="DO222">
            <v>2.1</v>
          </cell>
          <cell r="DP222">
            <v>13.493173333333331</v>
          </cell>
          <cell r="DQ222">
            <v>61.958741258741256</v>
          </cell>
          <cell r="DR222">
            <v>0.44500000000000001</v>
          </cell>
          <cell r="DS222">
            <v>5.0650000000000004</v>
          </cell>
          <cell r="DT222">
            <v>2.2400000000000002</v>
          </cell>
          <cell r="DU222">
            <v>0.2455</v>
          </cell>
          <cell r="DV222">
            <v>4.2999999999999997E-2</v>
          </cell>
          <cell r="DW222">
            <v>5.5E-2</v>
          </cell>
          <cell r="DX222">
            <v>97.27</v>
          </cell>
          <cell r="DY222">
            <v>60.382750582750589</v>
          </cell>
          <cell r="DZ222">
            <v>0.41</v>
          </cell>
          <cell r="EA222">
            <v>6.1233333333333322</v>
          </cell>
          <cell r="EB222">
            <v>3.5466666666666669</v>
          </cell>
          <cell r="EC222">
            <v>1.8566666666666665</v>
          </cell>
          <cell r="ED222">
            <v>0.36466666666666669</v>
          </cell>
          <cell r="EE222">
            <v>5.6333333333333326E-2</v>
          </cell>
          <cell r="EF222">
            <v>2.6</v>
          </cell>
          <cell r="EG222">
            <v>0.885289351848769</v>
          </cell>
          <cell r="EH222">
            <v>10</v>
          </cell>
          <cell r="EI222">
            <v>33.471318024674886</v>
          </cell>
          <cell r="EJ222">
            <v>30</v>
          </cell>
          <cell r="EK222">
            <v>1.3395610598173502</v>
          </cell>
          <cell r="EL222">
            <v>2.1372472291704985</v>
          </cell>
          <cell r="EM222">
            <v>12.2240625</v>
          </cell>
          <cell r="EN222">
            <v>19.015347222222221</v>
          </cell>
          <cell r="EO222">
            <v>4.4095486111111111</v>
          </cell>
          <cell r="EP222">
            <v>8.7731597222222231</v>
          </cell>
          <cell r="EQ222">
            <v>8.1149305555555564</v>
          </cell>
          <cell r="ER222">
            <v>12.105590277777777</v>
          </cell>
          <cell r="ES222">
            <v>23.873750000000001</v>
          </cell>
          <cell r="ET222">
            <v>6.2577777777777781</v>
          </cell>
          <cell r="EU222">
            <v>3178521.1164139998</v>
          </cell>
          <cell r="EV222">
            <v>1985716.6361148441</v>
          </cell>
          <cell r="EW222">
            <v>968795.63569467689</v>
          </cell>
          <cell r="EX222">
            <v>463338.99018732063</v>
          </cell>
          <cell r="EY222">
            <v>0</v>
          </cell>
          <cell r="EZ222">
            <v>326370.75</v>
          </cell>
          <cell r="FA222">
            <v>979112.25</v>
          </cell>
          <cell r="FB222">
            <v>0</v>
          </cell>
          <cell r="FC222">
            <v>140073</v>
          </cell>
          <cell r="FD222">
            <v>1486467.185842542</v>
          </cell>
          <cell r="FF222">
            <v>708366</v>
          </cell>
          <cell r="FG222">
            <v>0</v>
          </cell>
          <cell r="FH222">
            <v>2.5750000000000002</v>
          </cell>
          <cell r="FI222">
            <v>2.5750000000000002</v>
          </cell>
          <cell r="FJ222">
            <v>5.05</v>
          </cell>
          <cell r="FK222">
            <v>5.05</v>
          </cell>
          <cell r="FL222">
            <v>5.05</v>
          </cell>
          <cell r="FM222">
            <v>1.2533333333333332</v>
          </cell>
          <cell r="FN222">
            <v>263464.59104166663</v>
          </cell>
          <cell r="FR222">
            <v>23.669750000000004</v>
          </cell>
          <cell r="FS222">
            <v>0.1012500000000006</v>
          </cell>
          <cell r="FT222">
            <v>1.4332083333333361</v>
          </cell>
          <cell r="FU222">
            <v>50.136916666666728</v>
          </cell>
          <cell r="FV222">
            <v>208084.5468749998</v>
          </cell>
          <cell r="FW222">
            <v>19760.649270833335</v>
          </cell>
          <cell r="FX222">
            <v>25</v>
          </cell>
          <cell r="FY222">
            <v>50</v>
          </cell>
          <cell r="GA222">
            <v>0</v>
          </cell>
          <cell r="GB222">
            <v>75.341124999999948</v>
          </cell>
          <cell r="GC222">
            <v>11.226458333333337</v>
          </cell>
          <cell r="GD222">
            <v>4670.0723611111116</v>
          </cell>
          <cell r="GE222">
            <v>193.57086805555548</v>
          </cell>
          <cell r="GF222">
            <v>951820.39812500041</v>
          </cell>
          <cell r="GG222" t="str">
            <v xml:space="preserve"> </v>
          </cell>
          <cell r="GH222" t="str">
            <v xml:space="preserve"> </v>
          </cell>
          <cell r="GI222">
            <v>57.585404508743586</v>
          </cell>
          <cell r="GJ222">
            <v>1274.8166666622274</v>
          </cell>
          <cell r="GK222">
            <v>99.999999689953896</v>
          </cell>
          <cell r="GL222">
            <v>2.7178733242134063</v>
          </cell>
          <cell r="GM222">
            <v>19.998957785660828</v>
          </cell>
          <cell r="GN222">
            <v>536.31477040551829</v>
          </cell>
          <cell r="GO222">
            <v>59.601802924924044</v>
          </cell>
          <cell r="GP222">
            <v>29.066296070544034</v>
          </cell>
          <cell r="GQ222">
            <v>11.331901004531927</v>
          </cell>
          <cell r="GR222">
            <v>75.697024427127275</v>
          </cell>
          <cell r="GS222">
            <v>23.389858280387006</v>
          </cell>
          <cell r="GT222">
            <v>0.91311729248571372</v>
          </cell>
          <cell r="GU222">
            <v>0.53107638888888886</v>
          </cell>
          <cell r="GV222">
            <v>5</v>
          </cell>
          <cell r="GW222">
            <v>1.2533333333333332</v>
          </cell>
          <cell r="GX222">
            <v>10.79</v>
          </cell>
          <cell r="GY222">
            <v>20.02</v>
          </cell>
          <cell r="GZ222">
            <v>65.599999999999994</v>
          </cell>
          <cell r="HA222">
            <v>66.560208333333392</v>
          </cell>
          <cell r="HB222">
            <v>134.66697916666664</v>
          </cell>
          <cell r="HC222">
            <v>97.287361111111068</v>
          </cell>
          <cell r="HD222">
            <v>21.004999999999999</v>
          </cell>
          <cell r="HE222">
            <v>52.623203034722245</v>
          </cell>
          <cell r="HF222">
            <v>5262.3203034722246</v>
          </cell>
          <cell r="HG222">
            <v>9.3407708461347028</v>
          </cell>
          <cell r="HH222">
            <v>9.7685009654046584E-2</v>
          </cell>
          <cell r="HI222">
            <v>334896.99550000002</v>
          </cell>
          <cell r="HJ222">
            <v>1.0071618539241906E-2</v>
          </cell>
          <cell r="HL222">
            <v>415.198129583433</v>
          </cell>
          <cell r="HM222">
            <v>1.1241236122617617</v>
          </cell>
          <cell r="HN222">
            <v>172.75734734199142</v>
          </cell>
          <cell r="HO222">
            <v>2.730000000000004</v>
          </cell>
          <cell r="HP222">
            <v>446.61539332629911</v>
          </cell>
          <cell r="HQ222">
            <v>11.846770833333334</v>
          </cell>
          <cell r="HR222">
            <v>195.70849217677338</v>
          </cell>
          <cell r="HS222">
            <v>6.1572185619949966</v>
          </cell>
          <cell r="HT222">
            <v>165.5637838466574</v>
          </cell>
          <cell r="HU222">
            <v>45.824735293251493</v>
          </cell>
          <cell r="HV222">
            <v>13954.041479166681</v>
          </cell>
          <cell r="HW222">
            <v>150.93125000000003</v>
          </cell>
          <cell r="HX222">
            <v>471.95216145833336</v>
          </cell>
          <cell r="HY222">
            <v>799.92361115185497</v>
          </cell>
          <cell r="HZ222">
            <v>1591.3177684177804</v>
          </cell>
          <cell r="IA222">
            <v>0</v>
          </cell>
          <cell r="IB222">
            <v>0</v>
          </cell>
          <cell r="IC222">
            <v>901.92121925631716</v>
          </cell>
          <cell r="ID222">
            <v>810.26585522482537</v>
          </cell>
          <cell r="IE222">
            <v>0.98454481138034722</v>
          </cell>
          <cell r="IF222">
            <v>2397.8000000000002</v>
          </cell>
          <cell r="IG222">
            <v>300</v>
          </cell>
          <cell r="IH222">
            <v>1023</v>
          </cell>
          <cell r="II222">
            <v>26.103636889814531</v>
          </cell>
          <cell r="IJ222">
            <v>87.045000000000002</v>
          </cell>
          <cell r="IK222">
            <v>69.190000000000012</v>
          </cell>
          <cell r="IL222">
            <v>0</v>
          </cell>
          <cell r="IM222">
            <v>54.366372041637092</v>
          </cell>
          <cell r="IN222">
            <v>1060.06</v>
          </cell>
          <cell r="IO222">
            <v>25.009784427503206</v>
          </cell>
          <cell r="IP222">
            <v>0.86089681247720551</v>
          </cell>
          <cell r="IQ222">
            <v>0</v>
          </cell>
          <cell r="IR222">
            <v>3178.5211164139996</v>
          </cell>
          <cell r="IS222">
            <v>0</v>
          </cell>
          <cell r="IU222">
            <v>140.07300000000001</v>
          </cell>
          <cell r="IV222">
            <v>265.82</v>
          </cell>
        </row>
        <row r="223">
          <cell r="A223">
            <v>45143</v>
          </cell>
          <cell r="B223">
            <v>2475.9277586805547</v>
          </cell>
          <cell r="C223">
            <v>3.0731874999999906</v>
          </cell>
          <cell r="D223">
            <v>1129.6488611111115</v>
          </cell>
          <cell r="E223">
            <v>1.3979895833333251</v>
          </cell>
          <cell r="F223">
            <v>143.20833333333314</v>
          </cell>
          <cell r="G223">
            <v>137.016875</v>
          </cell>
          <cell r="H223">
            <v>129.14937499999999</v>
          </cell>
          <cell r="I223">
            <v>125.73791666666666</v>
          </cell>
          <cell r="J223">
            <v>491.77729166666711</v>
          </cell>
          <cell r="K223">
            <v>531.4325</v>
          </cell>
          <cell r="L223">
            <v>747.52979166666705</v>
          </cell>
          <cell r="M223">
            <v>400.3964583333339</v>
          </cell>
          <cell r="N223">
            <v>284.1554166666665</v>
          </cell>
          <cell r="O223">
            <v>401.98250000000002</v>
          </cell>
          <cell r="P223">
            <v>501.1812500000006</v>
          </cell>
          <cell r="Q223">
            <v>653.93458333333342</v>
          </cell>
          <cell r="R223">
            <v>833.32638749999978</v>
          </cell>
          <cell r="S223">
            <v>0.78956250000000039</v>
          </cell>
          <cell r="T223">
            <v>0.44090625000000033</v>
          </cell>
          <cell r="U223">
            <v>0.4488749999999998</v>
          </cell>
          <cell r="V223">
            <v>1.6771250000000024</v>
          </cell>
          <cell r="W223">
            <v>1.9601736111111103</v>
          </cell>
          <cell r="X223">
            <v>6.6973609451845739</v>
          </cell>
          <cell r="Y223">
            <v>24.278833333333328</v>
          </cell>
          <cell r="Z223">
            <v>20.331749999999989</v>
          </cell>
          <cell r="AA223">
            <v>4.0682708333333322</v>
          </cell>
          <cell r="AB223">
            <v>30.278250728930534</v>
          </cell>
          <cell r="AC223">
            <v>8.065827076184755</v>
          </cell>
          <cell r="AD223">
            <v>53.422642410114015</v>
          </cell>
          <cell r="AE223">
            <v>8.233279784770696</v>
          </cell>
          <cell r="AF223">
            <v>44.614398262082162</v>
          </cell>
          <cell r="AG223">
            <v>2167.2473611111127</v>
          </cell>
          <cell r="AH223">
            <v>4013.1887232506156</v>
          </cell>
          <cell r="AI223">
            <v>0</v>
          </cell>
          <cell r="AJ223">
            <v>137193</v>
          </cell>
          <cell r="AK223">
            <v>0</v>
          </cell>
          <cell r="AL223">
            <v>0</v>
          </cell>
          <cell r="AM223">
            <v>41853</v>
          </cell>
          <cell r="AN223">
            <v>563</v>
          </cell>
          <cell r="AO223">
            <v>379.59135278873566</v>
          </cell>
          <cell r="AP223">
            <v>0</v>
          </cell>
          <cell r="AQ223">
            <v>34.185534112852778</v>
          </cell>
          <cell r="AR223">
            <v>0</v>
          </cell>
          <cell r="AS223">
            <v>0</v>
          </cell>
          <cell r="AT223">
            <v>10.428864149229387</v>
          </cell>
          <cell r="AU223">
            <v>0.14028744692175341</v>
          </cell>
          <cell r="AV223">
            <v>175</v>
          </cell>
          <cell r="AW223">
            <v>379.59135278873566</v>
          </cell>
          <cell r="AX223">
            <v>3.472498829726768</v>
          </cell>
          <cell r="AZ223">
            <v>0</v>
          </cell>
          <cell r="BA223">
            <v>3.7566971639905673</v>
          </cell>
          <cell r="BB223">
            <v>-0.28419833426379926</v>
          </cell>
          <cell r="BC223">
            <v>0.98906662396005274</v>
          </cell>
          <cell r="BD223">
            <v>64.438037282764753</v>
          </cell>
          <cell r="BE223">
            <v>108.18426004440616</v>
          </cell>
          <cell r="BF223">
            <v>75.915665783123146</v>
          </cell>
          <cell r="BG223">
            <v>1476.64</v>
          </cell>
          <cell r="BH223">
            <v>4.6237062188180307</v>
          </cell>
          <cell r="BI223">
            <v>0.5028404883415476</v>
          </cell>
          <cell r="BJ223">
            <v>4.799736063739999E-2</v>
          </cell>
          <cell r="BK223">
            <v>1.0001377464999606</v>
          </cell>
          <cell r="BL223">
            <v>0.13105488838783202</v>
          </cell>
          <cell r="BM223">
            <v>4.457501500806841E-2</v>
          </cell>
          <cell r="BN223">
            <v>34.503794899471039</v>
          </cell>
          <cell r="BO223">
            <v>8.211815521972154</v>
          </cell>
          <cell r="BP223">
            <v>34.929270751538319</v>
          </cell>
          <cell r="BQ223">
            <v>17.934981478522143</v>
          </cell>
          <cell r="BR223">
            <v>0.42356449450853462</v>
          </cell>
          <cell r="BS223">
            <v>0.41755729041053996</v>
          </cell>
          <cell r="BT223">
            <v>0.28262934068449258</v>
          </cell>
          <cell r="BU223">
            <v>0.60903932856318255</v>
          </cell>
          <cell r="BV223">
            <v>0.98906662396005274</v>
          </cell>
          <cell r="BW223">
            <v>1.2242050258084511</v>
          </cell>
          <cell r="BX223">
            <v>0.80863362380295478</v>
          </cell>
          <cell r="BY223">
            <v>0.79804112895598911</v>
          </cell>
          <cell r="BZ223">
            <v>4013.1887297200001</v>
          </cell>
          <cell r="CA223">
            <v>534.37147344592449</v>
          </cell>
          <cell r="CB223">
            <v>179.04497210337863</v>
          </cell>
          <cell r="CC223">
            <v>355.3265013425459</v>
          </cell>
          <cell r="CD223">
            <v>2.7134684343596156</v>
          </cell>
          <cell r="CE223">
            <v>2.4077878010117164</v>
          </cell>
          <cell r="CF223">
            <v>0</v>
          </cell>
          <cell r="CG223">
            <v>67.64</v>
          </cell>
          <cell r="CH223">
            <v>23.6</v>
          </cell>
          <cell r="CI223">
            <v>0</v>
          </cell>
          <cell r="CJ223">
            <v>0</v>
          </cell>
          <cell r="CK223">
            <v>12.695</v>
          </cell>
          <cell r="CL223">
            <v>45.576068459091353</v>
          </cell>
          <cell r="CM223">
            <v>1.194133969448441</v>
          </cell>
          <cell r="CN223">
            <v>2.7449991311354309</v>
          </cell>
          <cell r="CO223">
            <v>100</v>
          </cell>
          <cell r="CP223">
            <v>2.1836147786282982</v>
          </cell>
          <cell r="CQ223">
            <v>1.067999648891242</v>
          </cell>
          <cell r="CR223">
            <v>0.22088440220722783</v>
          </cell>
          <cell r="CS223">
            <v>57.372325844311966</v>
          </cell>
          <cell r="CT223">
            <v>18.075656926366211</v>
          </cell>
          <cell r="CU223">
            <v>0.4676830124449623</v>
          </cell>
          <cell r="CV223">
            <v>2167.2473611111127</v>
          </cell>
          <cell r="CW223">
            <v>12.695</v>
          </cell>
          <cell r="CX223">
            <v>67.64</v>
          </cell>
          <cell r="CY223">
            <v>23.6</v>
          </cell>
          <cell r="CZ223">
            <v>42.262690000000006</v>
          </cell>
          <cell r="DA223">
            <v>0.45</v>
          </cell>
          <cell r="DB223">
            <v>0</v>
          </cell>
          <cell r="DC223">
            <v>1.7649999999999999</v>
          </cell>
          <cell r="DD223">
            <v>3.9620000000000002</v>
          </cell>
          <cell r="DE223">
            <v>51.811253862416656</v>
          </cell>
          <cell r="DF223">
            <v>9.51</v>
          </cell>
          <cell r="DG223">
            <v>6.59</v>
          </cell>
          <cell r="DH223">
            <v>3.3233333333333337</v>
          </cell>
          <cell r="DI223">
            <v>12.81</v>
          </cell>
          <cell r="DJ223">
            <v>2.0733333333333328</v>
          </cell>
          <cell r="DK223">
            <v>6.8333333333333343E-2</v>
          </cell>
          <cell r="DL223">
            <v>1.3999999999999999E-2</v>
          </cell>
          <cell r="DM223">
            <v>1.9446378006672951</v>
          </cell>
          <cell r="DN223">
            <v>62.436666666666667</v>
          </cell>
          <cell r="DO223">
            <v>1.6266666666666667</v>
          </cell>
          <cell r="DP223">
            <v>13.632566333333331</v>
          </cell>
          <cell r="DQ223">
            <v>59.823076923076925</v>
          </cell>
          <cell r="DR223">
            <v>0.875</v>
          </cell>
          <cell r="DS223">
            <v>6.8049999999999997</v>
          </cell>
          <cell r="DT223">
            <v>3.6850000000000001</v>
          </cell>
          <cell r="DU223">
            <v>0.19350000000000001</v>
          </cell>
          <cell r="DV223">
            <v>5.4500000000000007E-2</v>
          </cell>
          <cell r="DW223">
            <v>5.8499999999999996E-2</v>
          </cell>
          <cell r="DX223">
            <v>98.24</v>
          </cell>
          <cell r="DY223">
            <v>60.903263403263416</v>
          </cell>
          <cell r="DZ223">
            <v>0.45500000000000002</v>
          </cell>
          <cell r="EA223">
            <v>5.3733333333333322</v>
          </cell>
          <cell r="EB223">
            <v>3.4566666666666666</v>
          </cell>
          <cell r="EC223">
            <v>1.8866666666666667</v>
          </cell>
          <cell r="ED223">
            <v>0.40333333333333332</v>
          </cell>
          <cell r="EE223">
            <v>6.0333333333333329E-2</v>
          </cell>
          <cell r="EF223">
            <v>2.6555555555555554</v>
          </cell>
          <cell r="EG223">
            <v>0.87109953703475185</v>
          </cell>
          <cell r="EH223">
            <v>9</v>
          </cell>
          <cell r="EI223">
            <v>38.269549749855877</v>
          </cell>
          <cell r="EJ223">
            <v>35</v>
          </cell>
          <cell r="EK223">
            <v>1.4352637212414336</v>
          </cell>
          <cell r="EL223">
            <v>2.5061198092260435</v>
          </cell>
          <cell r="EM223">
            <v>28.639722222222222</v>
          </cell>
          <cell r="EN223">
            <v>24.681562499999998</v>
          </cell>
          <cell r="EO223">
            <v>24.154618055555556</v>
          </cell>
          <cell r="EP223">
            <v>13.413333333333334</v>
          </cell>
          <cell r="EQ223">
            <v>17.556979166666668</v>
          </cell>
          <cell r="ER223">
            <v>21.791041666666668</v>
          </cell>
          <cell r="ES223">
            <v>32.880555555555553</v>
          </cell>
          <cell r="ET223">
            <v>19.745312500000001</v>
          </cell>
          <cell r="EU223">
            <v>3547750.419407425</v>
          </cell>
          <cell r="EV223">
            <v>2010751.843719166</v>
          </cell>
          <cell r="EW223">
            <v>535644.44028670341</v>
          </cell>
          <cell r="EX223">
            <v>546764.82651837007</v>
          </cell>
          <cell r="EY223">
            <v>0</v>
          </cell>
          <cell r="EZ223">
            <v>331225.5</v>
          </cell>
          <cell r="FA223">
            <v>993676.5</v>
          </cell>
          <cell r="FB223">
            <v>0</v>
          </cell>
          <cell r="FC223">
            <v>164877</v>
          </cell>
          <cell r="FD223">
            <v>1523371.7389109225</v>
          </cell>
          <cell r="FF223">
            <v>729854</v>
          </cell>
          <cell r="FG223">
            <v>0</v>
          </cell>
          <cell r="FH223">
            <v>3.9620000000000002</v>
          </cell>
          <cell r="FI223">
            <v>3.9620000000000002</v>
          </cell>
          <cell r="FJ223">
            <v>6.85</v>
          </cell>
          <cell r="FK223">
            <v>6.85</v>
          </cell>
          <cell r="FL223">
            <v>6.85</v>
          </cell>
          <cell r="FM223">
            <v>1.55</v>
          </cell>
          <cell r="FN223">
            <v>257010.99624999976</v>
          </cell>
          <cell r="FO223">
            <v>187255</v>
          </cell>
          <cell r="FR223">
            <v>22.737104166666686</v>
          </cell>
          <cell r="FS223">
            <v>0.10000000000000085</v>
          </cell>
          <cell r="FT223">
            <v>1.4218958333333345</v>
          </cell>
          <cell r="FU223">
            <v>42.012416666666688</v>
          </cell>
          <cell r="FV223">
            <v>186988.02062499998</v>
          </cell>
          <cell r="FW223">
            <v>18491.544083333327</v>
          </cell>
          <cell r="FX223">
            <v>25</v>
          </cell>
          <cell r="FY223">
            <v>50</v>
          </cell>
          <cell r="GA223">
            <v>0</v>
          </cell>
          <cell r="GB223">
            <v>66.271416666666681</v>
          </cell>
          <cell r="GC223">
            <v>11.171597222222214</v>
          </cell>
          <cell r="GD223">
            <v>4548.8451736111083</v>
          </cell>
          <cell r="GE223">
            <v>192.48656249999999</v>
          </cell>
          <cell r="GF223">
            <v>955974.14729166811</v>
          </cell>
          <cell r="GG223" t="str">
            <v xml:space="preserve"> </v>
          </cell>
          <cell r="GH223" t="str">
            <v xml:space="preserve"> </v>
          </cell>
          <cell r="GI223">
            <v>57.514766878971713</v>
          </cell>
          <cell r="GJ223">
            <v>1254.3833333300427</v>
          </cell>
          <cell r="GK223">
            <v>100.00000016120309</v>
          </cell>
          <cell r="GL223">
            <v>2.7449991311354309</v>
          </cell>
          <cell r="GM223">
            <v>13.194876171425571</v>
          </cell>
          <cell r="GN223">
            <v>542.78463529296539</v>
          </cell>
          <cell r="GO223">
            <v>62.883096170837725</v>
          </cell>
          <cell r="GP223">
            <v>30.755939778827141</v>
          </cell>
          <cell r="GQ223">
            <v>6.3609640503351299</v>
          </cell>
          <cell r="GR223">
            <v>75.573763665873614</v>
          </cell>
          <cell r="GS223">
            <v>23.810180336170642</v>
          </cell>
          <cell r="GT223">
            <v>0.6160559979557384</v>
          </cell>
          <cell r="GU223">
            <v>0.56131944444444448</v>
          </cell>
          <cell r="GV223">
            <v>10</v>
          </cell>
          <cell r="GW223">
            <v>1.55</v>
          </cell>
          <cell r="GX223">
            <v>10.8</v>
          </cell>
          <cell r="GY223">
            <v>22.46</v>
          </cell>
          <cell r="GZ223">
            <v>69.599999999999994</v>
          </cell>
          <cell r="HA223">
            <v>68.421909722222239</v>
          </cell>
          <cell r="HB223">
            <v>155.85194444444426</v>
          </cell>
          <cell r="HC223">
            <v>88.199027777777744</v>
          </cell>
          <cell r="HD223">
            <v>20.625034722222239</v>
          </cell>
          <cell r="HE223">
            <v>44.083839774305552</v>
          </cell>
          <cell r="HF223">
            <v>4408.3839774305552</v>
          </cell>
          <cell r="HG223">
            <v>14.641076159593174</v>
          </cell>
          <cell r="HH223">
            <v>9.9030017895810077E-2</v>
          </cell>
          <cell r="HI223">
            <v>330255.46800000005</v>
          </cell>
          <cell r="HJ223">
            <v>1.6760775969838351E-2</v>
          </cell>
          <cell r="HL223">
            <v>229.56190298001576</v>
          </cell>
          <cell r="HM223">
            <v>1.8804147602488932</v>
          </cell>
          <cell r="HN223">
            <v>174.93541040356743</v>
          </cell>
          <cell r="HO223">
            <v>1.7600000000000051</v>
          </cell>
          <cell r="HP223">
            <v>445.8873351070477</v>
          </cell>
          <cell r="HQ223">
            <v>22.857890625</v>
          </cell>
          <cell r="HR223">
            <v>195.58633458695158</v>
          </cell>
          <cell r="HS223">
            <v>5.5129676968545063</v>
          </cell>
          <cell r="HT223">
            <v>167.21619680210898</v>
          </cell>
          <cell r="HU223">
            <v>54.0756421831355</v>
          </cell>
          <cell r="HV223">
            <v>13760.644500000004</v>
          </cell>
          <cell r="HW223">
            <v>133.77812499999996</v>
          </cell>
          <cell r="HX223">
            <v>501.54872395833354</v>
          </cell>
          <cell r="HY223">
            <v>884.02282176598135</v>
          </cell>
          <cell r="HZ223">
            <v>1536.9982164715652</v>
          </cell>
          <cell r="IA223">
            <v>46.65990386027164</v>
          </cell>
          <cell r="IB223">
            <v>0</v>
          </cell>
          <cell r="IC223">
            <v>888.4047619898962</v>
          </cell>
          <cell r="ID223">
            <v>788.80509613110485</v>
          </cell>
          <cell r="IE223">
            <v>0.89166866924767518</v>
          </cell>
          <cell r="IF223">
            <v>2265</v>
          </cell>
          <cell r="IG223">
            <v>320</v>
          </cell>
          <cell r="IH223">
            <v>1124</v>
          </cell>
          <cell r="II223">
            <v>26.42369211471312</v>
          </cell>
          <cell r="IJ223">
            <v>86.45</v>
          </cell>
          <cell r="IK223">
            <v>66.740000000000009</v>
          </cell>
          <cell r="IL223">
            <v>0</v>
          </cell>
          <cell r="IM223">
            <v>44.053012483203595</v>
          </cell>
          <cell r="IN223">
            <v>1182.8599999999999</v>
          </cell>
          <cell r="IO223">
            <v>25.004384109655124</v>
          </cell>
          <cell r="IP223">
            <v>0.84446564272008462</v>
          </cell>
          <cell r="IQ223">
            <v>0</v>
          </cell>
          <cell r="IR223">
            <v>3547.7504194074249</v>
          </cell>
          <cell r="IS223">
            <v>0</v>
          </cell>
          <cell r="IU223">
            <v>164.87700000000001</v>
          </cell>
          <cell r="IV223">
            <v>245</v>
          </cell>
        </row>
        <row r="224">
          <cell r="A224">
            <v>45144</v>
          </cell>
          <cell r="B224">
            <v>2484.3643315972222</v>
          </cell>
          <cell r="C224">
            <v>3.0691458333333363</v>
          </cell>
          <cell r="D224">
            <v>1131.2499861111119</v>
          </cell>
          <cell r="E224">
            <v>1.3986145833333248</v>
          </cell>
          <cell r="F224">
            <v>133.55229166666663</v>
          </cell>
          <cell r="G224">
            <v>146.73625000000001</v>
          </cell>
          <cell r="H224">
            <v>132.41583333333338</v>
          </cell>
          <cell r="I224">
            <v>134.13270833333328</v>
          </cell>
          <cell r="J224">
            <v>441.79583333333341</v>
          </cell>
          <cell r="K224">
            <v>479.54500000000002</v>
          </cell>
          <cell r="L224">
            <v>673.104375</v>
          </cell>
          <cell r="M224">
            <v>397.30916666666695</v>
          </cell>
          <cell r="N224">
            <v>285.90499999999997</v>
          </cell>
          <cell r="O224">
            <v>410.03874999999999</v>
          </cell>
          <cell r="P224">
            <v>501.26229166666621</v>
          </cell>
          <cell r="Q224">
            <v>629.38374999999996</v>
          </cell>
          <cell r="R224">
            <v>858.83668750000004</v>
          </cell>
          <cell r="S224">
            <v>0.75618749999999868</v>
          </cell>
          <cell r="T224">
            <v>0.49192708333333351</v>
          </cell>
          <cell r="U224">
            <v>0.42664583333333311</v>
          </cell>
          <cell r="V224">
            <v>1.6729166666666659</v>
          </cell>
          <cell r="W224">
            <v>2.1720486111111112</v>
          </cell>
          <cell r="X224">
            <v>6.6556877732175082</v>
          </cell>
          <cell r="Y224">
            <v>24.936250000000001</v>
          </cell>
          <cell r="Z224">
            <v>21.080708333333344</v>
          </cell>
          <cell r="AA224">
            <v>4.2926041666666714</v>
          </cell>
          <cell r="AB224">
            <v>26.824247303479844</v>
          </cell>
          <cell r="AC224">
            <v>12.855032927828114</v>
          </cell>
          <cell r="AD224">
            <v>51.31611966022043</v>
          </cell>
          <cell r="AE224">
            <v>9.0046001084716014</v>
          </cell>
          <cell r="AF224">
            <v>35.175625937254758</v>
          </cell>
          <cell r="AG224">
            <v>2159.9392708333326</v>
          </cell>
          <cell r="AH224">
            <v>3991.2011871637733</v>
          </cell>
          <cell r="AI224">
            <v>0</v>
          </cell>
          <cell r="AJ224">
            <v>103792</v>
          </cell>
          <cell r="AK224">
            <v>0</v>
          </cell>
          <cell r="AL224">
            <v>0</v>
          </cell>
          <cell r="AM224">
            <v>36601</v>
          </cell>
          <cell r="AN224">
            <v>10558</v>
          </cell>
          <cell r="AO224">
            <v>357.41209494446105</v>
          </cell>
          <cell r="AP224">
            <v>0</v>
          </cell>
          <cell r="AQ224">
            <v>26.005203730097268</v>
          </cell>
          <cell r="AR224">
            <v>0</v>
          </cell>
          <cell r="AS224">
            <v>0</v>
          </cell>
          <cell r="AT224">
            <v>9.1704222071574897</v>
          </cell>
          <cell r="AU224">
            <v>2.6453189165096247</v>
          </cell>
          <cell r="AV224">
            <v>169</v>
          </cell>
          <cell r="AW224">
            <v>357.41209494446105</v>
          </cell>
          <cell r="AX224">
            <v>3.2679477496586555</v>
          </cell>
          <cell r="AZ224">
            <v>0</v>
          </cell>
          <cell r="BA224">
            <v>3.4822239179379433</v>
          </cell>
          <cell r="BB224">
            <v>-0.21427616827928775</v>
          </cell>
          <cell r="BC224">
            <v>1.0010429215146004</v>
          </cell>
          <cell r="BD224">
            <v>62.210388168669006</v>
          </cell>
          <cell r="BE224">
            <v>106.55690312985173</v>
          </cell>
          <cell r="BF224">
            <v>71.850976142801159</v>
          </cell>
          <cell r="BG224">
            <v>1481.42</v>
          </cell>
          <cell r="BH224">
            <v>4.7857160467422126</v>
          </cell>
          <cell r="BI224">
            <v>0.56450457140092358</v>
          </cell>
          <cell r="BJ224">
            <v>5.3206512498209006E-2</v>
          </cell>
          <cell r="BK224">
            <v>0.84028190370679889</v>
          </cell>
          <cell r="BL224">
            <v>0.12843922459154891</v>
          </cell>
          <cell r="BM224">
            <v>4.4953953600754423E-2</v>
          </cell>
          <cell r="BN224">
            <v>34.95313974135064</v>
          </cell>
          <cell r="BO224">
            <v>7.7766203770297277</v>
          </cell>
          <cell r="BP224">
            <v>34.979708216642656</v>
          </cell>
          <cell r="BQ224">
            <v>17.931198378729167</v>
          </cell>
          <cell r="BR224">
            <v>0.45387313857696671</v>
          </cell>
          <cell r="BS224">
            <v>0.3974671308015652</v>
          </cell>
          <cell r="BT224">
            <v>0.28494771171711203</v>
          </cell>
          <cell r="BU224">
            <v>0.58525896621337237</v>
          </cell>
          <cell r="BV224">
            <v>1.0010429215146004</v>
          </cell>
          <cell r="BW224">
            <v>1.2237078968364479</v>
          </cell>
          <cell r="BX224">
            <v>0.80794933862750751</v>
          </cell>
          <cell r="BY224">
            <v>0.7742672849299661</v>
          </cell>
          <cell r="BZ224">
            <v>3991.2011799200004</v>
          </cell>
          <cell r="CA224">
            <v>532.34441794280542</v>
          </cell>
          <cell r="CB224">
            <v>179.99758840617272</v>
          </cell>
          <cell r="CC224">
            <v>352.3468295366327</v>
          </cell>
          <cell r="CD224">
            <v>2.7666509874892959</v>
          </cell>
          <cell r="CE224">
            <v>2.4742626179602034</v>
          </cell>
          <cell r="CF224">
            <v>0</v>
          </cell>
          <cell r="CG224">
            <v>68.2</v>
          </cell>
          <cell r="CH224">
            <v>22.8</v>
          </cell>
          <cell r="CI224">
            <v>0</v>
          </cell>
          <cell r="CJ224">
            <v>0</v>
          </cell>
          <cell r="CK224">
            <v>12.21</v>
          </cell>
          <cell r="CL224">
            <v>45.810738251387406</v>
          </cell>
          <cell r="CM224">
            <v>1.1828943129282889</v>
          </cell>
          <cell r="CN224">
            <v>2.729959767387141</v>
          </cell>
          <cell r="CO224">
            <v>100</v>
          </cell>
          <cell r="CP224">
            <v>2.0435912942386496</v>
          </cell>
          <cell r="CQ224">
            <v>1.0337907770791572</v>
          </cell>
          <cell r="CR224">
            <v>0.19056567834084909</v>
          </cell>
          <cell r="CS224">
            <v>54.085397840333869</v>
          </cell>
          <cell r="CT224">
            <v>17.363834626480671</v>
          </cell>
          <cell r="CU224">
            <v>0.40174367598661931</v>
          </cell>
          <cell r="CV224">
            <v>2159.9392708333326</v>
          </cell>
          <cell r="CW224">
            <v>12.21</v>
          </cell>
          <cell r="CX224">
            <v>68.2</v>
          </cell>
          <cell r="CY224">
            <v>22.8</v>
          </cell>
          <cell r="CZ224">
            <v>40.747887500000004</v>
          </cell>
          <cell r="DA224">
            <v>0.46</v>
          </cell>
          <cell r="DB224">
            <v>0</v>
          </cell>
          <cell r="DC224">
            <v>2.1949999999999998</v>
          </cell>
          <cell r="DD224">
            <v>3.919</v>
          </cell>
          <cell r="DE224">
            <v>51.681145985797144</v>
          </cell>
          <cell r="DF224">
            <v>8.8000000000000007</v>
          </cell>
          <cell r="DG224">
            <v>6.7166666666666659</v>
          </cell>
          <cell r="DH224">
            <v>3.3766666666666665</v>
          </cell>
          <cell r="DI224">
            <v>12.846666666666666</v>
          </cell>
          <cell r="DJ224">
            <v>2.063333333333333</v>
          </cell>
          <cell r="DK224">
            <v>7.1999999999999995E-2</v>
          </cell>
          <cell r="DL224">
            <v>1.4E-2</v>
          </cell>
          <cell r="DM224">
            <v>1.9151364252140202</v>
          </cell>
          <cell r="DN224">
            <v>62.413333333333334</v>
          </cell>
          <cell r="DO224">
            <v>1.7333333333333334</v>
          </cell>
          <cell r="DP224">
            <v>14.110864999999999</v>
          </cell>
          <cell r="DQ224">
            <v>63.180186480186478</v>
          </cell>
          <cell r="DR224">
            <v>0.60333333333333339</v>
          </cell>
          <cell r="DS224">
            <v>3.8733333333333331</v>
          </cell>
          <cell r="DT224">
            <v>2.35</v>
          </cell>
          <cell r="DU224">
            <v>5.9666666666666666E-2</v>
          </cell>
          <cell r="DV224">
            <v>3.9666666666666663E-2</v>
          </cell>
          <cell r="DW224">
            <v>4.8000000000000008E-2</v>
          </cell>
          <cell r="DX224">
            <v>97.876666666666665</v>
          </cell>
          <cell r="DY224">
            <v>60.820979020979024</v>
          </cell>
          <cell r="DZ224" t="e">
            <v>#DIV/0!</v>
          </cell>
          <cell r="EA224">
            <v>5.7066666666666661</v>
          </cell>
          <cell r="EB224">
            <v>3.29</v>
          </cell>
          <cell r="EC224">
            <v>1.85</v>
          </cell>
          <cell r="ED224">
            <v>0.36933333333333335</v>
          </cell>
          <cell r="EE224">
            <v>6.0999999999999999E-2</v>
          </cell>
          <cell r="EF224">
            <v>2.6363636363636367</v>
          </cell>
          <cell r="EG224">
            <v>0.91717592591885477</v>
          </cell>
          <cell r="EH224">
            <v>11</v>
          </cell>
          <cell r="EI224">
            <v>39.054783682996501</v>
          </cell>
          <cell r="EJ224">
            <v>35</v>
          </cell>
          <cell r="EK224">
            <v>1.5650390701436829</v>
          </cell>
          <cell r="EL224">
            <v>2.1099024191735762</v>
          </cell>
          <cell r="EM224">
            <v>27.253055555555555</v>
          </cell>
          <cell r="EN224">
            <v>30.529583333333335</v>
          </cell>
          <cell r="EO224">
            <v>25.192395833333332</v>
          </cell>
          <cell r="EP224">
            <v>16.515590277777779</v>
          </cell>
          <cell r="EQ224">
            <v>23.214756944444446</v>
          </cell>
          <cell r="ER224">
            <v>24.512604166666666</v>
          </cell>
          <cell r="ES224">
            <v>37.439340277777781</v>
          </cell>
          <cell r="ET224">
            <v>15.820277777777777</v>
          </cell>
          <cell r="EU224">
            <v>3359422.0880732099</v>
          </cell>
          <cell r="EV224">
            <v>1756055.7868350202</v>
          </cell>
          <cell r="EW224">
            <v>841557.81548952556</v>
          </cell>
          <cell r="EX224">
            <v>589488.30696790805</v>
          </cell>
          <cell r="EY224">
            <v>0</v>
          </cell>
          <cell r="EZ224">
            <v>286311.08</v>
          </cell>
          <cell r="FA224">
            <v>1015102.92</v>
          </cell>
          <cell r="FB224">
            <v>0</v>
          </cell>
          <cell r="FC224">
            <v>167518</v>
          </cell>
          <cell r="FD224">
            <v>1426503.5750600121</v>
          </cell>
          <cell r="FF224">
            <v>729791.33333333279</v>
          </cell>
          <cell r="FG224">
            <v>0</v>
          </cell>
          <cell r="FH224">
            <v>3.919</v>
          </cell>
          <cell r="FI224">
            <v>3.919</v>
          </cell>
          <cell r="FJ224">
            <v>6.95</v>
          </cell>
          <cell r="FK224">
            <v>6.95</v>
          </cell>
          <cell r="FL224">
            <v>6.95</v>
          </cell>
          <cell r="FM224">
            <v>1.56</v>
          </cell>
          <cell r="FN224">
            <v>256835.86583333355</v>
          </cell>
          <cell r="FR224">
            <v>22.532687500000002</v>
          </cell>
          <cell r="FS224">
            <v>0.10000000000000085</v>
          </cell>
          <cell r="FT224">
            <v>1.4375</v>
          </cell>
          <cell r="FU224">
            <v>51.436666666666689</v>
          </cell>
          <cell r="FV224">
            <v>193863.57216666656</v>
          </cell>
          <cell r="FW224">
            <v>14640.377875000006</v>
          </cell>
          <cell r="FX224">
            <v>23</v>
          </cell>
          <cell r="FY224">
            <v>55</v>
          </cell>
          <cell r="GA224">
            <v>0</v>
          </cell>
          <cell r="GB224">
            <v>75.506854166666557</v>
          </cell>
          <cell r="GC224">
            <v>11.102083333333333</v>
          </cell>
          <cell r="GD224">
            <v>4619.5060763888878</v>
          </cell>
          <cell r="GE224">
            <v>193.75871527777778</v>
          </cell>
          <cell r="GF224">
            <v>915685.47479166789</v>
          </cell>
          <cell r="GG224" t="str">
            <v xml:space="preserve"> </v>
          </cell>
          <cell r="GH224" t="str">
            <v xml:space="preserve"> </v>
          </cell>
          <cell r="GI224">
            <v>58.181752983747813</v>
          </cell>
          <cell r="GJ224">
            <v>1320.7333333231509</v>
          </cell>
          <cell r="GK224">
            <v>99.999999818506453</v>
          </cell>
          <cell r="GL224">
            <v>2.729959767387141</v>
          </cell>
          <cell r="GM224">
            <v>14.571457867418076</v>
          </cell>
          <cell r="GN224">
            <v>540.78059522836804</v>
          </cell>
          <cell r="GO224">
            <v>62.534393166234281</v>
          </cell>
          <cell r="GP224">
            <v>31.634250492136506</v>
          </cell>
          <cell r="GQ224">
            <v>5.8313563416292098</v>
          </cell>
          <cell r="GR224">
            <v>75.274409261804792</v>
          </cell>
          <cell r="GS224">
            <v>24.166456127152248</v>
          </cell>
          <cell r="GT224">
            <v>0.55913461104295736</v>
          </cell>
          <cell r="GU224">
            <v>0.57057870370370367</v>
          </cell>
          <cell r="GV224">
            <v>5</v>
          </cell>
          <cell r="GW224">
            <v>1.56</v>
          </cell>
          <cell r="GX224">
            <v>10.31</v>
          </cell>
          <cell r="GY224">
            <v>23.69</v>
          </cell>
          <cell r="GZ224">
            <v>69.533333333333331</v>
          </cell>
          <cell r="HA224">
            <v>67.546215277777776</v>
          </cell>
          <cell r="HB224">
            <v>146.35302083333332</v>
          </cell>
          <cell r="HC224">
            <v>90.0957291666667</v>
          </cell>
          <cell r="HD224">
            <v>21.189826388888882</v>
          </cell>
          <cell r="HE224">
            <v>50.840575093750004</v>
          </cell>
          <cell r="HF224">
            <v>5084.0575093750003</v>
          </cell>
          <cell r="HG224">
            <v>20.040413713752297</v>
          </cell>
          <cell r="HH224">
            <v>0.20636684018337978</v>
          </cell>
          <cell r="HI224">
            <v>329129.1329999998</v>
          </cell>
          <cell r="HJ224">
            <v>1.6063934760823687E-2</v>
          </cell>
          <cell r="HL224">
            <v>360.78214377734588</v>
          </cell>
          <cell r="HM224">
            <v>1.7961150236608039</v>
          </cell>
          <cell r="HN224">
            <v>152.77685345464675</v>
          </cell>
          <cell r="HO224">
            <v>2.1233333333333348</v>
          </cell>
          <cell r="HP224">
            <v>445.07378676143117</v>
          </cell>
          <cell r="HQ224">
            <v>25.059700520833335</v>
          </cell>
          <cell r="HR224">
            <v>196.55866503510018</v>
          </cell>
          <cell r="HS224">
            <v>5.8509666211022626</v>
          </cell>
          <cell r="HT224">
            <v>166.30004946515723</v>
          </cell>
          <cell r="HU224">
            <v>58.301041348474428</v>
          </cell>
          <cell r="HV224">
            <v>13713.713874999998</v>
          </cell>
          <cell r="HW224">
            <v>136.70927083333333</v>
          </cell>
          <cell r="HX224">
            <v>477.29302083333334</v>
          </cell>
          <cell r="HY224">
            <v>841.70702766814964</v>
          </cell>
          <cell r="HZ224">
            <v>1544.4124440091953</v>
          </cell>
          <cell r="IA224">
            <v>0</v>
          </cell>
          <cell r="IB224">
            <v>0</v>
          </cell>
          <cell r="IC224">
            <v>896.34284761331003</v>
          </cell>
          <cell r="ID224">
            <v>767.42530023261133</v>
          </cell>
          <cell r="IE224">
            <v>0.87020667793048445</v>
          </cell>
          <cell r="IF224">
            <v>2242</v>
          </cell>
          <cell r="IG224">
            <v>300</v>
          </cell>
          <cell r="IH224">
            <v>1173</v>
          </cell>
          <cell r="II224">
            <v>31.078708123023532</v>
          </cell>
          <cell r="IJ224">
            <v>86.944999999999993</v>
          </cell>
          <cell r="IK224">
            <v>66</v>
          </cell>
          <cell r="IL224">
            <v>0</v>
          </cell>
          <cell r="IM224">
            <v>39.197206616408657</v>
          </cell>
          <cell r="IN224">
            <v>1439.86</v>
          </cell>
          <cell r="IO224">
            <v>30.001570517770237</v>
          </cell>
          <cell r="IP224">
            <v>0.85563213830991358</v>
          </cell>
          <cell r="IQ224">
            <v>0</v>
          </cell>
          <cell r="IR224">
            <v>3359.42208807321</v>
          </cell>
          <cell r="IS224">
            <v>0</v>
          </cell>
          <cell r="IU224">
            <v>167.518</v>
          </cell>
          <cell r="IV224">
            <v>191.76</v>
          </cell>
        </row>
        <row r="225">
          <cell r="A225">
            <v>45145</v>
          </cell>
          <cell r="B225">
            <v>2514.9573159722222</v>
          </cell>
          <cell r="C225">
            <v>3.0953541666666551</v>
          </cell>
          <cell r="D225">
            <v>1127.2461874999999</v>
          </cell>
          <cell r="E225">
            <v>1.3986041666666598</v>
          </cell>
          <cell r="F225">
            <v>156.05166666666679</v>
          </cell>
          <cell r="G225">
            <v>171.39541666666662</v>
          </cell>
          <cell r="H225">
            <v>153.69458333333336</v>
          </cell>
          <cell r="I225">
            <v>160.88749999999999</v>
          </cell>
          <cell r="J225">
            <v>430.13541666666674</v>
          </cell>
          <cell r="K225">
            <v>485.63458333333318</v>
          </cell>
          <cell r="L225">
            <v>772.9564583333339</v>
          </cell>
          <cell r="M225">
            <v>411.1483333333332</v>
          </cell>
          <cell r="N225">
            <v>287.05291666666648</v>
          </cell>
          <cell r="O225">
            <v>411.53562500000004</v>
          </cell>
          <cell r="P225">
            <v>501.21812499999976</v>
          </cell>
          <cell r="Q225">
            <v>664.24979166666662</v>
          </cell>
          <cell r="R225">
            <v>880.60576249999997</v>
          </cell>
          <cell r="S225">
            <v>0.72733333333333416</v>
          </cell>
          <cell r="T225">
            <v>0.45943749999999978</v>
          </cell>
          <cell r="U225">
            <v>0.51410416666666681</v>
          </cell>
          <cell r="V225">
            <v>1.6989583333333393</v>
          </cell>
          <cell r="W225">
            <v>2.8571875000000002</v>
          </cell>
          <cell r="X225">
            <v>6.4126808812235794</v>
          </cell>
          <cell r="Y225">
            <v>25.32</v>
          </cell>
          <cell r="Z225">
            <v>20.62229166666669</v>
          </cell>
          <cell r="AA225">
            <v>4.6901458333333306</v>
          </cell>
          <cell r="AB225">
            <v>28.355159462843037</v>
          </cell>
          <cell r="AC225">
            <v>11.516495690315141</v>
          </cell>
          <cell r="AD225">
            <v>50.507344927901713</v>
          </cell>
          <cell r="AE225">
            <v>9.620999918940095</v>
          </cell>
          <cell r="AF225">
            <v>51.690604877798037</v>
          </cell>
          <cell r="AG225">
            <v>2133.6367361111097</v>
          </cell>
          <cell r="AH225">
            <v>3969.7155892276178</v>
          </cell>
          <cell r="AI225">
            <v>0</v>
          </cell>
          <cell r="AJ225">
            <v>116496</v>
          </cell>
          <cell r="AK225">
            <v>0</v>
          </cell>
          <cell r="AL225">
            <v>0</v>
          </cell>
          <cell r="AM225">
            <v>88701</v>
          </cell>
          <cell r="AN225">
            <v>33524</v>
          </cell>
          <cell r="AO225">
            <v>367.33740552847104</v>
          </cell>
          <cell r="AP225">
            <v>0</v>
          </cell>
          <cell r="AQ225">
            <v>29.34618296487746</v>
          </cell>
          <cell r="AR225">
            <v>0</v>
          </cell>
          <cell r="AS225">
            <v>0</v>
          </cell>
          <cell r="AT225">
            <v>22.344421912920577</v>
          </cell>
          <cell r="AU225">
            <v>8.4449374889657314</v>
          </cell>
          <cell r="AV225">
            <v>165</v>
          </cell>
          <cell r="AW225">
            <v>367.33740552847104</v>
          </cell>
          <cell r="AX225">
            <v>3.2759244691710485</v>
          </cell>
          <cell r="AZ225">
            <v>0</v>
          </cell>
          <cell r="BA225">
            <v>3.788762779837731</v>
          </cell>
          <cell r="BB225">
            <v>-0.51283831066668251</v>
          </cell>
          <cell r="BC225">
            <v>0.96177294453103024</v>
          </cell>
          <cell r="BD225">
            <v>62.142333089231215</v>
          </cell>
          <cell r="BE225">
            <v>115.65476602079453</v>
          </cell>
          <cell r="BF225">
            <v>72.866476186202149</v>
          </cell>
          <cell r="BG225">
            <v>1483.83</v>
          </cell>
          <cell r="BH225">
            <v>4.7665188377965331</v>
          </cell>
          <cell r="BI225">
            <v>0.50804248302372768</v>
          </cell>
          <cell r="BJ225">
            <v>5.7973886657345354E-2</v>
          </cell>
          <cell r="BK225">
            <v>0.91347093672140223</v>
          </cell>
          <cell r="BL225">
            <v>0.13826331823354146</v>
          </cell>
          <cell r="BM225">
            <v>4.1968908375539314E-2</v>
          </cell>
          <cell r="BN225">
            <v>34.240191453047331</v>
          </cell>
          <cell r="BO225">
            <v>7.5158215967061475</v>
          </cell>
          <cell r="BP225">
            <v>35.627494380421837</v>
          </cell>
          <cell r="BQ225">
            <v>17.928660559061488</v>
          </cell>
          <cell r="BR225">
            <v>0.44513644753350595</v>
          </cell>
          <cell r="BS225">
            <v>0.40221806323993059</v>
          </cell>
          <cell r="BT225">
            <v>0.29589240962539476</v>
          </cell>
          <cell r="BU225">
            <v>0.63425048582033183</v>
          </cell>
          <cell r="BV225">
            <v>0.96177294453103024</v>
          </cell>
          <cell r="BW225">
            <v>1.1729694989957877</v>
          </cell>
          <cell r="BX225">
            <v>0.7798043354369697</v>
          </cell>
          <cell r="BY225">
            <v>0.8268302182241849</v>
          </cell>
          <cell r="BZ225">
            <v>3969.7155799199991</v>
          </cell>
          <cell r="CA225">
            <v>535.11384056161114</v>
          </cell>
          <cell r="CB225">
            <v>178.07670574869397</v>
          </cell>
          <cell r="CC225">
            <v>357.0371348129172</v>
          </cell>
          <cell r="CD225">
            <v>2.8897405256287634</v>
          </cell>
          <cell r="CE225">
            <v>2.5348915440046378</v>
          </cell>
          <cell r="CF225">
            <v>0</v>
          </cell>
          <cell r="CG225">
            <v>68.2</v>
          </cell>
          <cell r="CH225">
            <v>22.8</v>
          </cell>
          <cell r="CI225">
            <v>0</v>
          </cell>
          <cell r="CJ225">
            <v>0</v>
          </cell>
          <cell r="CK225">
            <v>12.315</v>
          </cell>
          <cell r="CL225">
            <v>44.887381361581355</v>
          </cell>
          <cell r="CM225">
            <v>1.2277975895824691</v>
          </cell>
          <cell r="CN225">
            <v>2.7152637345554029</v>
          </cell>
          <cell r="CO225">
            <v>100</v>
          </cell>
          <cell r="CP225">
            <v>2.0314167581813063</v>
          </cell>
          <cell r="CQ225">
            <v>1.0437874076656868</v>
          </cell>
          <cell r="CR225">
            <v>0.20072030332405572</v>
          </cell>
          <cell r="CS225">
            <v>54.4187445969104</v>
          </cell>
          <cell r="CT225">
            <v>17.695672154328332</v>
          </cell>
          <cell r="CU225">
            <v>0.75205943496341943</v>
          </cell>
          <cell r="CV225">
            <v>2133.6367361111097</v>
          </cell>
          <cell r="CW225">
            <v>12.315</v>
          </cell>
          <cell r="CX225">
            <v>68.2</v>
          </cell>
          <cell r="CY225">
            <v>22.8</v>
          </cell>
          <cell r="CZ225">
            <v>43.6553775</v>
          </cell>
          <cell r="DA225">
            <v>0.51</v>
          </cell>
          <cell r="DB225">
            <v>0</v>
          </cell>
          <cell r="DC225">
            <v>2.0449999999999999</v>
          </cell>
          <cell r="DD225">
            <v>3.1749999999999998</v>
          </cell>
          <cell r="DE225">
            <v>51.789179812435613</v>
          </cell>
          <cell r="DF225">
            <v>9.17</v>
          </cell>
          <cell r="DG225">
            <v>6.3466666666666667</v>
          </cell>
          <cell r="DH225">
            <v>3.3033333333333332</v>
          </cell>
          <cell r="DI225">
            <v>13.043333333333335</v>
          </cell>
          <cell r="DJ225">
            <v>2.0533333333333332</v>
          </cell>
          <cell r="DK225">
            <v>7.8333333333333324E-2</v>
          </cell>
          <cell r="DL225">
            <v>1.5333333333333332E-2</v>
          </cell>
          <cell r="DM225">
            <v>2.0562309788163802</v>
          </cell>
          <cell r="DN225">
            <v>60.663333333333334</v>
          </cell>
          <cell r="DO225">
            <v>1.9366666666666665</v>
          </cell>
          <cell r="DP225">
            <v>13.776639333333335</v>
          </cell>
          <cell r="DQ225">
            <v>61.644755244755238</v>
          </cell>
          <cell r="DR225">
            <v>0.66</v>
          </cell>
          <cell r="DS225">
            <v>5.2966666666666669</v>
          </cell>
          <cell r="DT225">
            <v>2.79</v>
          </cell>
          <cell r="DU225">
            <v>0.12666666666666668</v>
          </cell>
          <cell r="DV225">
            <v>5.0333333333333334E-2</v>
          </cell>
          <cell r="DW225">
            <v>4.5333333333333337E-2</v>
          </cell>
          <cell r="DX225">
            <v>97.133333333333326</v>
          </cell>
          <cell r="DY225">
            <v>60.856177156177161</v>
          </cell>
          <cell r="DZ225">
            <v>0.49</v>
          </cell>
          <cell r="EA225">
            <v>5.44</v>
          </cell>
          <cell r="EB225">
            <v>3.313333333333333</v>
          </cell>
          <cell r="EC225">
            <v>1.9233333333333331</v>
          </cell>
          <cell r="ED225">
            <v>0.32933333333333331</v>
          </cell>
          <cell r="EE225">
            <v>6.5000000000000002E-2</v>
          </cell>
          <cell r="EF225">
            <v>2.6</v>
          </cell>
          <cell r="EG225">
            <v>0.9465277777708252</v>
          </cell>
          <cell r="EH225">
            <v>10</v>
          </cell>
          <cell r="EI225">
            <v>24.800661102060356</v>
          </cell>
          <cell r="EJ225">
            <v>40</v>
          </cell>
          <cell r="EK225">
            <v>1.3971881750658899</v>
          </cell>
          <cell r="EL225">
            <v>2.0504031324650094</v>
          </cell>
          <cell r="EM225">
            <v>11.663854166666667</v>
          </cell>
          <cell r="EN225">
            <v>14.225833333333334</v>
          </cell>
          <cell r="EO225">
            <v>8.1068750000000005</v>
          </cell>
          <cell r="EP225">
            <v>4.598958333333333</v>
          </cell>
          <cell r="EQ225">
            <v>10.205868055555555</v>
          </cell>
          <cell r="ER225">
            <v>10.281631944444445</v>
          </cell>
          <cell r="ES225">
            <v>13.424930555555555</v>
          </cell>
          <cell r="ET225">
            <v>0.3319097222222222</v>
          </cell>
          <cell r="EU225">
            <v>3270643.1117568123</v>
          </cell>
          <cell r="EV225">
            <v>1836160.8022020881</v>
          </cell>
          <cell r="EW225">
            <v>745759.79701317172</v>
          </cell>
          <cell r="EX225">
            <v>623015.4675129453</v>
          </cell>
          <cell r="EY225">
            <v>0</v>
          </cell>
          <cell r="EZ225">
            <v>340533</v>
          </cell>
          <cell r="FA225">
            <v>1021599</v>
          </cell>
          <cell r="FB225">
            <v>0</v>
          </cell>
          <cell r="FC225">
            <v>103307</v>
          </cell>
          <cell r="FD225">
            <v>1458225.0218137624</v>
          </cell>
          <cell r="FF225">
            <v>719017.33333333419</v>
          </cell>
          <cell r="FG225">
            <v>0</v>
          </cell>
          <cell r="FH225">
            <v>3.1749999999999998</v>
          </cell>
          <cell r="FI225">
            <v>3.1749999999999998</v>
          </cell>
          <cell r="FJ225">
            <v>4.7</v>
          </cell>
          <cell r="FK225">
            <v>4.7</v>
          </cell>
          <cell r="FL225">
            <v>4.7</v>
          </cell>
          <cell r="FM225">
            <v>1.6833333333333336</v>
          </cell>
          <cell r="FN225">
            <v>261242.38312500002</v>
          </cell>
          <cell r="FR225">
            <v>22.61566666666668</v>
          </cell>
          <cell r="FS225">
            <v>9.7369519832986764E-2</v>
          </cell>
          <cell r="FT225">
            <v>1.4069999999999994</v>
          </cell>
          <cell r="FU225">
            <v>50.016416666666686</v>
          </cell>
          <cell r="FV225">
            <v>233197.91408333305</v>
          </cell>
          <cell r="FW225">
            <v>23535.620458333338</v>
          </cell>
          <cell r="FX225">
            <v>25</v>
          </cell>
          <cell r="FY225">
            <v>50</v>
          </cell>
          <cell r="GA225">
            <v>0</v>
          </cell>
          <cell r="GB225">
            <v>74.136250000000004</v>
          </cell>
          <cell r="GC225">
            <v>11.087604166666658</v>
          </cell>
          <cell r="GD225">
            <v>4715.8466319444469</v>
          </cell>
          <cell r="GE225">
            <v>195.34510416666677</v>
          </cell>
          <cell r="GF225">
            <v>855150.82041666808</v>
          </cell>
          <cell r="GG225" t="str">
            <v xml:space="preserve"> </v>
          </cell>
          <cell r="GH225" t="str">
            <v xml:space="preserve"> </v>
          </cell>
          <cell r="GI225">
            <v>58.188155075220351</v>
          </cell>
          <cell r="GJ225">
            <v>1362.9999999899883</v>
          </cell>
          <cell r="GK225">
            <v>99.999999765534369</v>
          </cell>
          <cell r="GL225">
            <v>2.7152637345554029</v>
          </cell>
          <cell r="GM225">
            <v>18.934632156274983</v>
          </cell>
          <cell r="GN225">
            <v>544.27581681126753</v>
          </cell>
          <cell r="GO225">
            <v>62.010488254490895</v>
          </cell>
          <cell r="GP225">
            <v>31.862377093505156</v>
          </cell>
          <cell r="GQ225">
            <v>6.1271346520039476</v>
          </cell>
          <cell r="GR225">
            <v>74.682827337292082</v>
          </cell>
          <cell r="GS225">
            <v>24.28506644003069</v>
          </cell>
          <cell r="GT225">
            <v>1.0321062226772371</v>
          </cell>
          <cell r="GU225">
            <v>0.58819444444444446</v>
          </cell>
          <cell r="GV225">
            <v>6</v>
          </cell>
          <cell r="GW225">
            <v>1.6833333333333336</v>
          </cell>
          <cell r="GX225">
            <v>10.77</v>
          </cell>
          <cell r="GY225">
            <v>27.43</v>
          </cell>
          <cell r="GZ225">
            <v>69.400000000000006</v>
          </cell>
          <cell r="HA225">
            <v>66.949722222222192</v>
          </cell>
          <cell r="HB225">
            <v>135.56201388888888</v>
          </cell>
          <cell r="HC225">
            <v>106.59493055555558</v>
          </cell>
          <cell r="HD225">
            <v>18.795104166666668</v>
          </cell>
          <cell r="HE225">
            <v>49.568434892361168</v>
          </cell>
          <cell r="HF225">
            <v>4956.8434892361165</v>
          </cell>
          <cell r="HG225">
            <v>20.666666666666664</v>
          </cell>
          <cell r="HH225">
            <v>8.4296105089934861E-2</v>
          </cell>
          <cell r="HI225">
            <v>319942.53549999982</v>
          </cell>
          <cell r="HJ225">
            <v>9.478777464537411E-3</v>
          </cell>
          <cell r="HL225">
            <v>319.6620759519767</v>
          </cell>
          <cell r="HM225">
            <v>1.0469337683893964</v>
          </cell>
          <cell r="HN225">
            <v>159.74598979158165</v>
          </cell>
          <cell r="HO225">
            <v>2.8666666666666742</v>
          </cell>
          <cell r="HP225">
            <v>443.7078911244293</v>
          </cell>
          <cell r="HQ225">
            <v>9.1049826388888899</v>
          </cell>
          <cell r="HR225">
            <v>196.48206879249881</v>
          </cell>
          <cell r="HS225">
            <v>6.0074444712789008</v>
          </cell>
          <cell r="HT225">
            <v>165.4048162178174</v>
          </cell>
          <cell r="HU225">
            <v>61.616914369412171</v>
          </cell>
          <cell r="HV225">
            <v>13330.938979166665</v>
          </cell>
          <cell r="HW225">
            <v>160.50729166666667</v>
          </cell>
          <cell r="HX225">
            <v>495.49140625000001</v>
          </cell>
          <cell r="HY225">
            <v>823.8985988397161</v>
          </cell>
          <cell r="HZ225">
            <v>1579.412190640063</v>
          </cell>
          <cell r="IA225">
            <v>0</v>
          </cell>
          <cell r="IB225">
            <v>0</v>
          </cell>
          <cell r="IC225">
            <v>912.29168780442478</v>
          </cell>
          <cell r="ID225">
            <v>779.71730034685197</v>
          </cell>
          <cell r="IE225">
            <v>0.93014289544572659</v>
          </cell>
          <cell r="IF225">
            <v>1757</v>
          </cell>
          <cell r="IG225">
            <v>200</v>
          </cell>
          <cell r="IH225">
            <v>1098</v>
          </cell>
          <cell r="II225">
            <v>27.318052118940326</v>
          </cell>
          <cell r="IJ225">
            <v>86.834999999999994</v>
          </cell>
          <cell r="IK225">
            <v>61.800000000000004</v>
          </cell>
          <cell r="IL225">
            <v>0</v>
          </cell>
          <cell r="IM225">
            <v>50.982275480655929</v>
          </cell>
          <cell r="IN225">
            <v>1401.86</v>
          </cell>
          <cell r="IO225">
            <v>30.002334219375516</v>
          </cell>
          <cell r="IP225">
            <v>0.71919510164441969</v>
          </cell>
          <cell r="IQ225">
            <v>0</v>
          </cell>
          <cell r="IR225">
            <v>3270.6431117568122</v>
          </cell>
          <cell r="IS225">
            <v>0</v>
          </cell>
          <cell r="IU225">
            <v>103.307</v>
          </cell>
          <cell r="IV225">
            <v>188.2</v>
          </cell>
        </row>
        <row r="226">
          <cell r="A226">
            <v>45146</v>
          </cell>
          <cell r="B226">
            <v>2496.588605902778</v>
          </cell>
          <cell r="C226">
            <v>3.0703645833333493</v>
          </cell>
          <cell r="D226">
            <v>1132.1904305555554</v>
          </cell>
          <cell r="E226">
            <v>1.3983541666666597</v>
          </cell>
          <cell r="F226">
            <v>176.905</v>
          </cell>
          <cell r="G226">
            <v>186.6322916666667</v>
          </cell>
          <cell r="H226">
            <v>166.47020833333332</v>
          </cell>
          <cell r="I226">
            <v>171.33041666666654</v>
          </cell>
          <cell r="J226">
            <v>450.8968750000007</v>
          </cell>
          <cell r="K226">
            <v>506.30208333333326</v>
          </cell>
          <cell r="L226">
            <v>729.91291666666655</v>
          </cell>
          <cell r="M226">
            <v>423.13958333333323</v>
          </cell>
          <cell r="N226">
            <v>290.56729166666679</v>
          </cell>
          <cell r="O226">
            <v>417.60458333333344</v>
          </cell>
          <cell r="P226">
            <v>501.20020833333365</v>
          </cell>
          <cell r="Q226">
            <v>683.70520833333273</v>
          </cell>
          <cell r="R226">
            <v>877.34638750000011</v>
          </cell>
          <cell r="S226">
            <v>0.7369374999999998</v>
          </cell>
          <cell r="T226">
            <v>0.46189583333333351</v>
          </cell>
          <cell r="U226">
            <v>0.47735416666666708</v>
          </cell>
          <cell r="V226">
            <v>1.6739583333333348</v>
          </cell>
          <cell r="W226">
            <v>2.0024999999999999</v>
          </cell>
          <cell r="X226">
            <v>4.8321432646992051</v>
          </cell>
          <cell r="Y226">
            <v>25.222999999999999</v>
          </cell>
          <cell r="Z226">
            <v>19.124124999999999</v>
          </cell>
          <cell r="AA226">
            <v>4.6766041666666718</v>
          </cell>
          <cell r="AB226">
            <v>28.511979488006777</v>
          </cell>
          <cell r="AC226">
            <v>14.145449459269052</v>
          </cell>
          <cell r="AD226">
            <v>46.996474072116328</v>
          </cell>
          <cell r="AE226">
            <v>10.346096980607824</v>
          </cell>
          <cell r="AF226">
            <v>68.85916994199053</v>
          </cell>
          <cell r="AG226">
            <v>2142.2132638888888</v>
          </cell>
          <cell r="AH226">
            <v>3444.5230780419656</v>
          </cell>
          <cell r="AI226">
            <v>0</v>
          </cell>
          <cell r="AJ226">
            <v>232815</v>
          </cell>
          <cell r="AK226">
            <v>0</v>
          </cell>
          <cell r="AL226">
            <v>0</v>
          </cell>
          <cell r="AM226">
            <v>4372</v>
          </cell>
          <cell r="AN226">
            <v>40690</v>
          </cell>
          <cell r="AO226">
            <v>366.36484809712175</v>
          </cell>
          <cell r="AP226">
            <v>0</v>
          </cell>
          <cell r="AQ226">
            <v>67.589908595515453</v>
          </cell>
          <cell r="AR226">
            <v>0</v>
          </cell>
          <cell r="AS226">
            <v>0</v>
          </cell>
          <cell r="AT226">
            <v>1.2692613464750706</v>
          </cell>
          <cell r="AU226">
            <v>11.812956127189072</v>
          </cell>
          <cell r="AV226">
            <v>136</v>
          </cell>
          <cell r="AW226">
            <v>366.36484809712175</v>
          </cell>
          <cell r="AX226">
            <v>3.4686391131788703</v>
          </cell>
          <cell r="AZ226">
            <v>0</v>
          </cell>
          <cell r="BA226">
            <v>3.4909919415195763</v>
          </cell>
          <cell r="BB226">
            <v>-2.2352828340705955E-2</v>
          </cell>
          <cell r="BC226">
            <v>0.9590455814483223</v>
          </cell>
          <cell r="BD226">
            <v>71.709171550762974</v>
          </cell>
          <cell r="BE226">
            <v>100.64442646269478</v>
          </cell>
          <cell r="BF226">
            <v>75.071306514599968</v>
          </cell>
          <cell r="BG226">
            <v>1485.7170000000001</v>
          </cell>
          <cell r="BH226">
            <v>4.7793336831059818</v>
          </cell>
          <cell r="BI226">
            <v>0.62067039757490983</v>
          </cell>
          <cell r="BJ226">
            <v>5.3914334849014797E-2</v>
          </cell>
          <cell r="BK226">
            <v>0.93378171272006516</v>
          </cell>
          <cell r="BL226">
            <v>0.13210181298822432</v>
          </cell>
          <cell r="BM226">
            <v>4.9530809140725184E-2</v>
          </cell>
          <cell r="BN226">
            <v>33.922477666486195</v>
          </cell>
          <cell r="BO226">
            <v>7.997593394694098</v>
          </cell>
          <cell r="BP226">
            <v>35.431107539252849</v>
          </cell>
          <cell r="BQ226">
            <v>18.015028086085543</v>
          </cell>
          <cell r="BR226">
            <v>0.44796054412560909</v>
          </cell>
          <cell r="BS226">
            <v>0.45946061180292364</v>
          </cell>
          <cell r="BT226">
            <v>0.29215112344342176</v>
          </cell>
          <cell r="BU226">
            <v>0.55918381158635633</v>
          </cell>
          <cell r="BV226">
            <v>0.9590455814483223</v>
          </cell>
          <cell r="BW226">
            <v>1.1856422490201346</v>
          </cell>
          <cell r="BX226">
            <v>0.78491713349526382</v>
          </cell>
          <cell r="BY226">
            <v>0.81587912831618858</v>
          </cell>
          <cell r="BZ226">
            <v>3444.5232000000001</v>
          </cell>
          <cell r="CA226">
            <v>552.76628560597953</v>
          </cell>
          <cell r="CB226">
            <v>180.08969856748786</v>
          </cell>
          <cell r="CC226">
            <v>372.67658703849168</v>
          </cell>
          <cell r="CD226">
            <v>2.9595676760382656</v>
          </cell>
          <cell r="CE226">
            <v>2.5003133155109758</v>
          </cell>
          <cell r="CF226">
            <v>0</v>
          </cell>
          <cell r="CG226">
            <v>67.11</v>
          </cell>
          <cell r="CH226">
            <v>23.3</v>
          </cell>
          <cell r="CI226">
            <v>0</v>
          </cell>
          <cell r="CJ226">
            <v>0</v>
          </cell>
          <cell r="CK226">
            <v>12.58</v>
          </cell>
          <cell r="CL226">
            <v>43.123708695885021</v>
          </cell>
          <cell r="CM226">
            <v>1.3189100154909048</v>
          </cell>
          <cell r="CN226">
            <v>2.3560350205198359</v>
          </cell>
          <cell r="CO226">
            <v>100</v>
          </cell>
          <cell r="CP226">
            <v>2.1078248752381161</v>
          </cell>
          <cell r="CQ226">
            <v>1.1168914100009253</v>
          </cell>
          <cell r="CR226">
            <v>0.24392282793982883</v>
          </cell>
          <cell r="CS226">
            <v>56.395003902464531</v>
          </cell>
          <cell r="CT226">
            <v>18.172977234160165</v>
          </cell>
          <cell r="CU226">
            <v>0.50332537797526622</v>
          </cell>
          <cell r="CV226">
            <v>2142.2132638888888</v>
          </cell>
          <cell r="CW226">
            <v>12.58</v>
          </cell>
          <cell r="CX226">
            <v>67.11</v>
          </cell>
          <cell r="CY226">
            <v>23.3</v>
          </cell>
          <cell r="CZ226">
            <v>43.846209999999999</v>
          </cell>
          <cell r="DA226">
            <v>0.5</v>
          </cell>
          <cell r="DB226">
            <v>0</v>
          </cell>
          <cell r="DC226">
            <v>1.6950000000000001</v>
          </cell>
          <cell r="DD226">
            <v>2.605</v>
          </cell>
          <cell r="DE226">
            <v>51.683330622865505</v>
          </cell>
          <cell r="DF226">
            <v>9.8699999999999992</v>
          </cell>
          <cell r="DG226">
            <v>6.5</v>
          </cell>
          <cell r="DH226">
            <v>3.4</v>
          </cell>
          <cell r="DI226">
            <v>13.04</v>
          </cell>
          <cell r="DJ226">
            <v>2.0733333333333337</v>
          </cell>
          <cell r="DK226">
            <v>7.5999999999999998E-2</v>
          </cell>
          <cell r="DL226">
            <v>1.2999999999999999E-2</v>
          </cell>
          <cell r="DM226">
            <v>2.0060673348267142</v>
          </cell>
          <cell r="DN226">
            <v>59.166666666666664</v>
          </cell>
          <cell r="DO226">
            <v>1.79</v>
          </cell>
          <cell r="DP226">
            <v>13.442372000000001</v>
          </cell>
          <cell r="DQ226">
            <v>61.721678321678326</v>
          </cell>
          <cell r="DR226">
            <v>0.75666666666666671</v>
          </cell>
          <cell r="DS226">
            <v>4.793333333333333</v>
          </cell>
          <cell r="DT226">
            <v>3.1566666666666663</v>
          </cell>
          <cell r="DU226">
            <v>9.1999999999999985E-2</v>
          </cell>
          <cell r="DV226">
            <v>3.7999999999999999E-2</v>
          </cell>
          <cell r="DW226">
            <v>5.4666666666666662E-2</v>
          </cell>
          <cell r="DX226">
            <v>97.783333333333331</v>
          </cell>
          <cell r="DY226">
            <v>60.234498834498844</v>
          </cell>
          <cell r="DZ226">
            <v>0.37</v>
          </cell>
          <cell r="EA226">
            <v>6.1733333333333329</v>
          </cell>
          <cell r="EB226">
            <v>3.3833333333333333</v>
          </cell>
          <cell r="EC226">
            <v>1.94</v>
          </cell>
          <cell r="ED226">
            <v>0.35233333333333333</v>
          </cell>
          <cell r="EE226">
            <v>6.1666666666666668E-2</v>
          </cell>
          <cell r="EF226">
            <v>6.2666666666666657</v>
          </cell>
          <cell r="EG226">
            <v>0.87680555555562023</v>
          </cell>
          <cell r="EH226">
            <v>12</v>
          </cell>
          <cell r="EI226">
            <v>30.486940752243264</v>
          </cell>
          <cell r="EJ226">
            <v>32</v>
          </cell>
          <cell r="EK226">
            <v>1.3211864325910343</v>
          </cell>
          <cell r="EL226">
            <v>1.9552085668737473</v>
          </cell>
          <cell r="EM226">
            <v>3.864826388888889</v>
          </cell>
          <cell r="EN226">
            <v>3.6205208333333334</v>
          </cell>
          <cell r="EO226">
            <v>0</v>
          </cell>
          <cell r="EP226">
            <v>4.6180555555555558E-3</v>
          </cell>
          <cell r="EQ226">
            <v>4.8520138888888891</v>
          </cell>
          <cell r="ER226">
            <v>1.9210069444444444</v>
          </cell>
          <cell r="ES226">
            <v>5.9390625000000004</v>
          </cell>
          <cell r="ET226">
            <v>0</v>
          </cell>
          <cell r="EU226">
            <v>2650689.3039487973</v>
          </cell>
          <cell r="EV226">
            <v>1608129.1321407368</v>
          </cell>
          <cell r="EW226">
            <v>797829.88663566997</v>
          </cell>
          <cell r="EX226">
            <v>583539.27918148483</v>
          </cell>
          <cell r="EY226">
            <v>0</v>
          </cell>
          <cell r="EZ226">
            <v>181530.9</v>
          </cell>
          <cell r="FA226">
            <v>1028675.1</v>
          </cell>
          <cell r="FB226">
            <v>0</v>
          </cell>
          <cell r="FC226">
            <v>107927</v>
          </cell>
          <cell r="FD226">
            <v>1261952.2189350117</v>
          </cell>
          <cell r="FF226">
            <v>629365</v>
          </cell>
          <cell r="FG226">
            <v>0</v>
          </cell>
          <cell r="FH226">
            <v>2.605</v>
          </cell>
          <cell r="FI226">
            <v>2.605</v>
          </cell>
          <cell r="FJ226">
            <v>2.7</v>
          </cell>
          <cell r="FK226">
            <v>2.7</v>
          </cell>
          <cell r="FL226">
            <v>2.7</v>
          </cell>
          <cell r="FM226">
            <v>1.4366666666666665</v>
          </cell>
          <cell r="FN226">
            <v>248898.70708333317</v>
          </cell>
          <cell r="FO226">
            <v>187837</v>
          </cell>
          <cell r="FQ226">
            <v>120</v>
          </cell>
          <cell r="FR226">
            <v>22.391125000000013</v>
          </cell>
          <cell r="FS226">
            <v>9.0000000000000788E-2</v>
          </cell>
          <cell r="FT226">
            <v>1.4709583333333325</v>
          </cell>
          <cell r="FU226">
            <v>55.391583333333323</v>
          </cell>
          <cell r="FV226">
            <v>182637.23124999998</v>
          </cell>
          <cell r="FW226">
            <v>16237.132770833337</v>
          </cell>
          <cell r="FX226">
            <v>35</v>
          </cell>
          <cell r="FY226">
            <v>50</v>
          </cell>
          <cell r="GA226">
            <v>0</v>
          </cell>
          <cell r="GB226">
            <v>79.34366666666665</v>
          </cell>
          <cell r="GC226">
            <v>11.006666666666662</v>
          </cell>
          <cell r="GD226">
            <v>4324.2984722222209</v>
          </cell>
          <cell r="GE226">
            <v>194.89218750000015</v>
          </cell>
          <cell r="GF226">
            <v>858649.7425000018</v>
          </cell>
          <cell r="GG226" t="str">
            <v xml:space="preserve"> </v>
          </cell>
          <cell r="GH226" t="str">
            <v xml:space="preserve"> </v>
          </cell>
          <cell r="GI226">
            <v>58.293124557002571</v>
          </cell>
          <cell r="GJ226">
            <v>1262.6000000000931</v>
          </cell>
          <cell r="GK226">
            <v>100.0000035406363</v>
          </cell>
          <cell r="GL226">
            <v>2.3560350205198359</v>
          </cell>
          <cell r="GM226">
            <v>13.368241736379888</v>
          </cell>
          <cell r="GN226">
            <v>560.82344915889564</v>
          </cell>
          <cell r="GO226">
            <v>60.768065124722028</v>
          </cell>
          <cell r="GP226">
            <v>32.199700619109336</v>
          </cell>
          <cell r="GQ226">
            <v>7.0322342561686471</v>
          </cell>
          <cell r="GR226">
            <v>75.121916109847859</v>
          </cell>
          <cell r="GS226">
            <v>24.207620831303714</v>
          </cell>
          <cell r="GT226">
            <v>0.67046305884842805</v>
          </cell>
          <cell r="GU226">
            <v>0.62875000000000003</v>
          </cell>
          <cell r="GV226">
            <v>7</v>
          </cell>
          <cell r="GW226">
            <v>1.4366666666666665</v>
          </cell>
          <cell r="GX226">
            <v>10.39</v>
          </cell>
          <cell r="GY226">
            <v>22.18</v>
          </cell>
          <cell r="GZ226">
            <v>64.266666666666666</v>
          </cell>
          <cell r="HA226">
            <v>71.772881944444464</v>
          </cell>
          <cell r="HB226">
            <v>150.2446875</v>
          </cell>
          <cell r="HC226">
            <v>110.94694444444441</v>
          </cell>
          <cell r="HD226">
            <v>19.912048611111118</v>
          </cell>
          <cell r="HE226">
            <v>54.718484413194489</v>
          </cell>
          <cell r="HF226">
            <v>5471.8484413194492</v>
          </cell>
          <cell r="HG226">
            <v>22.958460512216639</v>
          </cell>
          <cell r="HH226">
            <v>0.17576197747884084</v>
          </cell>
          <cell r="HI226">
            <v>234225.16249999998</v>
          </cell>
          <cell r="HJ226">
            <v>7.3308191282359355E-3</v>
          </cell>
          <cell r="HL226">
            <v>341.98137099898395</v>
          </cell>
          <cell r="HM226">
            <v>0.81564845802693031</v>
          </cell>
          <cell r="HN226">
            <v>178.68101468230412</v>
          </cell>
          <cell r="HO226">
            <v>2.2166666666666686</v>
          </cell>
          <cell r="HP226">
            <v>463.66012842727173</v>
          </cell>
          <cell r="HQ226">
            <v>2.5252560763888887</v>
          </cell>
          <cell r="HR226">
            <v>192.74062141433942</v>
          </cell>
          <cell r="HS226">
            <v>7.2713396144621312</v>
          </cell>
          <cell r="HT226">
            <v>143.52179491841522</v>
          </cell>
          <cell r="HU226">
            <v>57.712675963003996</v>
          </cell>
          <cell r="HV226">
            <v>9759.3817708333372</v>
          </cell>
          <cell r="HW226">
            <v>175.33447916666665</v>
          </cell>
          <cell r="HX226">
            <v>500.41609375000002</v>
          </cell>
          <cell r="HY226">
            <v>769.53739135798673</v>
          </cell>
          <cell r="HZ226">
            <v>1734.2223682808544</v>
          </cell>
          <cell r="IA226">
            <v>54.532077661902527</v>
          </cell>
          <cell r="IB226">
            <v>0</v>
          </cell>
          <cell r="IC226">
            <v>1043.7112805014572</v>
          </cell>
          <cell r="ID226">
            <v>884.04189130709574</v>
          </cell>
          <cell r="IE226">
            <v>0.85133493502977808</v>
          </cell>
          <cell r="IF226">
            <v>1904</v>
          </cell>
          <cell r="IG226">
            <v>120</v>
          </cell>
          <cell r="IH226">
            <v>1212</v>
          </cell>
          <cell r="II226">
            <v>25.965402209633957</v>
          </cell>
          <cell r="IJ226">
            <v>86.48</v>
          </cell>
          <cell r="IK226">
            <v>67.430000000000007</v>
          </cell>
          <cell r="IL226">
            <v>0</v>
          </cell>
          <cell r="IM226">
            <v>54.714419249358286</v>
          </cell>
          <cell r="IN226">
            <v>1136.06</v>
          </cell>
          <cell r="IO226">
            <v>30.000929789973789</v>
          </cell>
          <cell r="IP226">
            <v>0.90462447748936625</v>
          </cell>
          <cell r="IQ226">
            <v>0</v>
          </cell>
          <cell r="IR226">
            <v>2650.6893039487973</v>
          </cell>
          <cell r="IS226">
            <v>0</v>
          </cell>
          <cell r="IU226">
            <v>107.92700000000001</v>
          </cell>
          <cell r="IV226">
            <v>262.3</v>
          </cell>
        </row>
        <row r="227">
          <cell r="A227">
            <v>45147</v>
          </cell>
          <cell r="B227">
            <v>2454.339434027776</v>
          </cell>
          <cell r="C227">
            <v>3.0695000000000117</v>
          </cell>
          <cell r="D227">
            <v>1126.8435833333335</v>
          </cell>
          <cell r="E227">
            <v>1.3980937499999913</v>
          </cell>
          <cell r="F227">
            <v>161.49458333333354</v>
          </cell>
          <cell r="G227">
            <v>168.04833333333352</v>
          </cell>
          <cell r="H227">
            <v>155.56104166666665</v>
          </cell>
          <cell r="I227">
            <v>154.07458333333338</v>
          </cell>
          <cell r="J227">
            <v>448.21479166666637</v>
          </cell>
          <cell r="K227">
            <v>502.89645833333356</v>
          </cell>
          <cell r="L227">
            <v>713.64333333333354</v>
          </cell>
          <cell r="M227">
            <v>418.58937500000008</v>
          </cell>
          <cell r="N227">
            <v>306.82979166666672</v>
          </cell>
          <cell r="O227">
            <v>419.453125</v>
          </cell>
          <cell r="P227">
            <v>501.29416666666634</v>
          </cell>
          <cell r="Q227">
            <v>652.32770833333359</v>
          </cell>
          <cell r="R227">
            <v>886.95658750000052</v>
          </cell>
          <cell r="S227">
            <v>0.72264583333333465</v>
          </cell>
          <cell r="T227">
            <v>0.4747812500000006</v>
          </cell>
          <cell r="U227">
            <v>0.47831250000000058</v>
          </cell>
          <cell r="V227">
            <v>1.6737291666666678</v>
          </cell>
          <cell r="W227">
            <v>3.3448958333333341</v>
          </cell>
          <cell r="X227">
            <v>5.5998060054544183</v>
          </cell>
          <cell r="Y227">
            <v>25.248395833333348</v>
          </cell>
          <cell r="Z227">
            <v>19.936833333333336</v>
          </cell>
          <cell r="AA227">
            <v>5.019562500000001</v>
          </cell>
          <cell r="AB227">
            <v>28.09081062147331</v>
          </cell>
          <cell r="AC227">
            <v>12.676084602538925</v>
          </cell>
          <cell r="AD227">
            <v>49.071565598744456</v>
          </cell>
          <cell r="AE227">
            <v>10.161539177243311</v>
          </cell>
          <cell r="AF227">
            <v>78.384846155734934</v>
          </cell>
          <cell r="AG227">
            <v>2129.8558333333331</v>
          </cell>
          <cell r="AH227">
            <v>3785.7827699300624</v>
          </cell>
          <cell r="AI227">
            <v>0</v>
          </cell>
          <cell r="AJ227">
            <v>258097</v>
          </cell>
          <cell r="AK227">
            <v>0</v>
          </cell>
          <cell r="AL227">
            <v>0</v>
          </cell>
          <cell r="AM227">
            <v>38651</v>
          </cell>
          <cell r="AN227">
            <v>30324</v>
          </cell>
          <cell r="AO227">
            <v>374.12270927075303</v>
          </cell>
          <cell r="AP227">
            <v>0</v>
          </cell>
          <cell r="AQ227">
            <v>68.175332734362897</v>
          </cell>
          <cell r="AR227">
            <v>0</v>
          </cell>
          <cell r="AS227">
            <v>0</v>
          </cell>
          <cell r="AT227">
            <v>10.209513421372042</v>
          </cell>
          <cell r="AU227">
            <v>8.0099683058571784</v>
          </cell>
          <cell r="AV227">
            <v>153</v>
          </cell>
          <cell r="AW227">
            <v>374.12270927075303</v>
          </cell>
          <cell r="AX227">
            <v>3.5344875135511478</v>
          </cell>
          <cell r="AZ227">
            <v>0</v>
          </cell>
          <cell r="BA227">
            <v>3.5701454211723753</v>
          </cell>
          <cell r="BB227">
            <v>-3.5657907621227558E-2</v>
          </cell>
          <cell r="BC227">
            <v>1.003043742660906</v>
          </cell>
          <cell r="BD227">
            <v>69.165713641413447</v>
          </cell>
          <cell r="BE227">
            <v>101.00885651694951</v>
          </cell>
          <cell r="BF227">
            <v>75.450295767389107</v>
          </cell>
          <cell r="BG227">
            <v>1493.9166666666667</v>
          </cell>
          <cell r="BH227">
            <v>4.7128286520689988</v>
          </cell>
          <cell r="BI227">
            <v>0.53978850117903043</v>
          </cell>
          <cell r="BJ227">
            <v>4.7042273310219707E-2</v>
          </cell>
          <cell r="BK227">
            <v>1.0186305327850562</v>
          </cell>
          <cell r="BL227">
            <v>0.12687742333188756</v>
          </cell>
          <cell r="BM227">
            <v>5.116256927447195E-2</v>
          </cell>
          <cell r="BN227">
            <v>34.104386188476333</v>
          </cell>
          <cell r="BO227">
            <v>8.9142199059814882</v>
          </cell>
          <cell r="BP227">
            <v>34.006282918695639</v>
          </cell>
          <cell r="BQ227">
            <v>18.383446042397676</v>
          </cell>
          <cell r="BR227">
            <v>0.50298432626824885</v>
          </cell>
          <cell r="BS227">
            <v>0.40402949072601629</v>
          </cell>
          <cell r="BT227">
            <v>0.28867955551319147</v>
          </cell>
          <cell r="BU227">
            <v>0.56615906879974043</v>
          </cell>
          <cell r="BV227">
            <v>1.003043742660906</v>
          </cell>
          <cell r="BW227">
            <v>1.2652017059967187</v>
          </cell>
          <cell r="BX227">
            <v>0.82120567547844747</v>
          </cell>
          <cell r="BY227">
            <v>0.84211896996376778</v>
          </cell>
          <cell r="BZ227">
            <v>3785.7827799199999</v>
          </cell>
          <cell r="CA227">
            <v>530.04311701826646</v>
          </cell>
          <cell r="CB227">
            <v>159.48937241555765</v>
          </cell>
          <cell r="CC227">
            <v>370.55374460270878</v>
          </cell>
          <cell r="CD227">
            <v>2.7856733897959782</v>
          </cell>
          <cell r="CE227">
            <v>2.6722013217442138</v>
          </cell>
          <cell r="CF227">
            <v>0</v>
          </cell>
          <cell r="CG227">
            <v>67.45</v>
          </cell>
          <cell r="CH227">
            <v>23.5</v>
          </cell>
          <cell r="CI227">
            <v>0</v>
          </cell>
          <cell r="CJ227">
            <v>0</v>
          </cell>
          <cell r="CK227">
            <v>12.19</v>
          </cell>
          <cell r="CL227">
            <v>44.122457052936255</v>
          </cell>
          <cell r="CM227">
            <v>1.2664195667984723</v>
          </cell>
          <cell r="CN227">
            <v>2.5894547058276332</v>
          </cell>
          <cell r="CO227">
            <v>100</v>
          </cell>
          <cell r="CP227">
            <v>2.1464514716296494</v>
          </cell>
          <cell r="CQ227">
            <v>1.0578721540175207</v>
          </cell>
          <cell r="CR227">
            <v>0.33016388790397788</v>
          </cell>
          <cell r="CS227">
            <v>57.838757237136484</v>
          </cell>
          <cell r="CT227">
            <v>17.080946532023134</v>
          </cell>
          <cell r="CU227">
            <v>0.53059199822949921</v>
          </cell>
          <cell r="CV227">
            <v>2129.8558333333331</v>
          </cell>
          <cell r="CW227">
            <v>12.19</v>
          </cell>
          <cell r="CX227">
            <v>67.45</v>
          </cell>
          <cell r="CY227">
            <v>23.5</v>
          </cell>
          <cell r="CZ227">
            <v>43.827362500000007</v>
          </cell>
          <cell r="DA227">
            <v>0.49</v>
          </cell>
          <cell r="DB227">
            <v>0</v>
          </cell>
          <cell r="DC227">
            <v>1.99</v>
          </cell>
          <cell r="DD227">
            <v>3.415</v>
          </cell>
          <cell r="DE227">
            <v>51.877056793335861</v>
          </cell>
          <cell r="DF227">
            <v>9.4433333333333334</v>
          </cell>
          <cell r="DG227">
            <v>6.6733333333333329</v>
          </cell>
          <cell r="DH227">
            <v>3.456666666666667</v>
          </cell>
          <cell r="DI227">
            <v>12.62</v>
          </cell>
          <cell r="DJ227">
            <v>1.93</v>
          </cell>
          <cell r="DK227">
            <v>7.166666666666667E-2</v>
          </cell>
          <cell r="DL227">
            <v>1.2333333333333335E-2</v>
          </cell>
          <cell r="DM227">
            <v>1.8912897928140306</v>
          </cell>
          <cell r="DN227">
            <v>59.756666666666661</v>
          </cell>
          <cell r="DO227">
            <v>2.0233333333333334</v>
          </cell>
          <cell r="DP227">
            <v>13.277267</v>
          </cell>
          <cell r="DQ227">
            <v>63.006526806526807</v>
          </cell>
          <cell r="DR227">
            <v>0.64</v>
          </cell>
          <cell r="DS227">
            <v>3.09</v>
          </cell>
          <cell r="DT227">
            <v>3.43</v>
          </cell>
          <cell r="DU227">
            <v>0.11166666666666665</v>
          </cell>
          <cell r="DV227">
            <v>4.2666666666666665E-2</v>
          </cell>
          <cell r="DW227">
            <v>0.06</v>
          </cell>
          <cell r="DX227">
            <v>97.696666666666673</v>
          </cell>
          <cell r="DY227">
            <v>59.763636363636373</v>
          </cell>
          <cell r="DZ227">
            <v>0.38</v>
          </cell>
          <cell r="EA227">
            <v>6.5566666666666675</v>
          </cell>
          <cell r="EB227">
            <v>3.46</v>
          </cell>
          <cell r="EC227">
            <v>1.9</v>
          </cell>
          <cell r="ED227">
            <v>0.37966666666666665</v>
          </cell>
          <cell r="EE227">
            <v>6.0666666666666667E-2</v>
          </cell>
          <cell r="EF227">
            <v>2.5499999999999998</v>
          </cell>
          <cell r="EG227">
            <v>0.81975694443099201</v>
          </cell>
          <cell r="EH227">
            <v>12</v>
          </cell>
          <cell r="EI227">
            <v>39.298955207286888</v>
          </cell>
          <cell r="EJ227">
            <v>30</v>
          </cell>
          <cell r="EK227">
            <v>1.3484248090416366</v>
          </cell>
          <cell r="EL227">
            <v>1.9926527273935812</v>
          </cell>
          <cell r="EM227">
            <v>17.666458333333335</v>
          </cell>
          <cell r="EN227">
            <v>12.629131944444444</v>
          </cell>
          <cell r="EO227">
            <v>6.669756944444444</v>
          </cell>
          <cell r="EP227">
            <v>7.459513888888889</v>
          </cell>
          <cell r="EQ227">
            <v>10.210486111111111</v>
          </cell>
          <cell r="ER227">
            <v>10.024687500000001</v>
          </cell>
          <cell r="ES227">
            <v>17.623055555555556</v>
          </cell>
          <cell r="ET227">
            <v>4.1735763888888888</v>
          </cell>
          <cell r="EU227">
            <v>3043129.9049827913</v>
          </cell>
          <cell r="EV227">
            <v>1742026.8706405582</v>
          </cell>
          <cell r="EW227">
            <v>786096.21807267307</v>
          </cell>
          <cell r="EX227">
            <v>630158.89902062842</v>
          </cell>
          <cell r="EY227">
            <v>0</v>
          </cell>
          <cell r="EZ227">
            <v>194759.85</v>
          </cell>
          <cell r="FA227">
            <v>1103639.1499999999</v>
          </cell>
          <cell r="FB227">
            <v>0</v>
          </cell>
          <cell r="FC227">
            <v>155381</v>
          </cell>
          <cell r="FD227">
            <v>1416347.3103342333</v>
          </cell>
          <cell r="FF227">
            <v>613007.66666666605</v>
          </cell>
          <cell r="FG227">
            <v>0</v>
          </cell>
          <cell r="FH227">
            <v>3.415</v>
          </cell>
          <cell r="FI227">
            <v>3.415</v>
          </cell>
          <cell r="FJ227">
            <v>4.25</v>
          </cell>
          <cell r="FK227">
            <v>4.25</v>
          </cell>
          <cell r="FL227">
            <v>4.25</v>
          </cell>
          <cell r="FM227">
            <v>1.5033333333333332</v>
          </cell>
          <cell r="FN227">
            <v>249884.98541666646</v>
          </cell>
          <cell r="FO227">
            <v>193863.2</v>
          </cell>
          <cell r="FP227">
            <v>96074.41</v>
          </cell>
          <cell r="FQ227">
            <v>3485.93</v>
          </cell>
          <cell r="FR227">
            <v>22.460500000000014</v>
          </cell>
          <cell r="FS227">
            <v>9.0604166666667332E-2</v>
          </cell>
          <cell r="FT227">
            <v>1.5635624999999989</v>
          </cell>
          <cell r="FU227">
            <v>59.395770833333337</v>
          </cell>
          <cell r="FV227">
            <v>184894.32406249971</v>
          </cell>
          <cell r="FW227">
            <v>20914.431895833342</v>
          </cell>
          <cell r="FX227">
            <v>35</v>
          </cell>
          <cell r="FY227">
            <v>50</v>
          </cell>
          <cell r="GA227">
            <v>0</v>
          </cell>
          <cell r="GB227">
            <v>83.510437499999995</v>
          </cell>
          <cell r="GC227">
            <v>11.27524305555556</v>
          </cell>
          <cell r="GD227">
            <v>4337.2707986111127</v>
          </cell>
          <cell r="GE227">
            <v>193.14246527777766</v>
          </cell>
          <cell r="GF227">
            <v>820895.56354166823</v>
          </cell>
          <cell r="GG227" t="str">
            <v xml:space="preserve"> </v>
          </cell>
          <cell r="GH227" t="str">
            <v xml:space="preserve"> </v>
          </cell>
          <cell r="GI227">
            <v>58.14452506689085</v>
          </cell>
          <cell r="GJ227">
            <v>1180.4499999806285</v>
          </cell>
          <cell r="GK227">
            <v>100.00000026388037</v>
          </cell>
          <cell r="GL227">
            <v>2.5894547058276332</v>
          </cell>
          <cell r="GM227">
            <v>22.714162155395652</v>
          </cell>
          <cell r="GN227">
            <v>538.13305054478985</v>
          </cell>
          <cell r="GO227">
            <v>60.728789206361647</v>
          </cell>
          <cell r="GP227">
            <v>29.930001165986919</v>
          </cell>
          <cell r="GQ227">
            <v>9.3412096276514429</v>
          </cell>
          <cell r="GR227">
            <v>76.658092123921634</v>
          </cell>
          <cell r="GS227">
            <v>22.638674054616242</v>
          </cell>
          <cell r="GT227">
            <v>0.70323382146214208</v>
          </cell>
          <cell r="GU227">
            <v>0.56699074074074074</v>
          </cell>
          <cell r="GV227">
            <v>8</v>
          </cell>
          <cell r="GW227">
            <v>1.5033333333333332</v>
          </cell>
          <cell r="GX227">
            <v>10.1</v>
          </cell>
          <cell r="GY227">
            <v>27.19</v>
          </cell>
          <cell r="GZ227">
            <v>68.533333333333331</v>
          </cell>
          <cell r="HA227">
            <v>69.547812500000006</v>
          </cell>
          <cell r="HB227">
            <v>143.77003472222225</v>
          </cell>
          <cell r="HC227">
            <v>105.12416666666672</v>
          </cell>
          <cell r="HD227">
            <v>20.423993055555563</v>
          </cell>
          <cell r="HE227">
            <v>58.879720927083348</v>
          </cell>
          <cell r="HF227">
            <v>5887.9720927083345</v>
          </cell>
          <cell r="HG227">
            <v>21.89420152931304</v>
          </cell>
          <cell r="HH227">
            <v>0.17589328290101622</v>
          </cell>
          <cell r="HI227">
            <v>269632.90549999999</v>
          </cell>
          <cell r="HJ227">
            <v>1.2682904265429959E-2</v>
          </cell>
          <cell r="HL227">
            <v>262.1252479323137</v>
          </cell>
          <cell r="HM227">
            <v>1.435428577553288</v>
          </cell>
          <cell r="HN227">
            <v>193.55854118228424</v>
          </cell>
          <cell r="HO227">
            <v>2.3033333333333275</v>
          </cell>
          <cell r="HP227">
            <v>442.96037608787867</v>
          </cell>
          <cell r="HQ227">
            <v>10.807083333333333</v>
          </cell>
          <cell r="HR227">
            <v>190.7726018113091</v>
          </cell>
          <cell r="HS227">
            <v>6.268960174816721</v>
          </cell>
          <cell r="HT227">
            <v>157.74094874708592</v>
          </cell>
          <cell r="HU227">
            <v>62.32340759544676</v>
          </cell>
          <cell r="HV227">
            <v>11234.704395833329</v>
          </cell>
          <cell r="HW227">
            <v>159.79463541666678</v>
          </cell>
          <cell r="HX227">
            <v>495.40609375000003</v>
          </cell>
          <cell r="HY227">
            <v>803.83109383716942</v>
          </cell>
          <cell r="HZ227">
            <v>1584.1478538164477</v>
          </cell>
          <cell r="IA227">
            <v>51.208220804381071</v>
          </cell>
          <cell r="IB227">
            <v>20.048372691337001</v>
          </cell>
          <cell r="IC227">
            <v>933.55826252685074</v>
          </cell>
          <cell r="ID227">
            <v>788.82972411592857</v>
          </cell>
          <cell r="IE227">
            <v>0.85483862431293189</v>
          </cell>
          <cell r="IF227">
            <v>2269</v>
          </cell>
          <cell r="IG227">
            <v>140</v>
          </cell>
          <cell r="IH227">
            <v>1151</v>
          </cell>
          <cell r="II227">
            <v>27.599246197188315</v>
          </cell>
          <cell r="IJ227">
            <v>86.954999999999998</v>
          </cell>
          <cell r="IK227">
            <v>62.710000000000008</v>
          </cell>
          <cell r="IL227">
            <v>0</v>
          </cell>
          <cell r="IM227">
            <v>51.342055157602474</v>
          </cell>
          <cell r="IN227">
            <v>1304.5</v>
          </cell>
          <cell r="IO227">
            <v>30.004853874634563</v>
          </cell>
          <cell r="IP227">
            <v>0.90337988173538852</v>
          </cell>
          <cell r="IQ227">
            <v>0</v>
          </cell>
          <cell r="IR227">
            <v>3043.1299049827912</v>
          </cell>
          <cell r="IS227">
            <v>0</v>
          </cell>
          <cell r="IU227">
            <v>155.381</v>
          </cell>
          <cell r="IV227">
            <v>246.37</v>
          </cell>
        </row>
        <row r="228">
          <cell r="A228">
            <v>45148</v>
          </cell>
          <cell r="B228">
            <v>2491.8370034722216</v>
          </cell>
          <cell r="C228">
            <v>3.1171562500000154</v>
          </cell>
          <cell r="D228">
            <v>1122.3708680555555</v>
          </cell>
          <cell r="E228">
            <v>1.3984479166666581</v>
          </cell>
          <cell r="F228">
            <v>156.42083333333341</v>
          </cell>
          <cell r="G228">
            <v>171.64666666666665</v>
          </cell>
          <cell r="H228">
            <v>155.90916666666666</v>
          </cell>
          <cell r="I228">
            <v>159.26249999999999</v>
          </cell>
          <cell r="J228">
            <v>430.87979166666656</v>
          </cell>
          <cell r="K228">
            <v>562.90708333333339</v>
          </cell>
          <cell r="L228">
            <v>860.22374999999931</v>
          </cell>
          <cell r="M228">
            <v>414.10979166666618</v>
          </cell>
          <cell r="N228">
            <v>310.52499999999998</v>
          </cell>
          <cell r="O228">
            <v>414.38166666666677</v>
          </cell>
          <cell r="P228">
            <v>501.33562499999846</v>
          </cell>
          <cell r="Q228">
            <v>651.05375000000004</v>
          </cell>
          <cell r="R228">
            <v>899.05257499999971</v>
          </cell>
          <cell r="S228">
            <v>0.75835416666666733</v>
          </cell>
          <cell r="T228">
            <v>0.42632291666666711</v>
          </cell>
          <cell r="U228">
            <v>0.53825000000000067</v>
          </cell>
          <cell r="V228">
            <v>1.7210833333333382</v>
          </cell>
          <cell r="W228">
            <v>3.6662499999999998</v>
          </cell>
          <cell r="X228">
            <v>5.7905578080908313</v>
          </cell>
          <cell r="Y228">
            <v>25.541354166666665</v>
          </cell>
          <cell r="Z228">
            <v>19.725500000000014</v>
          </cell>
          <cell r="AA228">
            <v>5.1477499999999941</v>
          </cell>
          <cell r="AB228">
            <v>16.847372054621452</v>
          </cell>
          <cell r="AC228">
            <v>12.339732808894093</v>
          </cell>
          <cell r="AD228">
            <v>61.664995986710267</v>
          </cell>
          <cell r="AE228">
            <v>9.1478991497741919</v>
          </cell>
          <cell r="AF228">
            <v>74.72229894085946</v>
          </cell>
          <cell r="AG228">
            <v>2108.1315625000007</v>
          </cell>
          <cell r="AH228">
            <v>3719.5188576836263</v>
          </cell>
          <cell r="AI228">
            <v>0</v>
          </cell>
          <cell r="AJ228">
            <v>97567</v>
          </cell>
          <cell r="AK228">
            <v>0</v>
          </cell>
          <cell r="AL228">
            <v>0</v>
          </cell>
          <cell r="AM228">
            <v>180364</v>
          </cell>
          <cell r="AN228">
            <v>49550</v>
          </cell>
          <cell r="AO228">
            <v>416.95499459671544</v>
          </cell>
          <cell r="AP228">
            <v>0</v>
          </cell>
          <cell r="AQ228">
            <v>26.231080882531401</v>
          </cell>
          <cell r="AR228">
            <v>0</v>
          </cell>
          <cell r="AS228">
            <v>0</v>
          </cell>
          <cell r="AT228">
            <v>48.491218058328059</v>
          </cell>
          <cell r="AU228">
            <v>13.321615481970655</v>
          </cell>
          <cell r="AV228">
            <v>165</v>
          </cell>
          <cell r="AW228">
            <v>416.95499459671544</v>
          </cell>
          <cell r="AX228">
            <v>3.5504269436316598</v>
          </cell>
          <cell r="AZ228">
            <v>0</v>
          </cell>
          <cell r="BA228">
            <v>4.0239245235309582</v>
          </cell>
          <cell r="BB228">
            <v>-0.47349757989929842</v>
          </cell>
          <cell r="BC228">
            <v>1.0179900358714256</v>
          </cell>
          <cell r="BD228">
            <v>70.750024623102632</v>
          </cell>
          <cell r="BE228">
            <v>113.33635608947266</v>
          </cell>
          <cell r="BF228">
            <v>77.778581787846008</v>
          </cell>
          <cell r="BG228">
            <v>1481.4670000000001</v>
          </cell>
          <cell r="BH228">
            <v>4.7113646179177797</v>
          </cell>
          <cell r="BI228">
            <v>0.55696619609325093</v>
          </cell>
          <cell r="BJ228">
            <v>3.7234256485005536E-2</v>
          </cell>
          <cell r="BK228">
            <v>1.0308537668367208</v>
          </cell>
          <cell r="BL228">
            <v>0.12130868446387916</v>
          </cell>
          <cell r="BM228">
            <v>5.3729321312566913E-2</v>
          </cell>
          <cell r="BN228">
            <v>34.848966987880253</v>
          </cell>
          <cell r="BO228">
            <v>7.9675223364914833</v>
          </cell>
          <cell r="BP228">
            <v>34.239555429589444</v>
          </cell>
          <cell r="BQ228">
            <v>18.432382109212622</v>
          </cell>
          <cell r="BR228">
            <v>0.43193133047210297</v>
          </cell>
          <cell r="BS228">
            <v>0.37375145085971878</v>
          </cell>
          <cell r="BT228">
            <v>0.28988986962507085</v>
          </cell>
          <cell r="BU228">
            <v>0.58596593516344109</v>
          </cell>
          <cell r="BV228">
            <v>1.0179900358714256</v>
          </cell>
          <cell r="BW228">
            <v>1.2510433915214234</v>
          </cell>
          <cell r="BX228">
            <v>0.81295884866807533</v>
          </cell>
          <cell r="BY228">
            <v>0.84227845709504168</v>
          </cell>
          <cell r="BZ228">
            <v>3719.5188000000003</v>
          </cell>
          <cell r="CA228">
            <v>549.83370821971141</v>
          </cell>
          <cell r="CB228">
            <v>172.96866260116053</v>
          </cell>
          <cell r="CC228">
            <v>376.86504561855088</v>
          </cell>
          <cell r="CD228">
            <v>3.1171912408019176</v>
          </cell>
          <cell r="CE228">
            <v>2.4933018204815331</v>
          </cell>
          <cell r="CF228">
            <v>0</v>
          </cell>
          <cell r="CG228">
            <v>67.89</v>
          </cell>
          <cell r="CH228">
            <v>23.4</v>
          </cell>
          <cell r="CI228">
            <v>0</v>
          </cell>
          <cell r="CJ228">
            <v>0</v>
          </cell>
          <cell r="CK228">
            <v>12.484999999999999</v>
          </cell>
          <cell r="CL228">
            <v>43.576034524893835</v>
          </cell>
          <cell r="CM228">
            <v>1.2948393788074648</v>
          </cell>
          <cell r="CN228">
            <v>2.5441305061559509</v>
          </cell>
          <cell r="CO228">
            <v>100</v>
          </cell>
          <cell r="CP228">
            <v>2.272807756517663</v>
          </cell>
          <cell r="CQ228">
            <v>1.1177410752201549</v>
          </cell>
          <cell r="CR228">
            <v>0.15987811189384249</v>
          </cell>
          <cell r="CS228">
            <v>59.130077522079951</v>
          </cell>
          <cell r="CT228">
            <v>17.815989528865803</v>
          </cell>
          <cell r="CU228">
            <v>0.83251473690024924</v>
          </cell>
          <cell r="CV228">
            <v>2108.1315625000007</v>
          </cell>
          <cell r="CW228">
            <v>12.484999999999999</v>
          </cell>
          <cell r="CX228">
            <v>67.89</v>
          </cell>
          <cell r="CY228">
            <v>23.4</v>
          </cell>
          <cell r="CZ228">
            <v>44.372379999999993</v>
          </cell>
          <cell r="DA228">
            <v>0.56999999999999995</v>
          </cell>
          <cell r="DB228">
            <v>0</v>
          </cell>
          <cell r="DC228">
            <v>1.94</v>
          </cell>
          <cell r="DD228">
            <v>2.5910000000000002</v>
          </cell>
          <cell r="DE228">
            <v>51.605073995771669</v>
          </cell>
          <cell r="DF228">
            <v>9.06</v>
          </cell>
          <cell r="DG228">
            <v>6.41</v>
          </cell>
          <cell r="DH228">
            <v>3.58</v>
          </cell>
          <cell r="DI228">
            <v>13.016666666666666</v>
          </cell>
          <cell r="DJ228">
            <v>1.9733333333333334</v>
          </cell>
          <cell r="DK228">
            <v>7.3999999999999996E-2</v>
          </cell>
          <cell r="DL228">
            <v>1.3333333333333331E-2</v>
          </cell>
          <cell r="DM228">
            <v>2.0309277919306781</v>
          </cell>
          <cell r="DN228">
            <v>58.373333333333335</v>
          </cell>
          <cell r="DO228">
            <v>1.8333333333333333</v>
          </cell>
          <cell r="DP228">
            <v>13.349591666666667</v>
          </cell>
          <cell r="DQ228">
            <v>62.286713286713287</v>
          </cell>
          <cell r="DR228">
            <v>0.79</v>
          </cell>
          <cell r="DS228">
            <v>3.77</v>
          </cell>
          <cell r="DT228">
            <v>3.2066666666666666</v>
          </cell>
          <cell r="DU228">
            <v>6.4666666666666664E-2</v>
          </cell>
          <cell r="DV228">
            <v>3.9E-2</v>
          </cell>
          <cell r="DW228">
            <v>6.0999999999999999E-2</v>
          </cell>
          <cell r="DX228">
            <v>97.83</v>
          </cell>
          <cell r="DY228">
            <v>59.543589743589756</v>
          </cell>
          <cell r="DZ228">
            <v>0.47499999999999998</v>
          </cell>
          <cell r="EA228">
            <v>6.7833333333333323</v>
          </cell>
          <cell r="EB228">
            <v>3.3833333333333333</v>
          </cell>
          <cell r="EC228">
            <v>1.68</v>
          </cell>
          <cell r="ED228">
            <v>0.67866666666666664</v>
          </cell>
          <cell r="EE228">
            <v>5.5E-2</v>
          </cell>
          <cell r="EF228">
            <v>2.5909090909090908</v>
          </cell>
          <cell r="EG228">
            <v>0.94009259259473765</v>
          </cell>
          <cell r="EH228">
            <v>11</v>
          </cell>
          <cell r="EI228">
            <v>43.491471528858582</v>
          </cell>
          <cell r="EJ228">
            <v>40</v>
          </cell>
          <cell r="EK228">
            <v>1.3860881074243308</v>
          </cell>
          <cell r="EL228">
            <v>1.8131125488770155</v>
          </cell>
          <cell r="EM228">
            <v>48.978645833333331</v>
          </cell>
          <cell r="EN228">
            <v>37.315312499999997</v>
          </cell>
          <cell r="EO228">
            <v>46.289791666666666</v>
          </cell>
          <cell r="EP228">
            <v>23.249513888888888</v>
          </cell>
          <cell r="EQ228">
            <v>32.084270833333335</v>
          </cell>
          <cell r="ER228">
            <v>38.590763888888887</v>
          </cell>
          <cell r="ES228">
            <v>40.795625000000001</v>
          </cell>
          <cell r="ET228">
            <v>21.599722222222223</v>
          </cell>
          <cell r="EU228">
            <v>3816203.5013874169</v>
          </cell>
          <cell r="EV228">
            <v>1042617.439525643</v>
          </cell>
          <cell r="EW228">
            <v>763657.41695070616</v>
          </cell>
          <cell r="EX228">
            <v>566127.41486646538</v>
          </cell>
          <cell r="EY228">
            <v>0</v>
          </cell>
          <cell r="EZ228">
            <v>140026.92000000001</v>
          </cell>
          <cell r="FA228">
            <v>1132945.08</v>
          </cell>
          <cell r="FB228">
            <v>0</v>
          </cell>
          <cell r="FC228">
            <v>171273</v>
          </cell>
          <cell r="FD228">
            <v>1550871.9411563815</v>
          </cell>
          <cell r="FF228">
            <v>652296.66666666663</v>
          </cell>
          <cell r="FG228">
            <v>0</v>
          </cell>
          <cell r="FH228">
            <v>2.5910000000000002</v>
          </cell>
          <cell r="FI228">
            <v>2.5910000000000002</v>
          </cell>
          <cell r="FJ228">
            <v>5.55</v>
          </cell>
          <cell r="FK228">
            <v>5.55</v>
          </cell>
          <cell r="FL228">
            <v>5.55</v>
          </cell>
          <cell r="FM228">
            <v>1.37</v>
          </cell>
          <cell r="FN228">
            <v>256485.4733333333</v>
          </cell>
          <cell r="FO228">
            <v>196505.1</v>
          </cell>
          <cell r="FP228">
            <v>96074.41</v>
          </cell>
          <cell r="FQ228">
            <v>3485.93</v>
          </cell>
          <cell r="FR228">
            <v>22.301645833333325</v>
          </cell>
          <cell r="FS228">
            <v>9.3208333333334184E-2</v>
          </cell>
          <cell r="FT228">
            <v>1.5712708333333325</v>
          </cell>
          <cell r="FU228">
            <v>41.963645833333338</v>
          </cell>
          <cell r="FV228">
            <v>184387.68395833319</v>
          </cell>
          <cell r="FW228">
            <v>22100.107791666647</v>
          </cell>
          <cell r="FX228">
            <v>39</v>
          </cell>
          <cell r="FY228">
            <v>50</v>
          </cell>
          <cell r="GA228">
            <v>0</v>
          </cell>
          <cell r="GB228">
            <v>65.929770833333336</v>
          </cell>
          <cell r="GC228">
            <v>11.380243055555566</v>
          </cell>
          <cell r="GD228">
            <v>4466.1913888888894</v>
          </cell>
          <cell r="GE228">
            <v>193.38916666666657</v>
          </cell>
          <cell r="GF228">
            <v>781051.17583333503</v>
          </cell>
          <cell r="GG228" t="str">
            <v xml:space="preserve"> </v>
          </cell>
          <cell r="GH228" t="str">
            <v xml:space="preserve"> </v>
          </cell>
          <cell r="GI228">
            <v>56.611136945009257</v>
          </cell>
          <cell r="GJ228">
            <v>1353.7333333364222</v>
          </cell>
          <cell r="GK228">
            <v>99.999998449164309</v>
          </cell>
          <cell r="GL228">
            <v>2.5441305061559509</v>
          </cell>
          <cell r="GM228">
            <v>24.521735001736378</v>
          </cell>
          <cell r="GN228">
            <v>557.47106176590432</v>
          </cell>
          <cell r="GO228">
            <v>64.015054882184202</v>
          </cell>
          <cell r="GP228">
            <v>31.481877897108333</v>
          </cell>
          <cell r="GQ228">
            <v>4.503067220707444</v>
          </cell>
          <cell r="GR228">
            <v>76.023599508881574</v>
          </cell>
          <cell r="GS228">
            <v>22.906035465472836</v>
          </cell>
          <cell r="GT228">
            <v>1.0703650256455837</v>
          </cell>
          <cell r="GU228">
            <v>0.66511574074074076</v>
          </cell>
          <cell r="GV228">
            <v>9</v>
          </cell>
          <cell r="GW228">
            <v>1.37</v>
          </cell>
          <cell r="GX228">
            <v>9.8699999999999992</v>
          </cell>
          <cell r="GY228">
            <v>26.59</v>
          </cell>
          <cell r="GZ228">
            <v>71.066666666666663</v>
          </cell>
          <cell r="HA228">
            <v>69.925729166666699</v>
          </cell>
          <cell r="HB228">
            <v>147.18690972222223</v>
          </cell>
          <cell r="HC228">
            <v>119.37704861111109</v>
          </cell>
          <cell r="HD228">
            <v>16.739895833333339</v>
          </cell>
          <cell r="HE228">
            <v>41.669767527777793</v>
          </cell>
          <cell r="HF228">
            <v>4166.9767527777794</v>
          </cell>
          <cell r="HG228">
            <v>23.211282523024664</v>
          </cell>
          <cell r="HH228">
            <v>0.12601446926701118</v>
          </cell>
          <cell r="HI228">
            <v>283815.05349999992</v>
          </cell>
          <cell r="HJ228">
            <v>6.3721696034040711E-3</v>
          </cell>
          <cell r="HL228">
            <v>254.55247231690205</v>
          </cell>
          <cell r="HM228">
            <v>0.71033824025818493</v>
          </cell>
          <cell r="HN228">
            <v>115.84638216951591</v>
          </cell>
          <cell r="HO228">
            <v>2.1700000000000017</v>
          </cell>
          <cell r="HP228">
            <v>458.77664035210603</v>
          </cell>
          <cell r="HQ228">
            <v>36.112955729166671</v>
          </cell>
          <cell r="HR228">
            <v>191.33083314197356</v>
          </cell>
          <cell r="HS228">
            <v>5.0136433518918322</v>
          </cell>
          <cell r="HT228">
            <v>154.97995240348442</v>
          </cell>
          <cell r="HU228">
            <v>55.990623448331739</v>
          </cell>
          <cell r="HV228">
            <v>11825.627229166663</v>
          </cell>
          <cell r="HW228">
            <v>160.80979166666668</v>
          </cell>
          <cell r="HX228">
            <v>518.17705729166642</v>
          </cell>
          <cell r="HY228">
            <v>1025.9938576474922</v>
          </cell>
          <cell r="HZ228">
            <v>1654.9590405446963</v>
          </cell>
          <cell r="IA228">
            <v>52.830784711325769</v>
          </cell>
          <cell r="IB228">
            <v>20.40553813652846</v>
          </cell>
          <cell r="IC228">
            <v>964.70684039887362</v>
          </cell>
          <cell r="ID228">
            <v>820.61799113362315</v>
          </cell>
          <cell r="IE228">
            <v>0.87585580478851188</v>
          </cell>
          <cell r="IF228">
            <v>1932</v>
          </cell>
          <cell r="IG228">
            <v>200</v>
          </cell>
          <cell r="IH228">
            <v>1108</v>
          </cell>
          <cell r="II228">
            <v>27.521709678875862</v>
          </cell>
          <cell r="IJ228">
            <v>86.67</v>
          </cell>
          <cell r="IK228">
            <v>63.539999999999992</v>
          </cell>
          <cell r="IL228">
            <v>0</v>
          </cell>
          <cell r="IM228">
            <v>57.653479065218178</v>
          </cell>
          <cell r="IN228">
            <v>1635.5</v>
          </cell>
          <cell r="IO228">
            <v>29.99979730342594</v>
          </cell>
          <cell r="IP228">
            <v>0.81731002408160969</v>
          </cell>
          <cell r="IQ228">
            <v>0</v>
          </cell>
          <cell r="IR228">
            <v>3816.203501387417</v>
          </cell>
          <cell r="IS228">
            <v>0</v>
          </cell>
          <cell r="IU228">
            <v>171.273</v>
          </cell>
          <cell r="IV228">
            <v>240.499</v>
          </cell>
        </row>
        <row r="229">
          <cell r="A229">
            <v>45149</v>
          </cell>
          <cell r="B229">
            <v>2503.9224027777768</v>
          </cell>
          <cell r="C229">
            <v>3.1042187499999878</v>
          </cell>
          <cell r="D229">
            <v>1115.1423333333335</v>
          </cell>
          <cell r="E229">
            <v>1.39641666666666</v>
          </cell>
          <cell r="F229">
            <v>175.83500000000001</v>
          </cell>
          <cell r="G229">
            <v>185.47395833333346</v>
          </cell>
          <cell r="H229">
            <v>168.01770833333327</v>
          </cell>
          <cell r="I229">
            <v>172.67833333333328</v>
          </cell>
          <cell r="J229">
            <v>428.78854166666684</v>
          </cell>
          <cell r="K229">
            <v>587.52270833333341</v>
          </cell>
          <cell r="L229">
            <v>849.56520833333366</v>
          </cell>
          <cell r="M229">
            <v>435.73583333333329</v>
          </cell>
          <cell r="N229">
            <v>301.421875</v>
          </cell>
          <cell r="O229">
            <v>420.54500000000002</v>
          </cell>
          <cell r="P229">
            <v>501.35729166666545</v>
          </cell>
          <cell r="Q229">
            <v>739.14187499999991</v>
          </cell>
          <cell r="R229">
            <v>879.62546250000003</v>
          </cell>
          <cell r="S229">
            <v>0.71989583333333229</v>
          </cell>
          <cell r="T229">
            <v>0.43304166666666644</v>
          </cell>
          <cell r="U229">
            <v>0.55910416666666696</v>
          </cell>
          <cell r="V229">
            <v>1.7098958333333412</v>
          </cell>
          <cell r="W229">
            <v>3.4769444444444435</v>
          </cell>
          <cell r="X229">
            <v>5.1573007044487227</v>
          </cell>
          <cell r="Y229">
            <v>25.076229166666668</v>
          </cell>
          <cell r="Z229">
            <v>19.604583333333331</v>
          </cell>
          <cell r="AA229">
            <v>4.9356041666666668</v>
          </cell>
          <cell r="AB229">
            <v>18.526463187272878</v>
          </cell>
          <cell r="AC229">
            <v>16.316960880505775</v>
          </cell>
          <cell r="AD229">
            <v>59.219745862191353</v>
          </cell>
          <cell r="AE229">
            <v>5.9368300700300134</v>
          </cell>
          <cell r="AF229">
            <v>54.321353865755938</v>
          </cell>
          <cell r="AG229">
            <v>2092.0100694444427</v>
          </cell>
          <cell r="AH229">
            <v>3602.6532122824997</v>
          </cell>
          <cell r="AI229">
            <v>0</v>
          </cell>
          <cell r="AJ229">
            <v>126335</v>
          </cell>
          <cell r="AK229">
            <v>0</v>
          </cell>
          <cell r="AL229">
            <v>0</v>
          </cell>
          <cell r="AM229">
            <v>69366</v>
          </cell>
          <cell r="AN229">
            <v>42525</v>
          </cell>
          <cell r="AO229">
            <v>404.89217671467952</v>
          </cell>
          <cell r="AP229">
            <v>0</v>
          </cell>
          <cell r="AQ229">
            <v>35.067210901478667</v>
          </cell>
          <cell r="AR229">
            <v>0</v>
          </cell>
          <cell r="AS229">
            <v>0</v>
          </cell>
          <cell r="AT229">
            <v>19.254142964277271</v>
          </cell>
          <cell r="AU229">
            <v>11.803800558715954</v>
          </cell>
          <cell r="AV229">
            <v>163</v>
          </cell>
          <cell r="AW229">
            <v>404.89217671467952</v>
          </cell>
          <cell r="AX229">
            <v>3.6217287141712418</v>
          </cell>
          <cell r="AZ229">
            <v>0</v>
          </cell>
          <cell r="BA229">
            <v>3.8063584930574916</v>
          </cell>
          <cell r="BB229">
            <v>-0.18462977888624987</v>
          </cell>
          <cell r="BC229">
            <v>0.95836546013606805</v>
          </cell>
          <cell r="BD229">
            <v>74.568172990912828</v>
          </cell>
          <cell r="BE229">
            <v>105.09783568724581</v>
          </cell>
          <cell r="BF229">
            <v>76.645600950372781</v>
          </cell>
          <cell r="BG229">
            <v>1483.421</v>
          </cell>
          <cell r="BH229">
            <v>4.7744162974110305</v>
          </cell>
          <cell r="BI229">
            <v>0.56733086233964103</v>
          </cell>
          <cell r="BJ229">
            <v>4.4208836124813043E-2</v>
          </cell>
          <cell r="BK229">
            <v>0.93855162611821763</v>
          </cell>
          <cell r="BL229">
            <v>0.12675982127098251</v>
          </cell>
          <cell r="BM229">
            <v>4.74252152830031E-2</v>
          </cell>
          <cell r="BN229">
            <v>34.701948698959839</v>
          </cell>
          <cell r="BO229">
            <v>7.1423704850708587</v>
          </cell>
          <cell r="BP229">
            <v>36.253661763220784</v>
          </cell>
          <cell r="BQ229">
            <v>17.39109839431784</v>
          </cell>
          <cell r="BR229">
            <v>0.37270172013330194</v>
          </cell>
          <cell r="BS229">
            <v>0.4140155518901269</v>
          </cell>
          <cell r="BT229">
            <v>0.28155821860167635</v>
          </cell>
          <cell r="BU229">
            <v>0.56665735348571034</v>
          </cell>
          <cell r="BV229">
            <v>0.95836546013606805</v>
          </cell>
          <cell r="BW229">
            <v>1.1557575974787311</v>
          </cell>
          <cell r="BX229">
            <v>0.78036199659600347</v>
          </cell>
          <cell r="BY229">
            <v>0.80384252869694006</v>
          </cell>
          <cell r="BZ229">
            <v>3602.6531999999997</v>
          </cell>
          <cell r="CA229">
            <v>543.30649131779819</v>
          </cell>
          <cell r="CB229">
            <v>172.69823420106982</v>
          </cell>
          <cell r="CC229">
            <v>370.6082571167284</v>
          </cell>
          <cell r="CD229">
            <v>2.9050698725404112</v>
          </cell>
          <cell r="CE229">
            <v>2.2711284685489095</v>
          </cell>
          <cell r="CF229">
            <v>0</v>
          </cell>
          <cell r="CG229">
            <v>68.510000000000005</v>
          </cell>
          <cell r="CH229">
            <v>23.15</v>
          </cell>
          <cell r="CI229">
            <v>0</v>
          </cell>
          <cell r="CJ229">
            <v>0</v>
          </cell>
          <cell r="CK229">
            <v>12.324999999999999</v>
          </cell>
          <cell r="CL229">
            <v>43.876962473171965</v>
          </cell>
          <cell r="CM229">
            <v>1.2791003379311814</v>
          </cell>
          <cell r="CN229">
            <v>2.464195075239398</v>
          </cell>
          <cell r="CO229">
            <v>100</v>
          </cell>
          <cell r="CP229">
            <v>2.1754008081476104</v>
          </cell>
          <cell r="CQ229">
            <v>1.1196268273055099</v>
          </cell>
          <cell r="CR229">
            <v>0.32670107871812198</v>
          </cell>
          <cell r="CS229">
            <v>58.701840062309543</v>
          </cell>
          <cell r="CT229">
            <v>17.249561966860714</v>
          </cell>
          <cell r="CU229">
            <v>0.69419892120252802</v>
          </cell>
          <cell r="CV229">
            <v>2092.0100694444427</v>
          </cell>
          <cell r="CW229">
            <v>12.324999999999999</v>
          </cell>
          <cell r="CX229">
            <v>68.510000000000005</v>
          </cell>
          <cell r="CY229">
            <v>23.15</v>
          </cell>
          <cell r="CZ229">
            <v>42.978267500000001</v>
          </cell>
          <cell r="DA229">
            <v>0.5</v>
          </cell>
          <cell r="DB229">
            <v>0</v>
          </cell>
          <cell r="DC229">
            <v>2</v>
          </cell>
          <cell r="DD229">
            <v>3.3</v>
          </cell>
          <cell r="DE229">
            <v>51.794712780759291</v>
          </cell>
          <cell r="DF229">
            <v>9.0033333333333321</v>
          </cell>
          <cell r="DG229">
            <v>6.41</v>
          </cell>
          <cell r="DH229">
            <v>3.47</v>
          </cell>
          <cell r="DI229">
            <v>12.956666666666665</v>
          </cell>
          <cell r="DJ229">
            <v>1.9766666666666666</v>
          </cell>
          <cell r="DK229">
            <v>7.1333333333333346E-2</v>
          </cell>
          <cell r="DL229">
            <v>1.3666666666666667E-2</v>
          </cell>
          <cell r="DM229">
            <v>2.0217626785358696</v>
          </cell>
          <cell r="DN229">
            <v>59.373333333333335</v>
          </cell>
          <cell r="DO229">
            <v>1.9533333333333334</v>
          </cell>
          <cell r="DP229">
            <v>13.305719333333334</v>
          </cell>
          <cell r="DQ229">
            <v>59.790209790209794</v>
          </cell>
          <cell r="DR229">
            <v>1.01</v>
          </cell>
          <cell r="DS229">
            <v>7.2166666666666659</v>
          </cell>
          <cell r="DT229">
            <v>3.35</v>
          </cell>
          <cell r="DU229">
            <v>4.7333333333333338E-2</v>
          </cell>
          <cell r="DV229">
            <v>0.10533333333333333</v>
          </cell>
          <cell r="DW229">
            <v>6.0333333333333329E-2</v>
          </cell>
          <cell r="DX229">
            <v>96.926666666666662</v>
          </cell>
          <cell r="DY229">
            <v>59.718414918414929</v>
          </cell>
          <cell r="DZ229">
            <v>0.43666666666666659</v>
          </cell>
          <cell r="EA229">
            <v>7.1733333333333329</v>
          </cell>
          <cell r="EB229">
            <v>3.3733333333333335</v>
          </cell>
          <cell r="EC229">
            <v>1.6033333333333335</v>
          </cell>
          <cell r="ED229">
            <v>0.58499999999999996</v>
          </cell>
          <cell r="EE229">
            <v>5.1000000000000011E-2</v>
          </cell>
          <cell r="EF229">
            <v>2.58</v>
          </cell>
          <cell r="EG229">
            <v>0.89386574072705116</v>
          </cell>
          <cell r="EH229">
            <v>10</v>
          </cell>
          <cell r="EI229">
            <v>42.142056993548586</v>
          </cell>
          <cell r="EJ229">
            <v>30</v>
          </cell>
          <cell r="EK229">
            <v>1.3189353189279887</v>
          </cell>
          <cell r="EL229">
            <v>1.8198550830838645</v>
          </cell>
          <cell r="EM229">
            <v>24.686701388888888</v>
          </cell>
          <cell r="EN229">
            <v>30.693888888888889</v>
          </cell>
          <cell r="EO229">
            <v>22.277048611111113</v>
          </cell>
          <cell r="EP229">
            <v>12.628472222222221</v>
          </cell>
          <cell r="EQ229">
            <v>18.373854166666668</v>
          </cell>
          <cell r="ER229">
            <v>23.610659722222223</v>
          </cell>
          <cell r="ES229">
            <v>25.922743055555557</v>
          </cell>
          <cell r="ET229">
            <v>9.1906597222222217</v>
          </cell>
          <cell r="EU229">
            <v>3618953.2179513802</v>
          </cell>
          <cell r="EV229">
            <v>1132162.9735605556</v>
          </cell>
          <cell r="EW229">
            <v>997138.99858853722</v>
          </cell>
          <cell r="EX229">
            <v>362803.14907738793</v>
          </cell>
          <cell r="EY229">
            <v>0</v>
          </cell>
          <cell r="EZ229">
            <v>0</v>
          </cell>
          <cell r="FA229">
            <v>1223733</v>
          </cell>
          <cell r="FB229">
            <v>0</v>
          </cell>
          <cell r="FC229">
            <v>158894</v>
          </cell>
          <cell r="FD229">
            <v>1458686.0960961056</v>
          </cell>
          <cell r="FF229">
            <v>630814</v>
          </cell>
          <cell r="FG229">
            <v>0</v>
          </cell>
          <cell r="FH229">
            <v>0</v>
          </cell>
          <cell r="FI229">
            <v>3.3</v>
          </cell>
          <cell r="FJ229">
            <v>4.45</v>
          </cell>
          <cell r="FK229">
            <v>4.45</v>
          </cell>
          <cell r="FL229">
            <v>4.45</v>
          </cell>
          <cell r="FM229">
            <v>1.37</v>
          </cell>
          <cell r="FN229">
            <v>256724.24312500015</v>
          </cell>
          <cell r="FO229">
            <v>196190.4</v>
          </cell>
          <cell r="FP229">
            <v>96074.41</v>
          </cell>
          <cell r="FQ229">
            <v>3485.93</v>
          </cell>
          <cell r="FR229">
            <v>22.034562500000014</v>
          </cell>
          <cell r="FS229">
            <v>9.4354166666667405E-2</v>
          </cell>
          <cell r="FT229">
            <v>1.594229166666665</v>
          </cell>
          <cell r="FU229">
            <v>44.442041666666661</v>
          </cell>
          <cell r="FV229">
            <v>184300.8287499999</v>
          </cell>
          <cell r="FW229">
            <v>18681.408520833324</v>
          </cell>
          <cell r="FX229">
            <v>50</v>
          </cell>
          <cell r="FY229">
            <v>50</v>
          </cell>
          <cell r="GA229">
            <v>0</v>
          </cell>
          <cell r="GB229">
            <v>68.165187499999959</v>
          </cell>
          <cell r="GC229">
            <v>11.18440972222222</v>
          </cell>
          <cell r="GD229">
            <v>4368.0786458333323</v>
          </cell>
          <cell r="GE229">
            <v>193.80927083333333</v>
          </cell>
          <cell r="GF229">
            <v>756012.92687500117</v>
          </cell>
          <cell r="GG229" t="str">
            <v xml:space="preserve"> </v>
          </cell>
          <cell r="GH229" t="str">
            <v xml:space="preserve"> </v>
          </cell>
          <cell r="GI229">
            <v>56.022747602981383</v>
          </cell>
          <cell r="GJ229">
            <v>1287.1666666469537</v>
          </cell>
          <cell r="GK229">
            <v>99.99999965907071</v>
          </cell>
          <cell r="GL229">
            <v>2.464195075239398</v>
          </cell>
          <cell r="GM229">
            <v>23.143318662665855</v>
          </cell>
          <cell r="GN229">
            <v>550.85317988218412</v>
          </cell>
          <cell r="GO229">
            <v>60.06526109025274</v>
          </cell>
          <cell r="GP229">
            <v>30.914154970376163</v>
          </cell>
          <cell r="GQ229">
            <v>9.0205839393710843</v>
          </cell>
          <cell r="GR229">
            <v>76.588661755445514</v>
          </cell>
          <cell r="GS229">
            <v>22.505612524363432</v>
          </cell>
          <cell r="GT229">
            <v>0.90572572019105757</v>
          </cell>
          <cell r="GU229">
            <v>0.66653935185185187</v>
          </cell>
          <cell r="GV229">
            <v>10</v>
          </cell>
          <cell r="GW229">
            <v>1.37</v>
          </cell>
          <cell r="GX229">
            <v>9.84</v>
          </cell>
          <cell r="GY229">
            <v>24.5</v>
          </cell>
          <cell r="GZ229">
            <v>70.400000000000006</v>
          </cell>
          <cell r="HA229">
            <v>70.304166666666688</v>
          </cell>
          <cell r="HB229">
            <v>139.89684027777776</v>
          </cell>
          <cell r="HC229">
            <v>123.30413194444446</v>
          </cell>
          <cell r="HD229">
            <v>17.72840277777777</v>
          </cell>
          <cell r="HE229">
            <v>43.971579750000039</v>
          </cell>
          <cell r="HF229">
            <v>4397.1579750000037</v>
          </cell>
          <cell r="HG229">
            <v>21.406385340208629</v>
          </cell>
          <cell r="HH229">
            <v>0.1271064490209525</v>
          </cell>
          <cell r="HI229">
            <v>251824.65550000023</v>
          </cell>
          <cell r="HJ229">
            <v>1.1548127954749146E-2</v>
          </cell>
          <cell r="HL229">
            <v>332.49785613882153</v>
          </cell>
          <cell r="HM229">
            <v>1.2811153082080338</v>
          </cell>
          <cell r="HN229">
            <v>125.79588595117285</v>
          </cell>
          <cell r="HO229">
            <v>3.0733333333333377</v>
          </cell>
          <cell r="HP229">
            <v>455.99447156397616</v>
          </cell>
          <cell r="HQ229">
            <v>20.92300347222222</v>
          </cell>
          <cell r="HR229">
            <v>190.22032876401366</v>
          </cell>
          <cell r="HS229">
            <v>5.2562251377124385</v>
          </cell>
          <cell r="HT229">
            <v>150.11055051177081</v>
          </cell>
          <cell r="HU229">
            <v>35.881630128532876</v>
          </cell>
          <cell r="HV229">
            <v>10492.693979166674</v>
          </cell>
          <cell r="HW229">
            <v>175.50125</v>
          </cell>
          <cell r="HX229">
            <v>533.00979166666662</v>
          </cell>
          <cell r="HY229">
            <v>1004.5244448211971</v>
          </cell>
          <cell r="HZ229">
            <v>1710.234505501126</v>
          </cell>
          <cell r="IA229">
            <v>54.45719819246812</v>
          </cell>
          <cell r="IB229">
            <v>21.067468731444599</v>
          </cell>
          <cell r="IC229">
            <v>1000.8313449952075</v>
          </cell>
          <cell r="ID229">
            <v>861.67742727458131</v>
          </cell>
          <cell r="IE229">
            <v>0.84821557208738674</v>
          </cell>
          <cell r="IF229">
            <v>1978</v>
          </cell>
          <cell r="IG229">
            <v>200</v>
          </cell>
          <cell r="IH229">
            <v>1113</v>
          </cell>
          <cell r="II229">
            <v>30.985915042278936</v>
          </cell>
          <cell r="IJ229">
            <v>86.78</v>
          </cell>
          <cell r="IK229">
            <v>65.66</v>
          </cell>
          <cell r="IL229">
            <v>0</v>
          </cell>
          <cell r="IM229">
            <v>53.278886957012688</v>
          </cell>
          <cell r="IN229">
            <v>1550.8</v>
          </cell>
          <cell r="IO229">
            <v>29.997563415890401</v>
          </cell>
          <cell r="IP229">
            <v>0.85797878074969869</v>
          </cell>
          <cell r="IQ229">
            <v>0</v>
          </cell>
          <cell r="IR229">
            <v>3618.9532179513803</v>
          </cell>
          <cell r="IS229">
            <v>0</v>
          </cell>
          <cell r="IU229">
            <v>158.89400000000001</v>
          </cell>
          <cell r="IV229">
            <v>226.94</v>
          </cell>
        </row>
        <row r="230">
          <cell r="A230">
            <v>45150</v>
          </cell>
          <cell r="B230">
            <v>2521.2267100694444</v>
          </cell>
          <cell r="C230">
            <v>3.1066874999999916</v>
          </cell>
          <cell r="D230">
            <v>1115.8238888888889</v>
          </cell>
          <cell r="E230">
            <v>1.3957499999999921</v>
          </cell>
          <cell r="F230">
            <v>154.19874999999999</v>
          </cell>
          <cell r="G230">
            <v>168.46520833333332</v>
          </cell>
          <cell r="H230">
            <v>151.48645833333325</v>
          </cell>
          <cell r="I230">
            <v>146.825625</v>
          </cell>
          <cell r="J230">
            <v>419.58</v>
          </cell>
          <cell r="K230">
            <v>560.90374999999995</v>
          </cell>
          <cell r="L230">
            <v>691.67958333333308</v>
          </cell>
          <cell r="M230">
            <v>439.28458333333361</v>
          </cell>
          <cell r="N230">
            <v>291.80458333333354</v>
          </cell>
          <cell r="O230">
            <v>434.62437500000033</v>
          </cell>
          <cell r="P230">
            <v>501.31249999999932</v>
          </cell>
          <cell r="Q230">
            <v>702.35229166666591</v>
          </cell>
          <cell r="R230">
            <v>885.15847499999961</v>
          </cell>
          <cell r="S230">
            <v>0.77433333333333398</v>
          </cell>
          <cell r="T230">
            <v>0.50520833333333326</v>
          </cell>
          <cell r="U230">
            <v>0.43549999999999917</v>
          </cell>
          <cell r="V230">
            <v>1.7131458333333416</v>
          </cell>
          <cell r="W230">
            <v>3.2374999999999998</v>
          </cell>
          <cell r="X230">
            <v>6.1774806135260434</v>
          </cell>
          <cell r="Y230">
            <v>25.467833333333317</v>
          </cell>
          <cell r="Z230">
            <v>20.442291666666666</v>
          </cell>
          <cell r="AA230">
            <v>4.6947083333333381</v>
          </cell>
          <cell r="AB230">
            <v>21.746198098141697</v>
          </cell>
          <cell r="AC230">
            <v>16.773585704607044</v>
          </cell>
          <cell r="AD230">
            <v>56.216502734223774</v>
          </cell>
          <cell r="AE230">
            <v>5.2637134630274875</v>
          </cell>
          <cell r="AF230">
            <v>50.52628600180789</v>
          </cell>
          <cell r="AG230">
            <v>2137.2420138888883</v>
          </cell>
          <cell r="AH230">
            <v>3802.9512003539044</v>
          </cell>
          <cell r="AI230">
            <v>0</v>
          </cell>
          <cell r="AJ230">
            <v>142225</v>
          </cell>
          <cell r="AK230">
            <v>0</v>
          </cell>
          <cell r="AL230">
            <v>0</v>
          </cell>
          <cell r="AM230">
            <v>49924</v>
          </cell>
          <cell r="AN230">
            <v>30454</v>
          </cell>
          <cell r="AO230">
            <v>409.75137336336945</v>
          </cell>
          <cell r="AP230">
            <v>0</v>
          </cell>
          <cell r="AQ230">
            <v>37.398586652062342</v>
          </cell>
          <cell r="AR230">
            <v>0</v>
          </cell>
          <cell r="AS230">
            <v>0</v>
          </cell>
          <cell r="AT230">
            <v>13.127699349745548</v>
          </cell>
          <cell r="AU230">
            <v>8.0079912666683537</v>
          </cell>
          <cell r="AV230">
            <v>174</v>
          </cell>
          <cell r="AW230">
            <v>409.75137336336945</v>
          </cell>
          <cell r="AX230">
            <v>3.6611490857636548</v>
          </cell>
          <cell r="AZ230">
            <v>0</v>
          </cell>
          <cell r="BA230">
            <v>3.3896937044803899</v>
          </cell>
          <cell r="BB230">
            <v>0.27145538128326496</v>
          </cell>
          <cell r="BC230">
            <v>1.0964169891874063</v>
          </cell>
          <cell r="BD230">
            <v>76.33533330862484</v>
          </cell>
          <cell r="BE230">
            <v>92.585514139841592</v>
          </cell>
          <cell r="BF230">
            <v>79.765884519265484</v>
          </cell>
          <cell r="BG230">
            <v>1490.5709999999999</v>
          </cell>
          <cell r="BH230">
            <v>4.7725145203020229</v>
          </cell>
          <cell r="BI230">
            <v>0.47706241089814677</v>
          </cell>
          <cell r="BJ230">
            <v>3.3461772004857705E-2</v>
          </cell>
          <cell r="BK230">
            <v>0.99542337240614598</v>
          </cell>
          <cell r="BL230">
            <v>0.13203492792650087</v>
          </cell>
          <cell r="BM230">
            <v>5.232996726331908E-2</v>
          </cell>
          <cell r="BN230">
            <v>36.093368446063678</v>
          </cell>
          <cell r="BO230">
            <v>8.2556935424256839</v>
          </cell>
          <cell r="BP230">
            <v>32.984914462220814</v>
          </cell>
          <cell r="BQ230">
            <v>18.545973388246477</v>
          </cell>
          <cell r="BR230">
            <v>0.53895744231480014</v>
          </cell>
          <cell r="BS230">
            <v>0.37858730661597767</v>
          </cell>
          <cell r="BT230">
            <v>0.272730608796663</v>
          </cell>
          <cell r="BU230">
            <v>0.46373884576799196</v>
          </cell>
          <cell r="BV230">
            <v>1.0964169891874063</v>
          </cell>
          <cell r="BW230">
            <v>1.3472562947533526</v>
          </cell>
          <cell r="BX230">
            <v>0.86124585281462096</v>
          </cell>
          <cell r="BY230">
            <v>0.80454828660436151</v>
          </cell>
          <cell r="BZ230">
            <v>3802.9511999999995</v>
          </cell>
          <cell r="CA230">
            <v>550.50972663156233</v>
          </cell>
          <cell r="CB230">
            <v>171.5906707241663</v>
          </cell>
          <cell r="CC230">
            <v>378.919055907396</v>
          </cell>
          <cell r="CD230">
            <v>3.1506730805943355</v>
          </cell>
          <cell r="CE230">
            <v>2.8630032417775606</v>
          </cell>
          <cell r="CF230">
            <v>0</v>
          </cell>
          <cell r="CG230">
            <v>68.510000000000005</v>
          </cell>
          <cell r="CH230">
            <v>23.15</v>
          </cell>
          <cell r="CI230">
            <v>0</v>
          </cell>
          <cell r="CJ230">
            <v>0</v>
          </cell>
          <cell r="CK230">
            <v>12.396666666666667</v>
          </cell>
          <cell r="CL230">
            <v>44.526761072130981</v>
          </cell>
          <cell r="CM230">
            <v>1.2458404247729882</v>
          </cell>
          <cell r="CN230">
            <v>2.60119781121751</v>
          </cell>
          <cell r="CO230">
            <v>100</v>
          </cell>
          <cell r="CP230">
            <v>2.2357221129058988</v>
          </cell>
          <cell r="CQ230">
            <v>1.1642259287552454</v>
          </cell>
          <cell r="CR230">
            <v>0.26120104410250994</v>
          </cell>
          <cell r="CS230">
            <v>61.120714737326644</v>
          </cell>
          <cell r="CT230">
            <v>18.034367005509882</v>
          </cell>
          <cell r="CU230">
            <v>0.61080277642895708</v>
          </cell>
          <cell r="CV230">
            <v>2137.2420138888883</v>
          </cell>
          <cell r="CW230">
            <v>12.396666666666667</v>
          </cell>
          <cell r="CX230">
            <v>0</v>
          </cell>
          <cell r="CY230">
            <v>0</v>
          </cell>
          <cell r="CZ230">
            <v>44.041845000000002</v>
          </cell>
          <cell r="DA230">
            <v>0.57999999999999996</v>
          </cell>
          <cell r="DB230">
            <v>0</v>
          </cell>
          <cell r="DC230">
            <v>1.6733333333333336</v>
          </cell>
          <cell r="DD230">
            <v>1.7749999999999999</v>
          </cell>
          <cell r="DE230">
            <v>51.53003740445601</v>
          </cell>
          <cell r="DF230">
            <v>9.2200000000000006</v>
          </cell>
          <cell r="DG230">
            <v>6.6166666666666671</v>
          </cell>
          <cell r="DH230">
            <v>3.45</v>
          </cell>
          <cell r="DI230">
            <v>12.946666666666667</v>
          </cell>
          <cell r="DJ230">
            <v>2.0666666666666664</v>
          </cell>
          <cell r="DK230">
            <v>7.166666666666667E-2</v>
          </cell>
          <cell r="DL230">
            <v>1.3666666666666666E-2</v>
          </cell>
          <cell r="DM230">
            <v>1.9586322046350098</v>
          </cell>
          <cell r="DN230">
            <v>58.343333333333327</v>
          </cell>
          <cell r="DO230">
            <v>1.82</v>
          </cell>
          <cell r="DP230">
            <v>12.987191000000001</v>
          </cell>
          <cell r="DQ230">
            <v>59.075174825174827</v>
          </cell>
          <cell r="DR230">
            <v>0.55666666666666664</v>
          </cell>
          <cell r="DS230">
            <v>7.7324999999999999</v>
          </cell>
          <cell r="DT230">
            <v>3.8475000000000001</v>
          </cell>
          <cell r="DU230">
            <v>0.13750000000000001</v>
          </cell>
          <cell r="DV230">
            <v>4.7E-2</v>
          </cell>
          <cell r="DW230">
            <v>6.5500000000000003E-2</v>
          </cell>
          <cell r="DX230">
            <v>97.953333333333333</v>
          </cell>
          <cell r="DY230">
            <v>59.409324009324017</v>
          </cell>
          <cell r="DZ230">
            <v>0.57999999999999996</v>
          </cell>
          <cell r="EA230">
            <v>7.41</v>
          </cell>
          <cell r="EB230">
            <v>3.65</v>
          </cell>
          <cell r="EC230">
            <v>1.91</v>
          </cell>
          <cell r="ED230">
            <v>0.38599999999999995</v>
          </cell>
          <cell r="EE230">
            <v>5.733333333333334E-2</v>
          </cell>
          <cell r="EF230">
            <v>2.7272727272727271</v>
          </cell>
          <cell r="EG230">
            <v>0.90857638887973735</v>
          </cell>
          <cell r="EH230">
            <v>11</v>
          </cell>
          <cell r="EI230">
            <v>40.491233225835238</v>
          </cell>
          <cell r="EJ230">
            <v>60</v>
          </cell>
          <cell r="EK230">
            <v>1.2990854161122096</v>
          </cell>
          <cell r="EL230">
            <v>1.7869289385618572</v>
          </cell>
          <cell r="EM230">
            <v>22.207812499999999</v>
          </cell>
          <cell r="EN230">
            <v>10.009270833333334</v>
          </cell>
          <cell r="EO230">
            <v>2.7574305555555556</v>
          </cell>
          <cell r="EP230">
            <v>1.1273958333333334</v>
          </cell>
          <cell r="EQ230">
            <v>15.948784722222221</v>
          </cell>
          <cell r="ER230">
            <v>18.343784722222221</v>
          </cell>
          <cell r="ES230">
            <v>14.674930555555555</v>
          </cell>
          <cell r="ET230">
            <v>0.67017361111111107</v>
          </cell>
          <cell r="EU230">
            <v>3647394.021276338</v>
          </cell>
          <cell r="EV230">
            <v>1410919.3754659861</v>
          </cell>
          <cell r="EW230">
            <v>1088290.3282616439</v>
          </cell>
          <cell r="EX230">
            <v>341516.03321048041</v>
          </cell>
          <cell r="EY230">
            <v>0</v>
          </cell>
          <cell r="EZ230">
            <v>0</v>
          </cell>
          <cell r="FA230">
            <v>1310282</v>
          </cell>
          <cell r="FB230">
            <v>0</v>
          </cell>
          <cell r="FC230">
            <v>158422</v>
          </cell>
          <cell r="FD230">
            <v>1558264.4770338738</v>
          </cell>
          <cell r="FF230">
            <v>661548</v>
          </cell>
          <cell r="FG230">
            <v>0</v>
          </cell>
          <cell r="FH230">
            <v>0</v>
          </cell>
          <cell r="FI230">
            <v>1.7749999999999999</v>
          </cell>
          <cell r="FJ230">
            <v>2.8</v>
          </cell>
          <cell r="FK230">
            <v>2.8</v>
          </cell>
          <cell r="FL230">
            <v>2.8</v>
          </cell>
          <cell r="FM230">
            <v>1.36</v>
          </cell>
          <cell r="FN230">
            <v>262472.26562499971</v>
          </cell>
          <cell r="FO230">
            <v>197863.9</v>
          </cell>
          <cell r="FP230">
            <v>96074.41</v>
          </cell>
          <cell r="FQ230">
            <v>3485.93</v>
          </cell>
          <cell r="FR230">
            <v>22.081437499999989</v>
          </cell>
          <cell r="FS230">
            <v>9.360416666666739E-2</v>
          </cell>
          <cell r="FT230">
            <v>1.6114166666666663</v>
          </cell>
          <cell r="FU230">
            <v>45.994229166666649</v>
          </cell>
          <cell r="FV230">
            <v>205411.02145833342</v>
          </cell>
          <cell r="FW230">
            <v>21955.820812499987</v>
          </cell>
          <cell r="FX230">
            <v>50</v>
          </cell>
          <cell r="FY230">
            <v>50</v>
          </cell>
          <cell r="GA230">
            <v>0</v>
          </cell>
          <cell r="GB230">
            <v>69.780687500000013</v>
          </cell>
          <cell r="GC230">
            <v>11.04652777777777</v>
          </cell>
          <cell r="GD230">
            <v>4639.9707986111107</v>
          </cell>
          <cell r="GE230">
            <v>194.88479166666676</v>
          </cell>
          <cell r="GF230">
            <v>758742.35979166836</v>
          </cell>
          <cell r="GG230" t="str">
            <v xml:space="preserve"> </v>
          </cell>
          <cell r="GH230" t="str">
            <v xml:space="preserve"> </v>
          </cell>
          <cell r="GI230">
            <v>55.827631023690593</v>
          </cell>
          <cell r="GJ230">
            <v>1308.3499999868218</v>
          </cell>
          <cell r="GK230">
            <v>99.999999990693951</v>
          </cell>
          <cell r="GL230">
            <v>2.60119781121751</v>
          </cell>
          <cell r="GM230">
            <v>21.401618949153171</v>
          </cell>
          <cell r="GN230">
            <v>558.09988506849379</v>
          </cell>
          <cell r="GO230">
            <v>61.066131439429348</v>
          </cell>
          <cell r="GP230">
            <v>31.799467912473922</v>
          </cell>
          <cell r="GQ230">
            <v>7.1344006480967375</v>
          </cell>
          <cell r="GR230">
            <v>76.625132543430198</v>
          </cell>
          <cell r="GS230">
            <v>22.609123078368327</v>
          </cell>
          <cell r="GT230">
            <v>0.76574437820147623</v>
          </cell>
          <cell r="GU230">
            <v>0.69356481481481491</v>
          </cell>
          <cell r="GV230">
            <v>8</v>
          </cell>
          <cell r="GW230">
            <v>1.36</v>
          </cell>
          <cell r="GX230">
            <v>10.78</v>
          </cell>
          <cell r="GY230">
            <v>24.88</v>
          </cell>
          <cell r="GZ230">
            <v>70.400000000000006</v>
          </cell>
          <cell r="HA230">
            <v>67.332708333333301</v>
          </cell>
          <cell r="HB230">
            <v>145.89038194444436</v>
          </cell>
          <cell r="HC230">
            <v>98.197951388888853</v>
          </cell>
          <cell r="HD230">
            <v>18.929340277777779</v>
          </cell>
          <cell r="HE230">
            <v>45.658609267361108</v>
          </cell>
          <cell r="HF230">
            <v>4565.8609267361107</v>
          </cell>
          <cell r="HG230">
            <v>17.697971121525516</v>
          </cell>
          <cell r="HH230">
            <v>6.314125578271404E-2</v>
          </cell>
          <cell r="HI230">
            <v>307978.27550000034</v>
          </cell>
          <cell r="HJ230">
            <v>7.6297861283024246E-3</v>
          </cell>
          <cell r="HL230">
            <v>362.82793689899955</v>
          </cell>
          <cell r="HM230">
            <v>0.84061660428037688</v>
          </cell>
          <cell r="HN230">
            <v>156.76881949622069</v>
          </cell>
          <cell r="HO230">
            <v>2.0466666666666669</v>
          </cell>
          <cell r="HP230">
            <v>460.12493619291939</v>
          </cell>
          <cell r="HQ230">
            <v>10.717447916666666</v>
          </cell>
          <cell r="HR230">
            <v>194.19670131781169</v>
          </cell>
          <cell r="HS230">
            <v>5.3242589143098975</v>
          </cell>
          <cell r="HT230">
            <v>158.45630001474601</v>
          </cell>
          <cell r="HU230">
            <v>33.776310976860699</v>
          </cell>
          <cell r="HV230">
            <v>12832.428145833339</v>
          </cell>
          <cell r="HW230">
            <v>155.24401041666664</v>
          </cell>
          <cell r="HX230">
            <v>505.19270833333326</v>
          </cell>
          <cell r="HY230">
            <v>959.09566784262438</v>
          </cell>
          <cell r="HZ230">
            <v>1656.433133933923</v>
          </cell>
          <cell r="IA230">
            <v>52.029039968113892</v>
          </cell>
          <cell r="IB230">
            <v>19.957864274707713</v>
          </cell>
          <cell r="IC230">
            <v>954.67079939446444</v>
          </cell>
          <cell r="ID230">
            <v>818.19790722855146</v>
          </cell>
          <cell r="IE230">
            <v>0.73646945456465496</v>
          </cell>
          <cell r="IF230">
            <v>2051</v>
          </cell>
          <cell r="IG230">
            <v>120</v>
          </cell>
          <cell r="IH230">
            <v>1085</v>
          </cell>
          <cell r="II230">
            <v>23.145139597116792</v>
          </cell>
          <cell r="IJ230">
            <v>86.666666666666671</v>
          </cell>
          <cell r="IK230">
            <v>64.34</v>
          </cell>
          <cell r="IL230">
            <v>0</v>
          </cell>
          <cell r="IM230">
            <v>50.288536215578254</v>
          </cell>
          <cell r="IN230">
            <v>1564</v>
          </cell>
          <cell r="IO230">
            <v>30.011163876972713</v>
          </cell>
          <cell r="IP230">
            <v>0.82462272984202389</v>
          </cell>
          <cell r="IQ230">
            <v>0</v>
          </cell>
          <cell r="IR230">
            <v>3647.3940212763382</v>
          </cell>
          <cell r="IS230">
            <v>0</v>
          </cell>
          <cell r="IU230">
            <v>158.422</v>
          </cell>
          <cell r="IV230">
            <v>278.87599999999998</v>
          </cell>
        </row>
        <row r="231">
          <cell r="A231">
            <v>45151</v>
          </cell>
          <cell r="B231">
            <v>2496.1766336805554</v>
          </cell>
          <cell r="C231">
            <v>3.0641562499999919</v>
          </cell>
          <cell r="D231">
            <v>1117.0155486111114</v>
          </cell>
          <cell r="E231">
            <v>1.3976562499999932</v>
          </cell>
          <cell r="F231">
            <v>150.5535416666666</v>
          </cell>
          <cell r="G231">
            <v>160.89104166666655</v>
          </cell>
          <cell r="H231">
            <v>155.21375</v>
          </cell>
          <cell r="I231">
            <v>149.82395833333339</v>
          </cell>
          <cell r="J231">
            <v>440.84437499999973</v>
          </cell>
          <cell r="K231">
            <v>503.06458333333353</v>
          </cell>
          <cell r="L231">
            <v>677.4149999999994</v>
          </cell>
          <cell r="M231">
            <v>427.03666666666703</v>
          </cell>
          <cell r="N231">
            <v>290.93312500000002</v>
          </cell>
          <cell r="O231">
            <v>451.06416666666678</v>
          </cell>
          <cell r="P231">
            <v>501.26083333333247</v>
          </cell>
          <cell r="Q231">
            <v>686.50729166666667</v>
          </cell>
          <cell r="R231">
            <v>867.94738749999965</v>
          </cell>
          <cell r="S231">
            <v>0.75458333333333383</v>
          </cell>
          <cell r="T231">
            <v>0.45219791666666587</v>
          </cell>
          <cell r="U231">
            <v>0.46389583333333317</v>
          </cell>
          <cell r="V231">
            <v>1.6687291666666724</v>
          </cell>
          <cell r="W231">
            <v>2.3737152777777779</v>
          </cell>
          <cell r="X231">
            <v>5.6735053154585842</v>
          </cell>
          <cell r="Y231">
            <v>25.214104166666655</v>
          </cell>
          <cell r="Z231">
            <v>20.092854166666672</v>
          </cell>
          <cell r="AA231">
            <v>4.3226458333333335</v>
          </cell>
          <cell r="AB231">
            <v>24.656730751001994</v>
          </cell>
          <cell r="AC231">
            <v>17.806070851662056</v>
          </cell>
          <cell r="AD231">
            <v>51.390874568461989</v>
          </cell>
          <cell r="AE231">
            <v>6.146323828873971</v>
          </cell>
          <cell r="AF231">
            <v>99.200069402765706</v>
          </cell>
          <cell r="AG231">
            <v>2152.0440624999997</v>
          </cell>
          <cell r="AH231">
            <v>3618.7172263207276</v>
          </cell>
          <cell r="AI231">
            <v>0</v>
          </cell>
          <cell r="AJ231">
            <v>158575</v>
          </cell>
          <cell r="AK231">
            <v>0</v>
          </cell>
          <cell r="AL231">
            <v>0</v>
          </cell>
          <cell r="AM231">
            <v>200402</v>
          </cell>
          <cell r="AN231">
            <v>266</v>
          </cell>
          <cell r="AO231">
            <v>390.16336118214787</v>
          </cell>
          <cell r="AP231">
            <v>0</v>
          </cell>
          <cell r="AQ231">
            <v>43.820776834013245</v>
          </cell>
          <cell r="AR231">
            <v>0</v>
          </cell>
          <cell r="AS231">
            <v>0</v>
          </cell>
          <cell r="AT231">
            <v>55.379292568752462</v>
          </cell>
          <cell r="AU231">
            <v>7.3506710628078342E-2</v>
          </cell>
          <cell r="AV231">
            <v>166</v>
          </cell>
          <cell r="AW231">
            <v>390.16336118214787</v>
          </cell>
          <cell r="AX231">
            <v>3.4578245835838795</v>
          </cell>
          <cell r="AZ231">
            <v>0</v>
          </cell>
          <cell r="BA231">
            <v>3.9561532368591634</v>
          </cell>
          <cell r="BB231">
            <v>-0.49832865327528397</v>
          </cell>
          <cell r="BC231">
            <v>0.98865732283895902</v>
          </cell>
          <cell r="BD231">
            <v>69.538517441813397</v>
          </cell>
          <cell r="BE231">
            <v>114.41162329752392</v>
          </cell>
          <cell r="BF231">
            <v>78.283095969312058</v>
          </cell>
          <cell r="BG231">
            <v>1483.6</v>
          </cell>
          <cell r="BH231">
            <v>4.7851337291568408</v>
          </cell>
          <cell r="BI231">
            <v>0.53084773742474267</v>
          </cell>
          <cell r="BJ231">
            <v>5.4632674860583201E-2</v>
          </cell>
          <cell r="BK231">
            <v>0.81789530560719148</v>
          </cell>
          <cell r="BL231">
            <v>0.13389932857975198</v>
          </cell>
          <cell r="BM231">
            <v>4.6834808423272201E-2</v>
          </cell>
          <cell r="BN231">
            <v>34.14087839525012</v>
          </cell>
          <cell r="BO231">
            <v>8.0156818244874177</v>
          </cell>
          <cell r="BP231">
            <v>34.640537968537586</v>
          </cell>
          <cell r="BQ231">
            <v>18.697731598368616</v>
          </cell>
          <cell r="BR231">
            <v>0.44860610936936429</v>
          </cell>
          <cell r="BS231">
            <v>0.42030380378991766</v>
          </cell>
          <cell r="BT231">
            <v>0.28663901451044577</v>
          </cell>
          <cell r="BU231">
            <v>0.63198984546236447</v>
          </cell>
          <cell r="BV231">
            <v>0.98865732283895902</v>
          </cell>
          <cell r="BW231">
            <v>1.2205697811671998</v>
          </cell>
          <cell r="BX231">
            <v>0.7914345559944953</v>
          </cell>
          <cell r="BY231">
            <v>0.83228033182587469</v>
          </cell>
          <cell r="BZ231">
            <v>3618.7171999999996</v>
          </cell>
          <cell r="CA231">
            <v>551.61161362591338</v>
          </cell>
          <cell r="CB231">
            <v>174.28696193206432</v>
          </cell>
          <cell r="CC231">
            <v>377.32465169384909</v>
          </cell>
          <cell r="CD231">
            <v>3.0388674210308886</v>
          </cell>
          <cell r="CE231">
            <v>2.6166234233898065</v>
          </cell>
          <cell r="CF231">
            <v>0</v>
          </cell>
          <cell r="CG231">
            <v>68.22</v>
          </cell>
          <cell r="CH231">
            <v>22.9</v>
          </cell>
          <cell r="CI231">
            <v>0</v>
          </cell>
          <cell r="CJ231">
            <v>0</v>
          </cell>
          <cell r="CK231">
            <v>12.093333333333334</v>
          </cell>
          <cell r="CL231">
            <v>44.348274317686688</v>
          </cell>
          <cell r="CM231">
            <v>1.2548791703518136</v>
          </cell>
          <cell r="CN231">
            <v>2.4751827633378931</v>
          </cell>
          <cell r="CO231">
            <v>100</v>
          </cell>
          <cell r="CP231">
            <v>2.0542011265485929</v>
          </cell>
          <cell r="CQ231">
            <v>1.1496427883658176</v>
          </cell>
          <cell r="CR231">
            <v>0.25398066866946956</v>
          </cell>
          <cell r="CS231">
            <v>59.112046416924741</v>
          </cell>
          <cell r="CT231">
            <v>17.952511001600911</v>
          </cell>
          <cell r="CU231">
            <v>1.2185385507864073</v>
          </cell>
          <cell r="CV231">
            <v>2152.0440624999997</v>
          </cell>
          <cell r="CW231">
            <v>12.093333333333334</v>
          </cell>
          <cell r="CX231">
            <v>68.22</v>
          </cell>
          <cell r="CY231">
            <v>22.9</v>
          </cell>
          <cell r="CZ231">
            <v>43.294343333333337</v>
          </cell>
          <cell r="DA231">
            <v>0.55000000000000004</v>
          </cell>
          <cell r="DB231">
            <v>0</v>
          </cell>
          <cell r="DC231">
            <v>1.9233333333333336</v>
          </cell>
          <cell r="DD231">
            <v>2.4500000000000002</v>
          </cell>
          <cell r="DE231">
            <v>51.420194792287809</v>
          </cell>
          <cell r="DF231">
            <v>9.4066666666666663</v>
          </cell>
          <cell r="DG231">
            <v>6.6333333333333329</v>
          </cell>
          <cell r="DH231">
            <v>3.56</v>
          </cell>
          <cell r="DI231">
            <v>13.316666666666668</v>
          </cell>
          <cell r="DJ231">
            <v>2.0233333333333334</v>
          </cell>
          <cell r="DK231">
            <v>6.8666666666666668E-2</v>
          </cell>
          <cell r="DL231">
            <v>1.3666666666666667E-2</v>
          </cell>
          <cell r="DM231">
            <v>2.007766838452858</v>
          </cell>
          <cell r="DN231">
            <v>59.036666666666662</v>
          </cell>
          <cell r="DO231">
            <v>1.83</v>
          </cell>
          <cell r="DP231">
            <v>13.288830666666664</v>
          </cell>
          <cell r="DQ231">
            <v>62.781585081585071</v>
          </cell>
          <cell r="DR231">
            <v>0.76</v>
          </cell>
          <cell r="DS231">
            <v>2.41</v>
          </cell>
          <cell r="DT231">
            <v>3.5533333333333332</v>
          </cell>
          <cell r="DU231">
            <v>5.3999999999999999E-2</v>
          </cell>
          <cell r="DV231">
            <v>0.04</v>
          </cell>
          <cell r="DW231">
            <v>5.6333333333333326E-2</v>
          </cell>
          <cell r="DX231">
            <v>98.13</v>
          </cell>
          <cell r="DY231">
            <v>59.946620046620048</v>
          </cell>
          <cell r="DZ231">
            <v>0.40500000000000003</v>
          </cell>
          <cell r="EA231">
            <v>6.5633333333333326</v>
          </cell>
          <cell r="EB231">
            <v>3.6566666666666663</v>
          </cell>
          <cell r="EC231">
            <v>1.96</v>
          </cell>
          <cell r="ED231">
            <v>0.37200000000000005</v>
          </cell>
          <cell r="EE231">
            <v>6.0666666666666667E-2</v>
          </cell>
          <cell r="EF231">
            <v>2.71</v>
          </cell>
          <cell r="EG231">
            <v>0.95555555555620231</v>
          </cell>
          <cell r="EH231">
            <v>10</v>
          </cell>
          <cell r="EI231">
            <v>43.302609101436225</v>
          </cell>
          <cell r="EJ231">
            <v>60</v>
          </cell>
          <cell r="EK231">
            <v>1.2544710314899588</v>
          </cell>
          <cell r="EL231">
            <v>1.961932282224035</v>
          </cell>
          <cell r="EM231">
            <v>7.0785069444444444</v>
          </cell>
          <cell r="EN231">
            <v>9.6556250000000006</v>
          </cell>
          <cell r="EO231">
            <v>1.1503819444444445</v>
          </cell>
          <cell r="EP231">
            <v>1.1796180555555555</v>
          </cell>
          <cell r="EQ231">
            <v>5.9981944444444446</v>
          </cell>
          <cell r="ER231">
            <v>3.9678472222222223</v>
          </cell>
          <cell r="ES231">
            <v>8.1579513888888897</v>
          </cell>
          <cell r="ET231">
            <v>2.0729166666666667E-2</v>
          </cell>
          <cell r="EU231">
            <v>3051780.1483767875</v>
          </cell>
          <cell r="EV231">
            <v>1464207.8396532596</v>
          </cell>
          <cell r="EW231">
            <v>1057390.3246830676</v>
          </cell>
          <cell r="EX231">
            <v>364991.43484053289</v>
          </cell>
          <cell r="EY231">
            <v>0</v>
          </cell>
          <cell r="EZ231">
            <v>0</v>
          </cell>
          <cell r="FA231">
            <v>1239089</v>
          </cell>
          <cell r="FB231">
            <v>0</v>
          </cell>
          <cell r="FC231">
            <v>161131</v>
          </cell>
          <cell r="FD231">
            <v>1411890.8659196508</v>
          </cell>
          <cell r="FF231">
            <v>639261.33333333279</v>
          </cell>
          <cell r="FG231">
            <v>0</v>
          </cell>
          <cell r="FH231">
            <v>0</v>
          </cell>
          <cell r="FI231">
            <v>2.4500000000000002</v>
          </cell>
          <cell r="FJ231">
            <v>2.75</v>
          </cell>
          <cell r="FK231">
            <v>2.75</v>
          </cell>
          <cell r="FL231">
            <v>2.75</v>
          </cell>
          <cell r="FM231">
            <v>1.34</v>
          </cell>
          <cell r="FN231">
            <v>253699.72943632555</v>
          </cell>
          <cell r="FO231">
            <v>197463.7</v>
          </cell>
          <cell r="FP231">
            <v>96074.41</v>
          </cell>
          <cell r="FQ231">
            <v>3485.93</v>
          </cell>
          <cell r="FR231">
            <v>22.289583333333322</v>
          </cell>
          <cell r="FS231">
            <v>9.081250000000092E-2</v>
          </cell>
          <cell r="FT231">
            <v>1.5296875000000001</v>
          </cell>
          <cell r="FU231">
            <v>51.395208333333308</v>
          </cell>
          <cell r="FV231">
            <v>246752.22713987457</v>
          </cell>
          <cell r="FW231">
            <v>19244.252437500014</v>
          </cell>
          <cell r="FX231">
            <v>50</v>
          </cell>
          <cell r="FY231">
            <v>50</v>
          </cell>
          <cell r="GA231">
            <v>0</v>
          </cell>
          <cell r="GB231">
            <v>75.305291666666648</v>
          </cell>
          <cell r="GC231">
            <v>10.92013888888888</v>
          </cell>
          <cell r="GD231">
            <v>4443.1424305555574</v>
          </cell>
          <cell r="GE231">
            <v>193.93732638888895</v>
          </cell>
          <cell r="GF231">
            <v>741712.28541666782</v>
          </cell>
          <cell r="GG231" t="str">
            <v xml:space="preserve"> </v>
          </cell>
          <cell r="GH231" t="str">
            <v xml:space="preserve"> </v>
          </cell>
          <cell r="GI231">
            <v>57.14604046705405</v>
          </cell>
          <cell r="GJ231">
            <v>1376.0000000009313</v>
          </cell>
          <cell r="GK231">
            <v>99.999999272650314</v>
          </cell>
          <cell r="GL231">
            <v>2.4751827633378931</v>
          </cell>
          <cell r="GM231">
            <v>15.849007142560721</v>
          </cell>
          <cell r="GN231">
            <v>559.10360189125629</v>
          </cell>
          <cell r="GO231">
            <v>59.407326106158507</v>
          </cell>
          <cell r="GP231">
            <v>33.247574033216701</v>
          </cell>
          <cell r="GQ231">
            <v>7.3450998606247975</v>
          </cell>
          <cell r="GR231">
            <v>75.510613990148528</v>
          </cell>
          <cell r="GS231">
            <v>22.93280660315034</v>
          </cell>
          <cell r="GT231">
            <v>1.5565794067011471</v>
          </cell>
          <cell r="GU231">
            <v>0.66447916666666662</v>
          </cell>
          <cell r="GV231">
            <v>6</v>
          </cell>
          <cell r="GW231">
            <v>1.34</v>
          </cell>
          <cell r="GX231">
            <v>11.18</v>
          </cell>
          <cell r="GY231">
            <v>24.54</v>
          </cell>
          <cell r="GZ231">
            <v>67.533333333333331</v>
          </cell>
          <cell r="HA231">
            <v>68.531423611111137</v>
          </cell>
          <cell r="HB231">
            <v>148.56326388888888</v>
          </cell>
          <cell r="HC231">
            <v>100.27975694444439</v>
          </cell>
          <cell r="HD231">
            <v>19.120729166666649</v>
          </cell>
          <cell r="HE231">
            <v>51.239991267361091</v>
          </cell>
          <cell r="HF231">
            <v>5123.9991267361092</v>
          </cell>
          <cell r="HG231">
            <v>18.398067531366529</v>
          </cell>
          <cell r="HH231">
            <v>0.13291705851561872</v>
          </cell>
          <cell r="HI231">
            <v>278117.51950000029</v>
          </cell>
          <cell r="HJ231">
            <v>1.4988514121004617E-2</v>
          </cell>
          <cell r="HL231">
            <v>352.46344156102253</v>
          </cell>
          <cell r="HM231">
            <v>1.6679413181528562</v>
          </cell>
          <cell r="HN231">
            <v>162.6897599614733</v>
          </cell>
          <cell r="HO231">
            <v>1.8700000000000045</v>
          </cell>
          <cell r="HP231">
            <v>461.77633838246891</v>
          </cell>
          <cell r="HQ231">
            <v>4.6511067708333336</v>
          </cell>
          <cell r="HR231">
            <v>193.10956169984692</v>
          </cell>
          <cell r="HS231">
            <v>6.3277678047207964</v>
          </cell>
          <cell r="HT231">
            <v>150.77988443003031</v>
          </cell>
          <cell r="HU231">
            <v>36.098053995217541</v>
          </cell>
          <cell r="HV231">
            <v>11588.229979166677</v>
          </cell>
          <cell r="HW231">
            <v>154.12057291666665</v>
          </cell>
          <cell r="HX231">
            <v>497.26575520833313</v>
          </cell>
          <cell r="HY231">
            <v>843.33203107987413</v>
          </cell>
          <cell r="HZ231">
            <v>1682.5833923095713</v>
          </cell>
          <cell r="IA231">
            <v>54.567319757329599</v>
          </cell>
          <cell r="IB231">
            <v>20.973947162256962</v>
          </cell>
          <cell r="IC231">
            <v>993.30622640405761</v>
          </cell>
          <cell r="ID231">
            <v>847.52391493225912</v>
          </cell>
          <cell r="IE231">
            <v>0.9186288599728103</v>
          </cell>
          <cell r="IF231">
            <v>1776</v>
          </cell>
          <cell r="IG231">
            <v>100</v>
          </cell>
          <cell r="IH231">
            <v>1200</v>
          </cell>
          <cell r="II231">
            <v>28.917331980385054</v>
          </cell>
          <cell r="IJ231">
            <v>87.006666666666661</v>
          </cell>
          <cell r="IK231">
            <v>64.28</v>
          </cell>
          <cell r="IL231">
            <v>0</v>
          </cell>
          <cell r="IM231">
            <v>57.734928993150845</v>
          </cell>
          <cell r="IN231">
            <v>1308</v>
          </cell>
          <cell r="IO231">
            <v>30.001512816810006</v>
          </cell>
          <cell r="IP231">
            <v>0.82239087376045861</v>
          </cell>
          <cell r="IQ231">
            <v>0</v>
          </cell>
          <cell r="IR231">
            <v>3051.7801483767876</v>
          </cell>
          <cell r="IS231">
            <v>0</v>
          </cell>
          <cell r="IU231">
            <v>161.131</v>
          </cell>
          <cell r="IV231">
            <v>282.99</v>
          </cell>
        </row>
        <row r="232">
          <cell r="A232">
            <v>45152</v>
          </cell>
          <cell r="B232">
            <v>2491.817111111111</v>
          </cell>
          <cell r="C232">
            <v>3.1089479166666587</v>
          </cell>
          <cell r="D232">
            <v>1117.1763194444441</v>
          </cell>
          <cell r="E232">
            <v>1.3979583333333243</v>
          </cell>
          <cell r="F232">
            <v>137.86833333333334</v>
          </cell>
          <cell r="G232">
            <v>151.41999999999999</v>
          </cell>
          <cell r="H232">
            <v>138.65583333333328</v>
          </cell>
          <cell r="I232">
            <v>140.8075</v>
          </cell>
          <cell r="J232">
            <v>437.12645833333335</v>
          </cell>
          <cell r="K232">
            <v>491.95250000000067</v>
          </cell>
          <cell r="L232">
            <v>677.70145833333277</v>
          </cell>
          <cell r="M232">
            <v>377.03104166666628</v>
          </cell>
          <cell r="N232">
            <v>294.43354166666694</v>
          </cell>
          <cell r="O232">
            <v>437.48687500000011</v>
          </cell>
          <cell r="P232">
            <v>501.2564583333326</v>
          </cell>
          <cell r="Q232">
            <v>688.67395833333273</v>
          </cell>
          <cell r="R232">
            <v>875.76122500000019</v>
          </cell>
          <cell r="S232">
            <v>0.78818750000000015</v>
          </cell>
          <cell r="T232">
            <v>0.4715208333333335</v>
          </cell>
          <cell r="U232">
            <v>0.4556041666666662</v>
          </cell>
          <cell r="V232">
            <v>1.7133750000000054</v>
          </cell>
          <cell r="W232">
            <v>3.5256944444444427</v>
          </cell>
          <cell r="X232">
            <v>6.4538885297804249</v>
          </cell>
          <cell r="Y232">
            <v>25.210312500000001</v>
          </cell>
          <cell r="Z232">
            <v>20.857041666666657</v>
          </cell>
          <cell r="AA232">
            <v>4.6299166666666602</v>
          </cell>
          <cell r="AB232">
            <v>24.080753040302678</v>
          </cell>
          <cell r="AC232">
            <v>16.709623859687078</v>
          </cell>
          <cell r="AD232">
            <v>53.785667207455276</v>
          </cell>
          <cell r="AE232">
            <v>5.4239558925549538</v>
          </cell>
          <cell r="AF232">
            <v>63.877441951938138</v>
          </cell>
          <cell r="AG232">
            <v>2131.4142013888863</v>
          </cell>
          <cell r="AH232">
            <v>3893.6123989926564</v>
          </cell>
          <cell r="AI232">
            <v>0</v>
          </cell>
          <cell r="AJ232">
            <v>102618</v>
          </cell>
          <cell r="AK232">
            <v>0</v>
          </cell>
          <cell r="AL232">
            <v>0</v>
          </cell>
          <cell r="AM232">
            <v>146096</v>
          </cell>
          <cell r="AN232">
            <v>21945</v>
          </cell>
          <cell r="AO232">
            <v>381.34907439829516</v>
          </cell>
          <cell r="AP232">
            <v>0</v>
          </cell>
          <cell r="AQ232">
            <v>26.355473910692552</v>
          </cell>
          <cell r="AR232">
            <v>0</v>
          </cell>
          <cell r="AS232">
            <v>0</v>
          </cell>
          <cell r="AT232">
            <v>37.521968041245586</v>
          </cell>
          <cell r="AU232">
            <v>5.6361542319100755</v>
          </cell>
          <cell r="AV232">
            <v>176</v>
          </cell>
          <cell r="AW232">
            <v>381.34907439829516</v>
          </cell>
          <cell r="AX232">
            <v>3.2886426520064598</v>
          </cell>
          <cell r="AZ232">
            <v>0</v>
          </cell>
          <cell r="BA232">
            <v>3.7958222447020762</v>
          </cell>
          <cell r="BB232">
            <v>-0.50717959269561641</v>
          </cell>
          <cell r="BC232">
            <v>0.9697612625290345</v>
          </cell>
          <cell r="BD232">
            <v>65.466668325883475</v>
          </cell>
          <cell r="BE232">
            <v>115.42215577561086</v>
          </cell>
          <cell r="BF232">
            <v>75.761932005287605</v>
          </cell>
          <cell r="BG232">
            <v>1468.9159999999999</v>
          </cell>
          <cell r="BH232">
            <v>4.6693847502643058</v>
          </cell>
          <cell r="BI232">
            <v>0.46765194296175966</v>
          </cell>
          <cell r="BJ232">
            <v>5.8778216136768015E-2</v>
          </cell>
          <cell r="BK232">
            <v>0.75833650498955685</v>
          </cell>
          <cell r="BL232">
            <v>0.13397532296743253</v>
          </cell>
          <cell r="BM232">
            <v>3.6612542224285095E-2</v>
          </cell>
          <cell r="BN232">
            <v>34.213629924027359</v>
          </cell>
          <cell r="BO232">
            <v>8.0025882066672036</v>
          </cell>
          <cell r="BP232">
            <v>35.300057587801113</v>
          </cell>
          <cell r="BQ232">
            <v>18.069632843972201</v>
          </cell>
          <cell r="BR232">
            <v>0.41115445967502084</v>
          </cell>
          <cell r="BS232">
            <v>0.38397626192986717</v>
          </cell>
          <cell r="BT232">
            <v>0.27855922351096329</v>
          </cell>
          <cell r="BU232">
            <v>0.61925919917808958</v>
          </cell>
          <cell r="BV232">
            <v>0.9697612625290345</v>
          </cell>
          <cell r="BW232">
            <v>1.1967353342460425</v>
          </cell>
          <cell r="BX232">
            <v>0.79126026213600575</v>
          </cell>
          <cell r="BY232">
            <v>0.80901722226728301</v>
          </cell>
          <cell r="BZ232">
            <v>3893.6123999999995</v>
          </cell>
          <cell r="CA232">
            <v>538.20777515643135</v>
          </cell>
          <cell r="CB232">
            <v>169.08026798036047</v>
          </cell>
          <cell r="CC232">
            <v>369.12750717607082</v>
          </cell>
          <cell r="CD232">
            <v>2.9034781438086035</v>
          </cell>
          <cell r="CE232">
            <v>2.4757158876856842</v>
          </cell>
          <cell r="CF232">
            <v>0</v>
          </cell>
          <cell r="CG232">
            <v>67.73</v>
          </cell>
          <cell r="CH232">
            <v>23.15</v>
          </cell>
          <cell r="CI232">
            <v>0</v>
          </cell>
          <cell r="CJ232">
            <v>0</v>
          </cell>
          <cell r="CK232">
            <v>11.983333333333334</v>
          </cell>
          <cell r="CL232">
            <v>45.275102171503399</v>
          </cell>
          <cell r="CM232">
            <v>1.2087194772349072</v>
          </cell>
          <cell r="CN232">
            <v>2.6632095759233922</v>
          </cell>
          <cell r="CO232">
            <v>100</v>
          </cell>
          <cell r="CP232">
            <v>2.0384652739991393</v>
          </cell>
          <cell r="CQ232">
            <v>1.0841838554350141</v>
          </cell>
          <cell r="CR232">
            <v>0.16599352257230651</v>
          </cell>
          <cell r="CS232">
            <v>57.548889698229196</v>
          </cell>
          <cell r="CT232">
            <v>16.673074029899837</v>
          </cell>
          <cell r="CU232">
            <v>1.5399682771585781</v>
          </cell>
          <cell r="CV232">
            <v>2131.4142013888863</v>
          </cell>
          <cell r="CW232">
            <v>11.983333333333334</v>
          </cell>
          <cell r="CX232">
            <v>67.73</v>
          </cell>
          <cell r="CY232">
            <v>23.15</v>
          </cell>
          <cell r="CZ232">
            <v>42.098903333333332</v>
          </cell>
          <cell r="DA232">
            <v>0.51</v>
          </cell>
          <cell r="DB232">
            <v>0</v>
          </cell>
          <cell r="DC232">
            <v>2.06</v>
          </cell>
          <cell r="DD232">
            <v>2.2250000000000001</v>
          </cell>
          <cell r="DE232">
            <v>51.945431054733376</v>
          </cell>
          <cell r="DF232">
            <v>9.1433333333333326</v>
          </cell>
          <cell r="DG232">
            <v>6.6133333333333333</v>
          </cell>
          <cell r="DH232">
            <v>3.3766666666666669</v>
          </cell>
          <cell r="DI232">
            <v>12.863333333333335</v>
          </cell>
          <cell r="DJ232">
            <v>1.98</v>
          </cell>
          <cell r="DK232">
            <v>6.7333333333333342E-2</v>
          </cell>
          <cell r="DL232">
            <v>1.2999999999999999E-2</v>
          </cell>
          <cell r="DM232">
            <v>1.9485607953608211</v>
          </cell>
          <cell r="DN232">
            <v>56.043333333333329</v>
          </cell>
          <cell r="DO232">
            <v>2.15</v>
          </cell>
          <cell r="DP232">
            <v>12.981875</v>
          </cell>
          <cell r="DQ232">
            <v>62.498601398601409</v>
          </cell>
          <cell r="DR232">
            <v>0.76</v>
          </cell>
          <cell r="DS232">
            <v>3.12</v>
          </cell>
          <cell r="DT232">
            <v>3.4566666666666666</v>
          </cell>
          <cell r="DU232">
            <v>7.4666666666666659E-2</v>
          </cell>
          <cell r="DV232">
            <v>4.2333333333333334E-2</v>
          </cell>
          <cell r="DW232">
            <v>5.1999999999999998E-2</v>
          </cell>
          <cell r="DX232">
            <v>98.17</v>
          </cell>
          <cell r="DY232">
            <v>60.551282051282065</v>
          </cell>
          <cell r="DZ232">
            <v>0.435</v>
          </cell>
          <cell r="EA232">
            <v>6.1166666666666671</v>
          </cell>
          <cell r="EB232">
            <v>3.52</v>
          </cell>
          <cell r="EC232">
            <v>1.9066666666666665</v>
          </cell>
          <cell r="ED232">
            <v>0.34933333333333333</v>
          </cell>
          <cell r="EE232">
            <v>5.6999999999999995E-2</v>
          </cell>
          <cell r="EF232">
            <v>2.6416666666666671</v>
          </cell>
          <cell r="EG232">
            <v>0.93042824073199881</v>
          </cell>
          <cell r="EH232">
            <v>12</v>
          </cell>
          <cell r="EI232">
            <v>47.43959068647613</v>
          </cell>
          <cell r="EJ232">
            <v>40</v>
          </cell>
          <cell r="EK232">
            <v>1.3713807140718854</v>
          </cell>
          <cell r="EL232">
            <v>1.9530807244215673</v>
          </cell>
          <cell r="EM232">
            <v>27.747812499999998</v>
          </cell>
          <cell r="EN232">
            <v>24.94670138888889</v>
          </cell>
          <cell r="EO232">
            <v>18.902569444444445</v>
          </cell>
          <cell r="EP232">
            <v>13.45888888888889</v>
          </cell>
          <cell r="EQ232">
            <v>21.385451388888889</v>
          </cell>
          <cell r="ER232">
            <v>25.485694444444444</v>
          </cell>
          <cell r="ES232">
            <v>24.342812500000001</v>
          </cell>
          <cell r="ET232">
            <v>5.506875</v>
          </cell>
          <cell r="EU232">
            <v>3489162.3035594113</v>
          </cell>
          <cell r="EV232">
            <v>1562156.9855305518</v>
          </cell>
          <cell r="EW232">
            <v>1083980.0397566825</v>
          </cell>
          <cell r="EX232">
            <v>351860.69856633601</v>
          </cell>
          <cell r="EY232">
            <v>0</v>
          </cell>
          <cell r="EZ232">
            <v>0</v>
          </cell>
          <cell r="FA232">
            <v>1281031</v>
          </cell>
          <cell r="FB232">
            <v>0</v>
          </cell>
          <cell r="FC232">
            <v>196397</v>
          </cell>
          <cell r="FD232">
            <v>1484825.4848057244</v>
          </cell>
          <cell r="FF232">
            <v>667071.66666666593</v>
          </cell>
          <cell r="FG232">
            <v>0</v>
          </cell>
          <cell r="FH232">
            <v>0</v>
          </cell>
          <cell r="FI232">
            <v>2.2250000000000001</v>
          </cell>
          <cell r="FJ232">
            <v>5.95</v>
          </cell>
          <cell r="FK232">
            <v>5.95</v>
          </cell>
          <cell r="FL232">
            <v>5.95</v>
          </cell>
          <cell r="FM232">
            <v>1.31</v>
          </cell>
          <cell r="FN232">
            <v>261251.51541666643</v>
          </cell>
          <cell r="FO232">
            <v>194218</v>
          </cell>
          <cell r="FP232">
            <v>96074.41</v>
          </cell>
          <cell r="FQ232">
            <v>2303</v>
          </cell>
          <cell r="FR232">
            <v>22.509562500000005</v>
          </cell>
          <cell r="FS232">
            <v>9.0000000000000788E-2</v>
          </cell>
          <cell r="FT232">
            <v>1.4989791666666659</v>
          </cell>
          <cell r="FU232">
            <v>53.544979166666707</v>
          </cell>
          <cell r="FV232">
            <v>262315.04709204991</v>
          </cell>
          <cell r="FW232">
            <v>22182.758666666668</v>
          </cell>
          <cell r="FX232">
            <v>50</v>
          </cell>
          <cell r="FY232">
            <v>50</v>
          </cell>
          <cell r="GA232">
            <v>0</v>
          </cell>
          <cell r="GB232">
            <v>77.643520833333298</v>
          </cell>
          <cell r="GC232">
            <v>11.281805555555557</v>
          </cell>
          <cell r="GD232">
            <v>4556.9995138888917</v>
          </cell>
          <cell r="GE232">
            <v>192.98565972222229</v>
          </cell>
          <cell r="GF232">
            <v>744316.90583333478</v>
          </cell>
          <cell r="GG232" t="str">
            <v xml:space="preserve"> </v>
          </cell>
          <cell r="GH232" t="str">
            <v xml:space="preserve"> </v>
          </cell>
          <cell r="GI232">
            <v>57.026225544878464</v>
          </cell>
          <cell r="GJ232">
            <v>1339.8166666540783</v>
          </cell>
          <cell r="GK232">
            <v>100.00000002587169</v>
          </cell>
          <cell r="GL232">
            <v>2.6632095759233922</v>
          </cell>
          <cell r="GM232">
            <v>23.581816583590289</v>
          </cell>
          <cell r="GN232">
            <v>545.35188484793935</v>
          </cell>
          <cell r="GO232">
            <v>61.985003836018336</v>
          </cell>
          <cell r="GP232">
            <v>32.96751791422318</v>
          </cell>
          <cell r="GQ232">
            <v>5.0474782497584796</v>
          </cell>
          <cell r="GR232">
            <v>75.960166504482387</v>
          </cell>
          <cell r="GS232">
            <v>22.007192251560038</v>
          </cell>
          <cell r="GT232">
            <v>2.0326412439575856</v>
          </cell>
          <cell r="GU232">
            <v>0.60912037037037037</v>
          </cell>
          <cell r="GV232">
            <v>5</v>
          </cell>
          <cell r="GW232">
            <v>1.31</v>
          </cell>
          <cell r="GX232">
            <v>9.58</v>
          </cell>
          <cell r="GY232">
            <v>27.99</v>
          </cell>
          <cell r="GZ232">
            <v>66</v>
          </cell>
          <cell r="HA232">
            <v>67.850486111111152</v>
          </cell>
          <cell r="HB232">
            <v>151.09631944444436</v>
          </cell>
          <cell r="HC232">
            <v>91.691041666666649</v>
          </cell>
          <cell r="HD232">
            <v>20.14545138888889</v>
          </cell>
          <cell r="HE232">
            <v>52.607210003472218</v>
          </cell>
          <cell r="HF232">
            <v>5260.7210003472219</v>
          </cell>
          <cell r="HG232">
            <v>17.164754232988621</v>
          </cell>
          <cell r="HH232">
            <v>8.4687482528232411E-2</v>
          </cell>
          <cell r="HI232">
            <v>319216.97450000013</v>
          </cell>
          <cell r="HJ232">
            <v>1.4433756729740658E-2</v>
          </cell>
          <cell r="HL232">
            <v>361.32667991889411</v>
          </cell>
          <cell r="HM232">
            <v>1.6090173117017437</v>
          </cell>
          <cell r="HN232">
            <v>173.57299839228355</v>
          </cell>
          <cell r="HO232">
            <v>1.8299999999999983</v>
          </cell>
          <cell r="HP232">
            <v>450.42253122729846</v>
          </cell>
          <cell r="HQ232">
            <v>20.222100694444446</v>
          </cell>
          <cell r="HR232">
            <v>192.74423720119759</v>
          </cell>
          <cell r="HS232">
            <v>5.5240834456044867</v>
          </cell>
          <cell r="HT232">
            <v>162.23384995802735</v>
          </cell>
          <cell r="HU232">
            <v>34.799409748318951</v>
          </cell>
          <cell r="HV232">
            <v>13300.707270833344</v>
          </cell>
          <cell r="HW232">
            <v>142.18791666666664</v>
          </cell>
          <cell r="HX232">
            <v>488.2077864583332</v>
          </cell>
          <cell r="HY232">
            <v>896.12471556288369</v>
          </cell>
          <cell r="HZ232">
            <v>1610.3391214857852</v>
          </cell>
          <cell r="IA232">
            <v>49.881184899207611</v>
          </cell>
          <cell r="IB232">
            <v>19.493153432436241</v>
          </cell>
          <cell r="IC232">
            <v>921.56493053297572</v>
          </cell>
          <cell r="ID232">
            <v>793.94113573101629</v>
          </cell>
          <cell r="IE232">
            <v>0.89781842268905288</v>
          </cell>
          <cell r="IF232">
            <v>1185</v>
          </cell>
          <cell r="IG232">
            <v>80</v>
          </cell>
          <cell r="IH232">
            <v>1118</v>
          </cell>
          <cell r="II232">
            <v>25.289812776846929</v>
          </cell>
          <cell r="IJ232">
            <v>87.103333333333339</v>
          </cell>
          <cell r="IK232">
            <v>62.430000000000007</v>
          </cell>
          <cell r="IL232">
            <v>0</v>
          </cell>
          <cell r="IM232">
            <v>54.929345946416532</v>
          </cell>
          <cell r="IN232">
            <v>1495</v>
          </cell>
          <cell r="IO232">
            <v>29.995010373806529</v>
          </cell>
          <cell r="IP232">
            <v>0.59148157633769616</v>
          </cell>
          <cell r="IQ232">
            <v>0</v>
          </cell>
          <cell r="IR232">
            <v>3489.1623035594112</v>
          </cell>
          <cell r="IS232">
            <v>0</v>
          </cell>
          <cell r="IU232">
            <v>196.39699999999999</v>
          </cell>
          <cell r="IV232">
            <v>300.35000000000002</v>
          </cell>
        </row>
        <row r="233">
          <cell r="A233">
            <v>45153</v>
          </cell>
          <cell r="B233">
            <v>2495.7575416666659</v>
          </cell>
          <cell r="C233">
            <v>3.097499999999989</v>
          </cell>
          <cell r="D233">
            <v>1117.4507916666664</v>
          </cell>
          <cell r="E233">
            <v>1.3987916666666589</v>
          </cell>
          <cell r="F233">
            <v>126.37854166666669</v>
          </cell>
          <cell r="G233">
            <v>143.75125</v>
          </cell>
          <cell r="H233">
            <v>126.90416666666668</v>
          </cell>
          <cell r="I233">
            <v>126.56354166666667</v>
          </cell>
          <cell r="J233">
            <v>426.98562500000003</v>
          </cell>
          <cell r="K233">
            <v>458.37541666666658</v>
          </cell>
          <cell r="L233">
            <v>695.86312499999985</v>
          </cell>
          <cell r="M233">
            <v>333.10770833333368</v>
          </cell>
          <cell r="N233">
            <v>289.01249999999999</v>
          </cell>
          <cell r="O233">
            <v>406.50604166666693</v>
          </cell>
          <cell r="P233">
            <v>501.23395833333274</v>
          </cell>
          <cell r="Q233">
            <v>687.68041666666682</v>
          </cell>
          <cell r="R233">
            <v>864.2736625</v>
          </cell>
          <cell r="S233">
            <v>0.77802083333333338</v>
          </cell>
          <cell r="T233">
            <v>0.45870833333333322</v>
          </cell>
          <cell r="U233">
            <v>0.46622916666666714</v>
          </cell>
          <cell r="V233">
            <v>1.7011041666666711</v>
          </cell>
          <cell r="W233">
            <v>2.6274305555555584</v>
          </cell>
          <cell r="X233">
            <v>6.7344924115455633</v>
          </cell>
          <cell r="Y233">
            <v>25.120958333333338</v>
          </cell>
          <cell r="Z233">
            <v>21.220083333333328</v>
          </cell>
          <cell r="AA233">
            <v>4.2885624999999976</v>
          </cell>
          <cell r="AB233">
            <v>24.022996265811681</v>
          </cell>
          <cell r="AC233">
            <v>15.427655624109887</v>
          </cell>
          <cell r="AD233">
            <v>55.531721207241262</v>
          </cell>
          <cell r="AE233">
            <v>5.0176269028371756</v>
          </cell>
          <cell r="AF233">
            <v>34.41469386866396</v>
          </cell>
          <cell r="AG233">
            <v>2160.0078125000009</v>
          </cell>
          <cell r="AH233">
            <v>3956.3623758971376</v>
          </cell>
          <cell r="AI233">
            <v>0</v>
          </cell>
          <cell r="AJ233">
            <v>69193</v>
          </cell>
          <cell r="AK233">
            <v>0</v>
          </cell>
          <cell r="AL233">
            <v>0</v>
          </cell>
          <cell r="AM233">
            <v>66964</v>
          </cell>
          <cell r="AN233">
            <v>43885</v>
          </cell>
          <cell r="AO233">
            <v>387.1455065033872</v>
          </cell>
          <cell r="AP233">
            <v>0</v>
          </cell>
          <cell r="AQ233">
            <v>17.48904509393175</v>
          </cell>
          <cell r="AR233">
            <v>0</v>
          </cell>
          <cell r="AS233">
            <v>0</v>
          </cell>
          <cell r="AT233">
            <v>16.92564877473221</v>
          </cell>
          <cell r="AU233">
            <v>11.092259967730767</v>
          </cell>
          <cell r="AV233">
            <v>174</v>
          </cell>
          <cell r="AW233">
            <v>387.1455065033872</v>
          </cell>
          <cell r="AX233">
            <v>3.3808211848145167</v>
          </cell>
          <cell r="AZ233">
            <v>0</v>
          </cell>
          <cell r="BA233">
            <v>3.6293589403903321</v>
          </cell>
          <cell r="BB233">
            <v>-0.24853775557581548</v>
          </cell>
          <cell r="BC233">
            <v>0.96552873593379696</v>
          </cell>
          <cell r="BD233">
            <v>74.907394873003852</v>
          </cell>
          <cell r="BE233">
            <v>107.35140198162982</v>
          </cell>
          <cell r="BF233">
            <v>75.209230083520254</v>
          </cell>
          <cell r="BG233">
            <v>1476.4280000000001</v>
          </cell>
          <cell r="BH233">
            <v>4.735985509820841</v>
          </cell>
          <cell r="BI233">
            <v>0.46767928741815973</v>
          </cell>
          <cell r="BJ233">
            <v>6.7623788255595604E-2</v>
          </cell>
          <cell r="BK233">
            <v>0.64555339288433244</v>
          </cell>
          <cell r="BL233">
            <v>0.13907760239557432</v>
          </cell>
          <cell r="BM233">
            <v>3.4532190529361011E-2</v>
          </cell>
          <cell r="BN233">
            <v>34.758298482464589</v>
          </cell>
          <cell r="BO233">
            <v>7.2091465766634508</v>
          </cell>
          <cell r="BP233">
            <v>36.019811703801444</v>
          </cell>
          <cell r="BQ233">
            <v>17.838854996701006</v>
          </cell>
          <cell r="BR233">
            <v>0.42431406384814491</v>
          </cell>
          <cell r="BS233">
            <v>0.42877277571943345</v>
          </cell>
          <cell r="BT233">
            <v>0.27269070699893416</v>
          </cell>
          <cell r="BU233">
            <v>0.56868776328477888</v>
          </cell>
          <cell r="BV233">
            <v>0.96552873593379696</v>
          </cell>
          <cell r="BW233">
            <v>1.1659050890323317</v>
          </cell>
          <cell r="BX233">
            <v>0.77947881773240746</v>
          </cell>
          <cell r="BY233">
            <v>0.79154773384763744</v>
          </cell>
          <cell r="BZ233">
            <v>3956.3623999999995</v>
          </cell>
          <cell r="CA233">
            <v>540.09387907157361</v>
          </cell>
          <cell r="CB233">
            <v>173.54769858648658</v>
          </cell>
          <cell r="CC233">
            <v>366.54618048508701</v>
          </cell>
          <cell r="CD233">
            <v>2.8886582409752046</v>
          </cell>
          <cell r="CE233">
            <v>2.6389507142059623</v>
          </cell>
          <cell r="CF233">
            <v>0</v>
          </cell>
          <cell r="CG233">
            <v>67.319999999999993</v>
          </cell>
          <cell r="CH233">
            <v>23.2</v>
          </cell>
          <cell r="CI233">
            <v>0</v>
          </cell>
          <cell r="CJ233">
            <v>0</v>
          </cell>
          <cell r="CK233">
            <v>12.656666666666666</v>
          </cell>
          <cell r="CL233">
            <v>45.791122879736719</v>
          </cell>
          <cell r="CM233">
            <v>1.1838293911820961</v>
          </cell>
          <cell r="CN233">
            <v>2.7061302325581393</v>
          </cell>
          <cell r="CO233">
            <v>100</v>
          </cell>
          <cell r="CP233">
            <v>2.1465553789122263</v>
          </cell>
          <cell r="CQ233">
            <v>1.1374261218200685</v>
          </cell>
          <cell r="CR233">
            <v>9.6839684082221655E-2</v>
          </cell>
          <cell r="CS233">
            <v>57.289823286113311</v>
          </cell>
          <cell r="CT233">
            <v>17.512000100541581</v>
          </cell>
          <cell r="CU233">
            <v>0.40740669686536662</v>
          </cell>
          <cell r="CV233">
            <v>2160.0078125000009</v>
          </cell>
          <cell r="CW233">
            <v>12.656666666666666</v>
          </cell>
          <cell r="CX233">
            <v>67.319999999999993</v>
          </cell>
          <cell r="CY233">
            <v>23.2</v>
          </cell>
          <cell r="CZ233">
            <v>44.263404999999999</v>
          </cell>
          <cell r="DA233">
            <v>0.5</v>
          </cell>
          <cell r="DB233">
            <v>0</v>
          </cell>
          <cell r="DC233">
            <v>1.8733333333333331</v>
          </cell>
          <cell r="DD233">
            <v>2.375</v>
          </cell>
          <cell r="DE233">
            <v>52.003953669069944</v>
          </cell>
          <cell r="DF233">
            <v>9.5366666666666671</v>
          </cell>
          <cell r="DG233">
            <v>6.4666666666666659</v>
          </cell>
          <cell r="DH233">
            <v>3.4166666666666665</v>
          </cell>
          <cell r="DI233">
            <v>13.05</v>
          </cell>
          <cell r="DJ233">
            <v>2.0166666666666671</v>
          </cell>
          <cell r="DK233">
            <v>6.7333333333333342E-2</v>
          </cell>
          <cell r="DL233">
            <v>1.3999999999999999E-2</v>
          </cell>
          <cell r="DM233">
            <v>2.0205593745226293</v>
          </cell>
          <cell r="DN233">
            <v>60.763333333333328</v>
          </cell>
          <cell r="DO233">
            <v>1.66</v>
          </cell>
          <cell r="DP233">
            <v>13.337297999999997</v>
          </cell>
          <cell r="DQ233">
            <v>60.362937062937057</v>
          </cell>
          <cell r="DR233">
            <v>0.52666666666666673</v>
          </cell>
          <cell r="DS233">
            <v>7.166666666666667</v>
          </cell>
          <cell r="DT233">
            <v>3.18</v>
          </cell>
          <cell r="DU233">
            <v>7.2666666666666671E-2</v>
          </cell>
          <cell r="DV233">
            <v>3.6333333333333336E-2</v>
          </cell>
          <cell r="DW233">
            <v>4.4999999999999998E-2</v>
          </cell>
          <cell r="DX233">
            <v>98.08</v>
          </cell>
          <cell r="DY233">
            <v>60.502097902097915</v>
          </cell>
          <cell r="DZ233">
            <v>0.41</v>
          </cell>
          <cell r="EA233">
            <v>6.373333333333334</v>
          </cell>
          <cell r="EB233">
            <v>3.3766666666666665</v>
          </cell>
          <cell r="EC233">
            <v>1.91</v>
          </cell>
          <cell r="ED233">
            <v>0.35733333333333334</v>
          </cell>
          <cell r="EE233">
            <v>5.6000000000000001E-2</v>
          </cell>
          <cell r="EF233">
            <v>2.6888888888888887</v>
          </cell>
          <cell r="EG233">
            <v>0.94049768518743804</v>
          </cell>
          <cell r="EH233">
            <v>9</v>
          </cell>
          <cell r="EI233">
            <v>35.619353489591447</v>
          </cell>
          <cell r="EJ233">
            <v>40</v>
          </cell>
          <cell r="EK233">
            <v>1.3023473031235571</v>
          </cell>
          <cell r="EL233">
            <v>2.1286673330905628</v>
          </cell>
          <cell r="EM233">
            <v>26.220069444444444</v>
          </cell>
          <cell r="EN233">
            <v>24.729722222222222</v>
          </cell>
          <cell r="EO233">
            <v>19.973020833333333</v>
          </cell>
          <cell r="EP233">
            <v>9.3386111111111116</v>
          </cell>
          <cell r="EQ233">
            <v>20.718958333333333</v>
          </cell>
          <cell r="ER233">
            <v>23.274097222222224</v>
          </cell>
          <cell r="ES233">
            <v>19.418506944444445</v>
          </cell>
          <cell r="ET233">
            <v>3.0422569444444445</v>
          </cell>
          <cell r="EU233">
            <v>3700027.6950517865</v>
          </cell>
          <cell r="EV233">
            <v>1600630.2266395139</v>
          </cell>
          <cell r="EW233">
            <v>1027930.5564093434</v>
          </cell>
          <cell r="EX233">
            <v>334319.8824082833</v>
          </cell>
          <cell r="EY233">
            <v>0</v>
          </cell>
          <cell r="EZ233">
            <v>0</v>
          </cell>
          <cell r="FA233">
            <v>1341118</v>
          </cell>
          <cell r="FB233">
            <v>0</v>
          </cell>
          <cell r="FC233">
            <v>148810</v>
          </cell>
          <cell r="FD233">
            <v>1531687.9252589564</v>
          </cell>
          <cell r="FF233">
            <v>697309.66666666779</v>
          </cell>
          <cell r="FG233">
            <v>0</v>
          </cell>
          <cell r="FH233">
            <v>0</v>
          </cell>
          <cell r="FI233">
            <v>2.375</v>
          </cell>
          <cell r="FJ233">
            <v>5.3</v>
          </cell>
          <cell r="FK233">
            <v>5.3</v>
          </cell>
          <cell r="FL233">
            <v>5.3</v>
          </cell>
          <cell r="FM233">
            <v>1.5333333333333332</v>
          </cell>
          <cell r="FN233">
            <v>261442.99770833313</v>
          </cell>
          <cell r="FO233">
            <v>196902</v>
          </cell>
          <cell r="FP233">
            <v>96074.41</v>
          </cell>
          <cell r="FQ233">
            <v>2540</v>
          </cell>
          <cell r="FR233">
            <v>22.384687499999998</v>
          </cell>
          <cell r="FS233">
            <v>9.0000000000000788E-2</v>
          </cell>
          <cell r="FT233">
            <v>1.531354166666669</v>
          </cell>
          <cell r="FU233">
            <v>53.154208333333358</v>
          </cell>
          <cell r="FV233">
            <v>240078.99624999994</v>
          </cell>
          <cell r="FW233">
            <v>19899.908958333323</v>
          </cell>
          <cell r="FX233">
            <v>50</v>
          </cell>
          <cell r="FY233">
            <v>50</v>
          </cell>
          <cell r="GA233">
            <v>0</v>
          </cell>
          <cell r="GB233">
            <v>77.16025000000009</v>
          </cell>
          <cell r="GC233">
            <v>11.2165625</v>
          </cell>
          <cell r="GD233">
            <v>4572.590347222219</v>
          </cell>
          <cell r="GE233">
            <v>192.27593750000005</v>
          </cell>
          <cell r="GF233">
            <v>714547.32395833475</v>
          </cell>
          <cell r="GG233" t="str">
            <v xml:space="preserve"> </v>
          </cell>
          <cell r="GH233" t="str">
            <v xml:space="preserve"> </v>
          </cell>
          <cell r="GI233">
            <v>56.615357717757043</v>
          </cell>
          <cell r="GJ233">
            <v>1354.3166666699108</v>
          </cell>
          <cell r="GK233">
            <v>100.00000060921775</v>
          </cell>
          <cell r="GL233">
            <v>2.7061302325581393</v>
          </cell>
          <cell r="GM233">
            <v>17.545978937527728</v>
          </cell>
          <cell r="GN233">
            <v>548.50427800092109</v>
          </cell>
          <cell r="GO233">
            <v>63.49212991665496</v>
          </cell>
          <cell r="GP233">
            <v>33.643486586306153</v>
          </cell>
          <cell r="GQ233">
            <v>2.8643834970388893</v>
          </cell>
          <cell r="GR233">
            <v>76.173926022766963</v>
          </cell>
          <cell r="GS233">
            <v>23.284376240914064</v>
          </cell>
          <cell r="GT233">
            <v>0.54169773631898543</v>
          </cell>
          <cell r="GU233">
            <v>0.70450231481481485</v>
          </cell>
          <cell r="GV233">
            <v>7</v>
          </cell>
          <cell r="GW233">
            <v>1.5333333333333332</v>
          </cell>
          <cell r="GX233">
            <v>9.89</v>
          </cell>
          <cell r="GY233">
            <v>27.98</v>
          </cell>
          <cell r="GZ233">
            <v>68.266666666666666</v>
          </cell>
          <cell r="HA233">
            <v>67.62336805555563</v>
          </cell>
          <cell r="HB233">
            <v>149.75861111111112</v>
          </cell>
          <cell r="HC233">
            <v>96.891840277777789</v>
          </cell>
          <cell r="HD233">
            <v>18.954618055555564</v>
          </cell>
          <cell r="HE233">
            <v>51.873687111111103</v>
          </cell>
          <cell r="HF233">
            <v>5187.3687111111103</v>
          </cell>
          <cell r="HG233">
            <v>20.056863607702596</v>
          </cell>
          <cell r="HH233">
            <v>0.14215846009920682</v>
          </cell>
          <cell r="HI233">
            <v>334918.15850000031</v>
          </cell>
          <cell r="HJ233">
            <v>1.746564087318616E-2</v>
          </cell>
          <cell r="HL233">
            <v>342.64351880311449</v>
          </cell>
          <cell r="HM233">
            <v>1.9439255729859495</v>
          </cell>
          <cell r="HN233">
            <v>177.84780295994599</v>
          </cell>
          <cell r="HO233">
            <v>1.9200000000000017</v>
          </cell>
          <cell r="HP233">
            <v>448.97310644083029</v>
          </cell>
          <cell r="HQ233">
            <v>18.339405381944445</v>
          </cell>
          <cell r="HR233">
            <v>194.37845384820733</v>
          </cell>
          <cell r="HS233">
            <v>5.2534324029022379</v>
          </cell>
          <cell r="HT233">
            <v>164.8484323290474</v>
          </cell>
          <cell r="HU233">
            <v>33.064603754665384</v>
          </cell>
          <cell r="HV233">
            <v>13954.923270833342</v>
          </cell>
          <cell r="HW233">
            <v>130.89937500000002</v>
          </cell>
          <cell r="HX233">
            <v>474.84559895833331</v>
          </cell>
          <cell r="HY233">
            <v>935.20950396076273</v>
          </cell>
          <cell r="HZ233">
            <v>1585.9598663727486</v>
          </cell>
          <cell r="IA233">
            <v>49.768444164660437</v>
          </cell>
          <cell r="IB233">
            <v>19.183981821884888</v>
          </cell>
          <cell r="IC233">
            <v>908.38262993668639</v>
          </cell>
          <cell r="ID233">
            <v>782.9946637860304</v>
          </cell>
          <cell r="IE233">
            <v>0.84137847028371304</v>
          </cell>
          <cell r="IF233">
            <v>1362</v>
          </cell>
          <cell r="IG233">
            <v>80</v>
          </cell>
          <cell r="IH233">
            <v>1178</v>
          </cell>
          <cell r="II233">
            <v>22.70963673694672</v>
          </cell>
          <cell r="IJ233">
            <v>86.416666666666671</v>
          </cell>
          <cell r="IK233">
            <v>62.129999999999995</v>
          </cell>
          <cell r="IL233">
            <v>0</v>
          </cell>
          <cell r="IM233">
            <v>43.642115947632817</v>
          </cell>
          <cell r="IN233">
            <v>1585.5</v>
          </cell>
          <cell r="IO233">
            <v>29.997004868299449</v>
          </cell>
          <cell r="IP233">
            <v>0.64200387709679996</v>
          </cell>
          <cell r="IQ233">
            <v>0</v>
          </cell>
          <cell r="IR233">
            <v>3700.0276950517864</v>
          </cell>
          <cell r="IS233">
            <v>0</v>
          </cell>
          <cell r="IU233">
            <v>148.81</v>
          </cell>
          <cell r="IV233">
            <v>274.31</v>
          </cell>
        </row>
        <row r="234">
          <cell r="A234">
            <v>45154</v>
          </cell>
          <cell r="B234">
            <v>2463.11753125</v>
          </cell>
          <cell r="C234">
            <v>3.0893020833333282</v>
          </cell>
          <cell r="D234">
            <v>1124.9479652777784</v>
          </cell>
          <cell r="E234">
            <v>1.399072916666658</v>
          </cell>
          <cell r="F234">
            <v>143.27625</v>
          </cell>
          <cell r="G234">
            <v>154.77708333333342</v>
          </cell>
          <cell r="H234">
            <v>143.73249999999999</v>
          </cell>
          <cell r="I234">
            <v>137.93958333333333</v>
          </cell>
          <cell r="J234">
            <v>443.52375000000001</v>
          </cell>
          <cell r="K234">
            <v>471.27937500000013</v>
          </cell>
          <cell r="L234">
            <v>693.1289583333338</v>
          </cell>
          <cell r="M234">
            <v>332.66645833333303</v>
          </cell>
          <cell r="N234">
            <v>281.82875000000001</v>
          </cell>
          <cell r="O234">
            <v>416.56083333333339</v>
          </cell>
          <cell r="P234">
            <v>501.25</v>
          </cell>
          <cell r="Q234">
            <v>632.46479166666677</v>
          </cell>
          <cell r="R234">
            <v>869.89737500000001</v>
          </cell>
          <cell r="S234">
            <v>0.77495833333333453</v>
          </cell>
          <cell r="T234">
            <v>0.43328124999999945</v>
          </cell>
          <cell r="U234">
            <v>0.48637499999999967</v>
          </cell>
          <cell r="V234">
            <v>1.6928541666666725</v>
          </cell>
          <cell r="W234">
            <v>3.2653819444444441</v>
          </cell>
          <cell r="X234">
            <v>6.1093082364509677</v>
          </cell>
          <cell r="Y234">
            <v>24.967479166666667</v>
          </cell>
          <cell r="Z234">
            <v>20.391270833333305</v>
          </cell>
          <cell r="AA234">
            <v>4.6849999999999996</v>
          </cell>
          <cell r="AB234">
            <v>26.494124764723814</v>
          </cell>
          <cell r="AC234">
            <v>17.733564190834855</v>
          </cell>
          <cell r="AD234">
            <v>50.782921392454128</v>
          </cell>
          <cell r="AE234">
            <v>4.9893896519871959</v>
          </cell>
          <cell r="AF234">
            <v>47.149251419027323</v>
          </cell>
          <cell r="AG234">
            <v>2126.9568402777777</v>
          </cell>
          <cell r="AH234">
            <v>3750.6427923611809</v>
          </cell>
          <cell r="AI234">
            <v>0</v>
          </cell>
          <cell r="AJ234">
            <v>145826</v>
          </cell>
          <cell r="AK234">
            <v>0</v>
          </cell>
          <cell r="AL234">
            <v>0</v>
          </cell>
          <cell r="AM234">
            <v>31014</v>
          </cell>
          <cell r="AN234">
            <v>49003</v>
          </cell>
          <cell r="AO234">
            <v>363.70897565573256</v>
          </cell>
          <cell r="AP234">
            <v>0</v>
          </cell>
          <cell r="AQ234">
            <v>38.880268816054503</v>
          </cell>
          <cell r="AR234">
            <v>0</v>
          </cell>
          <cell r="AS234">
            <v>0</v>
          </cell>
          <cell r="AT234">
            <v>8.2689826029728195</v>
          </cell>
          <cell r="AU234">
            <v>13.065227139146097</v>
          </cell>
          <cell r="AV234">
            <v>164</v>
          </cell>
          <cell r="AW234">
            <v>363.70897565573256</v>
          </cell>
          <cell r="AX234">
            <v>3.3756376591872463</v>
          </cell>
          <cell r="AZ234">
            <v>0</v>
          </cell>
          <cell r="BA234">
            <v>3.1402267213706438</v>
          </cell>
          <cell r="BB234">
            <v>0.23541093781660249</v>
          </cell>
          <cell r="BC234">
            <v>1.0591765055223534</v>
          </cell>
          <cell r="BD234">
            <v>71.641904955444787</v>
          </cell>
          <cell r="BE234">
            <v>93.026178708016829</v>
          </cell>
          <cell r="BF234">
            <v>74.492756553428876</v>
          </cell>
          <cell r="BG234">
            <v>1478.692</v>
          </cell>
          <cell r="BH234">
            <v>4.7930338356934445</v>
          </cell>
          <cell r="BI234">
            <v>0.46820930481569717</v>
          </cell>
          <cell r="BJ234">
            <v>4.5706239794416036E-2</v>
          </cell>
          <cell r="BK234">
            <v>0.70797078191503593</v>
          </cell>
          <cell r="BL234">
            <v>0.14009861605589313</v>
          </cell>
          <cell r="BM234">
            <v>4.2903565596809162E-2</v>
          </cell>
          <cell r="BN234">
            <v>35.940334876997618</v>
          </cell>
          <cell r="BO234">
            <v>7.7508555290842418</v>
          </cell>
          <cell r="BP234">
            <v>33.971255989506652</v>
          </cell>
          <cell r="BQ234">
            <v>18.402270524935087</v>
          </cell>
          <cell r="BR234">
            <v>0.46681692855422025</v>
          </cell>
          <cell r="BS234">
            <v>0.37716626067403708</v>
          </cell>
          <cell r="BT234">
            <v>0.27511631019621496</v>
          </cell>
          <cell r="BU234">
            <v>0.48599405733865142</v>
          </cell>
          <cell r="BV234">
            <v>1.0591765055223534</v>
          </cell>
          <cell r="BW234">
            <v>1.2875527668568079</v>
          </cell>
          <cell r="BX234">
            <v>0.83469245596321517</v>
          </cell>
          <cell r="BY234">
            <v>0.79879701260807889</v>
          </cell>
          <cell r="BZ234">
            <v>3750.6428000000001</v>
          </cell>
          <cell r="CA234">
            <v>544.66571054094209</v>
          </cell>
          <cell r="CB234">
            <v>174.51753099489326</v>
          </cell>
          <cell r="CC234">
            <v>370.14817954604882</v>
          </cell>
          <cell r="CD234">
            <v>2.8980795723590931</v>
          </cell>
          <cell r="CE234">
            <v>2.4749174669762679</v>
          </cell>
          <cell r="CF234">
            <v>0</v>
          </cell>
          <cell r="CG234">
            <v>67.36</v>
          </cell>
          <cell r="CH234">
            <v>23.25</v>
          </cell>
          <cell r="CI234">
            <v>0</v>
          </cell>
          <cell r="CJ234">
            <v>0</v>
          </cell>
          <cell r="CK234">
            <v>12.506666666666668</v>
          </cell>
          <cell r="CL234">
            <v>44.955539633110078</v>
          </cell>
          <cell r="CM234">
            <v>1.22441996728584</v>
          </cell>
          <cell r="CN234">
            <v>2.5654191518467853</v>
          </cell>
          <cell r="CO234">
            <v>100</v>
          </cell>
          <cell r="CP234">
            <v>2.0552942073658329</v>
          </cell>
          <cell r="CQ234">
            <v>1.1201576876347565</v>
          </cell>
          <cell r="CR234">
            <v>0.20018576418665698</v>
          </cell>
          <cell r="CS234">
            <v>55.978211309987152</v>
          </cell>
          <cell r="CT234">
            <v>17.996909722364069</v>
          </cell>
          <cell r="CU234">
            <v>0.51763552107764665</v>
          </cell>
          <cell r="CV234">
            <v>2126.9568402777777</v>
          </cell>
          <cell r="CW234">
            <v>12.506666666666668</v>
          </cell>
          <cell r="CX234">
            <v>67.36</v>
          </cell>
          <cell r="CY234">
            <v>23.25</v>
          </cell>
          <cell r="CZ234">
            <v>42.909766666666663</v>
          </cell>
          <cell r="DA234">
            <v>0.49666666666666665</v>
          </cell>
          <cell r="DB234">
            <v>0</v>
          </cell>
          <cell r="DC234">
            <v>2.1433333333333331</v>
          </cell>
          <cell r="DD234">
            <v>1.9279999999999999</v>
          </cell>
          <cell r="DE234">
            <v>51.951605500442703</v>
          </cell>
          <cell r="DF234">
            <v>9.9833333333333325</v>
          </cell>
          <cell r="DG234">
            <v>6.503333333333333</v>
          </cell>
          <cell r="DH234">
            <v>3.456666666666667</v>
          </cell>
          <cell r="DI234">
            <v>13.083333333333334</v>
          </cell>
          <cell r="DJ234">
            <v>2.0299999999999998</v>
          </cell>
          <cell r="DK234">
            <v>6.433333333333334E-2</v>
          </cell>
          <cell r="DL234">
            <v>1.2666666666666666E-2</v>
          </cell>
          <cell r="DM234">
            <v>2.012490163483212</v>
          </cell>
          <cell r="DN234">
            <v>61.306666666666672</v>
          </cell>
          <cell r="DO234">
            <v>1.9433333333333334</v>
          </cell>
          <cell r="DP234">
            <v>13.768293</v>
          </cell>
          <cell r="DQ234">
            <v>63.313752913752914</v>
          </cell>
          <cell r="DR234">
            <v>0.82</v>
          </cell>
          <cell r="DS234">
            <v>2.4866666666666668</v>
          </cell>
          <cell r="DT234">
            <v>2.7666666666666671</v>
          </cell>
          <cell r="DU234">
            <v>8.5666666666666669E-2</v>
          </cell>
          <cell r="DV234">
            <v>3.7000000000000005E-2</v>
          </cell>
          <cell r="DW234">
            <v>6.3333333333333339E-2</v>
          </cell>
          <cell r="DX234">
            <v>97.983333333333334</v>
          </cell>
          <cell r="DY234">
            <v>60.30442890442891</v>
          </cell>
          <cell r="DZ234">
            <v>0.496</v>
          </cell>
          <cell r="EA234">
            <v>6.5433333333333339</v>
          </cell>
          <cell r="EB234">
            <v>3.4433333333333334</v>
          </cell>
          <cell r="EC234">
            <v>1.9233333333333331</v>
          </cell>
          <cell r="ED234">
            <v>0.35933333333333334</v>
          </cell>
          <cell r="EE234">
            <v>5.7666666666666665E-2</v>
          </cell>
          <cell r="EF234">
            <v>2.65</v>
          </cell>
          <cell r="EG234">
            <v>0.90990740741108311</v>
          </cell>
          <cell r="EH234">
            <v>11</v>
          </cell>
          <cell r="EI234">
            <v>41.290414356549761</v>
          </cell>
          <cell r="EJ234">
            <v>35</v>
          </cell>
          <cell r="EK234">
            <v>1.2637206458979418</v>
          </cell>
          <cell r="EL234">
            <v>2.1176358109700764</v>
          </cell>
          <cell r="EM234">
            <v>6.036701388888889</v>
          </cell>
          <cell r="EN234">
            <v>7.5202083333333336</v>
          </cell>
          <cell r="EO234">
            <v>1.2882986111111112</v>
          </cell>
          <cell r="EP234">
            <v>0.7598611111111111</v>
          </cell>
          <cell r="EQ234">
            <v>6.260659722222222</v>
          </cell>
          <cell r="ER234">
            <v>6.1715972222222222</v>
          </cell>
          <cell r="ES234">
            <v>3.4239930555555556</v>
          </cell>
          <cell r="ET234">
            <v>0</v>
          </cell>
          <cell r="EU234">
            <v>3178178.4512745566</v>
          </cell>
          <cell r="EV234">
            <v>1658097.9215807109</v>
          </cell>
          <cell r="EW234">
            <v>1109830.4317714989</v>
          </cell>
          <cell r="EX234">
            <v>312254.00670458854</v>
          </cell>
          <cell r="EY234">
            <v>0</v>
          </cell>
          <cell r="EZ234">
            <v>138344.35999999999</v>
          </cell>
          <cell r="FA234">
            <v>1119331.6399999999</v>
          </cell>
          <cell r="FB234">
            <v>0</v>
          </cell>
          <cell r="FC234">
            <v>162845</v>
          </cell>
          <cell r="FD234">
            <v>1364142.4508385486</v>
          </cell>
          <cell r="FF234">
            <v>663330.99999999884</v>
          </cell>
          <cell r="FG234">
            <v>0</v>
          </cell>
          <cell r="FH234">
            <v>1.9279999999999999</v>
          </cell>
          <cell r="FI234">
            <v>1.9279999999999999</v>
          </cell>
          <cell r="FJ234">
            <v>4.9000000000000004</v>
          </cell>
          <cell r="FK234">
            <v>4.9000000000000004</v>
          </cell>
          <cell r="FL234">
            <v>4.9000000000000004</v>
          </cell>
          <cell r="FM234">
            <v>1.3233333333333333</v>
          </cell>
          <cell r="FN234">
            <v>256890.75499999974</v>
          </cell>
          <cell r="FO234">
            <v>195651</v>
          </cell>
          <cell r="FP234">
            <v>96074.41</v>
          </cell>
          <cell r="FQ234">
            <v>2569</v>
          </cell>
          <cell r="FR234">
            <v>22.24591666666667</v>
          </cell>
          <cell r="FS234">
            <v>9.0000000000000788E-2</v>
          </cell>
          <cell r="FT234">
            <v>1.5027916666666676</v>
          </cell>
          <cell r="FU234">
            <v>53.364854166666696</v>
          </cell>
          <cell r="FV234">
            <v>182739.76727083331</v>
          </cell>
          <cell r="FW234">
            <v>9119.9135833333294</v>
          </cell>
          <cell r="FX234">
            <v>39</v>
          </cell>
          <cell r="FY234">
            <v>50</v>
          </cell>
          <cell r="GA234">
            <v>0</v>
          </cell>
          <cell r="GB234">
            <v>77.203562500000032</v>
          </cell>
          <cell r="GC234">
            <v>11.277013888888895</v>
          </cell>
          <cell r="GD234">
            <v>4423.6480902777821</v>
          </cell>
          <cell r="GE234">
            <v>192.78722222222225</v>
          </cell>
          <cell r="GF234">
            <v>628849.48312500038</v>
          </cell>
          <cell r="GG234" t="str">
            <v xml:space="preserve"> </v>
          </cell>
          <cell r="GH234" t="str">
            <v xml:space="preserve"> </v>
          </cell>
          <cell r="GI234">
            <v>57.422303517105568</v>
          </cell>
          <cell r="GJ234">
            <v>1310.2666666719597</v>
          </cell>
          <cell r="GK234">
            <v>100.00000020366693</v>
          </cell>
          <cell r="GL234">
            <v>2.5654191518467853</v>
          </cell>
          <cell r="GM234">
            <v>22.0951829203978</v>
          </cell>
          <cell r="GN234">
            <v>551.9701150636173</v>
          </cell>
          <cell r="GO234">
            <v>60.88610256412079</v>
          </cell>
          <cell r="GP234">
            <v>33.183587835207923</v>
          </cell>
          <cell r="GQ234">
            <v>5.9303096006712934</v>
          </cell>
          <cell r="GR234">
            <v>75.145844911562065</v>
          </cell>
          <cell r="GS234">
            <v>24.159274747009853</v>
          </cell>
          <cell r="GT234">
            <v>0.69488034142806876</v>
          </cell>
          <cell r="GU234">
            <v>0.65187499999999998</v>
          </cell>
          <cell r="GV234">
            <v>6</v>
          </cell>
          <cell r="GW234">
            <v>1.3233333333333333</v>
          </cell>
          <cell r="GX234">
            <v>10.55</v>
          </cell>
          <cell r="GY234">
            <v>25.74</v>
          </cell>
          <cell r="GZ234">
            <v>71</v>
          </cell>
          <cell r="HA234">
            <v>68.871562499999996</v>
          </cell>
          <cell r="HB234">
            <v>153.49826388888886</v>
          </cell>
          <cell r="HC234">
            <v>99.775902777777731</v>
          </cell>
          <cell r="HD234">
            <v>18.746874999999999</v>
          </cell>
          <cell r="HE234">
            <v>52.764413111111111</v>
          </cell>
          <cell r="HF234">
            <v>5276.4413111111107</v>
          </cell>
          <cell r="HG234">
            <v>20.333581717313869</v>
          </cell>
          <cell r="HH234">
            <v>9.0335234241433165E-2</v>
          </cell>
          <cell r="HI234">
            <v>297281.30100000015</v>
          </cell>
          <cell r="HJ234">
            <v>1.3667978503189016E-2</v>
          </cell>
          <cell r="HL234">
            <v>370.00924790959658</v>
          </cell>
          <cell r="HM234">
            <v>1.5414046009422562</v>
          </cell>
          <cell r="HN234">
            <v>184.23310239785675</v>
          </cell>
          <cell r="HO234">
            <v>2.0166666666666657</v>
          </cell>
          <cell r="HP234">
            <v>453.71093807759416</v>
          </cell>
          <cell r="HQ234">
            <v>3.9326649305555557</v>
          </cell>
          <cell r="HR234">
            <v>191.59977870625011</v>
          </cell>
          <cell r="HS234">
            <v>6.0286035426806235</v>
          </cell>
          <cell r="HT234">
            <v>156.2767830150492</v>
          </cell>
          <cell r="HU234">
            <v>30.882264399354909</v>
          </cell>
          <cell r="HV234">
            <v>12386.720875000008</v>
          </cell>
          <cell r="HW234">
            <v>144.93135416666667</v>
          </cell>
          <cell r="HX234">
            <v>471.58786458333344</v>
          </cell>
          <cell r="HY234">
            <v>847.36900505360177</v>
          </cell>
          <cell r="HZ234">
            <v>1643.8190628435291</v>
          </cell>
          <cell r="IA234">
            <v>52.16465838828384</v>
          </cell>
          <cell r="IB234">
            <v>20.23620699219364</v>
          </cell>
          <cell r="IC234">
            <v>945.67503261676654</v>
          </cell>
          <cell r="ID234">
            <v>821.19036058177096</v>
          </cell>
          <cell r="IE234">
            <v>0.76111036753486638</v>
          </cell>
          <cell r="IF234">
            <v>1449</v>
          </cell>
          <cell r="IG234">
            <v>100</v>
          </cell>
          <cell r="IH234">
            <v>1120</v>
          </cell>
          <cell r="II234">
            <v>24.885910777687716</v>
          </cell>
          <cell r="IJ234">
            <v>86.62</v>
          </cell>
          <cell r="IK234">
            <v>63.710000000000008</v>
          </cell>
          <cell r="IL234">
            <v>0</v>
          </cell>
          <cell r="IM234">
            <v>43.731920056811532</v>
          </cell>
          <cell r="IN234">
            <v>1361.8</v>
          </cell>
          <cell r="IO234">
            <v>29.9957370858817</v>
          </cell>
          <cell r="IP234">
            <v>0.68494925723132039</v>
          </cell>
          <cell r="IQ234">
            <v>0</v>
          </cell>
          <cell r="IR234">
            <v>3178.1784512745567</v>
          </cell>
          <cell r="IS234">
            <v>0</v>
          </cell>
          <cell r="IU234">
            <v>162.845</v>
          </cell>
          <cell r="IV234">
            <v>243.21</v>
          </cell>
        </row>
        <row r="235">
          <cell r="A235">
            <v>45155</v>
          </cell>
          <cell r="B235">
            <v>2483.7618524305562</v>
          </cell>
          <cell r="C235">
            <v>3.0987916666666622</v>
          </cell>
          <cell r="D235">
            <v>1117.6244444444446</v>
          </cell>
          <cell r="E235">
            <v>1.3984374999999929</v>
          </cell>
          <cell r="F235">
            <v>165.33958333333322</v>
          </cell>
          <cell r="G235">
            <v>175.53979166666647</v>
          </cell>
          <cell r="H235">
            <v>165.15354166666668</v>
          </cell>
          <cell r="I235">
            <v>161.35020833333354</v>
          </cell>
          <cell r="J235">
            <v>456.20083333333309</v>
          </cell>
          <cell r="K235">
            <v>486.74166666666656</v>
          </cell>
          <cell r="L235">
            <v>794.68062499999974</v>
          </cell>
          <cell r="M235">
            <v>321.17500000000001</v>
          </cell>
          <cell r="N235">
            <v>281.66416666666663</v>
          </cell>
          <cell r="O235">
            <v>418.79708333333315</v>
          </cell>
          <cell r="P235">
            <v>501.23520833333401</v>
          </cell>
          <cell r="Q235">
            <v>643.06958333333353</v>
          </cell>
          <cell r="R235">
            <v>851.56587500000023</v>
          </cell>
          <cell r="S235">
            <v>0.72795833333333348</v>
          </cell>
          <cell r="T235">
            <v>0.42849999999999971</v>
          </cell>
          <cell r="U235">
            <v>0.54810416666666806</v>
          </cell>
          <cell r="V235">
            <v>1.7025416666666706</v>
          </cell>
          <cell r="W235">
            <v>3.1836111111111114</v>
          </cell>
          <cell r="X235">
            <v>6.0100985090389436</v>
          </cell>
          <cell r="Y235">
            <v>24.430604166666672</v>
          </cell>
          <cell r="Z235">
            <v>20.057020833333347</v>
          </cell>
          <cell r="AA235">
            <v>4.5987499999999999</v>
          </cell>
          <cell r="AB235">
            <v>24.778856926529965</v>
          </cell>
          <cell r="AC235">
            <v>17.060763919240689</v>
          </cell>
          <cell r="AD235">
            <v>53.102358864896658</v>
          </cell>
          <cell r="AE235">
            <v>5.0580202893327018</v>
          </cell>
          <cell r="AF235">
            <v>56.462678760163456</v>
          </cell>
          <cell r="AG235">
            <v>2126.5897222222216</v>
          </cell>
          <cell r="AH235">
            <v>3704.3584291925031</v>
          </cell>
          <cell r="AI235">
            <v>0</v>
          </cell>
          <cell r="AJ235">
            <v>93172</v>
          </cell>
          <cell r="AK235">
            <v>0</v>
          </cell>
          <cell r="AL235">
            <v>0</v>
          </cell>
          <cell r="AM235">
            <v>115986</v>
          </cell>
          <cell r="AN235">
            <v>48330</v>
          </cell>
          <cell r="AO235">
            <v>379.50475773100635</v>
          </cell>
          <cell r="AP235">
            <v>0</v>
          </cell>
          <cell r="AQ235">
            <v>25.151993734124201</v>
          </cell>
          <cell r="AR235">
            <v>0</v>
          </cell>
          <cell r="AS235">
            <v>0</v>
          </cell>
          <cell r="AT235">
            <v>31.310685026039256</v>
          </cell>
          <cell r="AU235">
            <v>13.046793641547058</v>
          </cell>
          <cell r="AV235">
            <v>162</v>
          </cell>
          <cell r="AW235">
            <v>379.50475773100635</v>
          </cell>
          <cell r="AX235">
            <v>3.3873774704246258</v>
          </cell>
          <cell r="AZ235">
            <v>0</v>
          </cell>
          <cell r="BA235">
            <v>3.7009394346926467</v>
          </cell>
          <cell r="BB235">
            <v>-0.31356196426802097</v>
          </cell>
          <cell r="BC235">
            <v>0.99949371918138796</v>
          </cell>
          <cell r="BD235">
            <v>73.881022080771942</v>
          </cell>
          <cell r="BE235">
            <v>109.25677657733002</v>
          </cell>
          <cell r="BF235">
            <v>77.110100693934356</v>
          </cell>
          <cell r="BG235">
            <v>1479.7850000000001</v>
          </cell>
          <cell r="BH235">
            <v>4.6757763725137433</v>
          </cell>
          <cell r="BI235">
            <v>0.55223954369926642</v>
          </cell>
          <cell r="BJ235">
            <v>5.5885366764266857E-2</v>
          </cell>
          <cell r="BK235">
            <v>0.71382937464362484</v>
          </cell>
          <cell r="BL235">
            <v>0.13205633442332773</v>
          </cell>
          <cell r="BM235">
            <v>4.8432852435769301E-2</v>
          </cell>
          <cell r="BN235">
            <v>34.853232873830294</v>
          </cell>
          <cell r="BO235">
            <v>7.3873063467240323</v>
          </cell>
          <cell r="BP235">
            <v>34.930395290521247</v>
          </cell>
          <cell r="BQ235">
            <v>18.585069330362622</v>
          </cell>
          <cell r="BR235">
            <v>0.44751271767705264</v>
          </cell>
          <cell r="BS235">
            <v>0.41731244284927993</v>
          </cell>
          <cell r="BT235">
            <v>0.28243408986957402</v>
          </cell>
          <cell r="BU235">
            <v>0.59474580494803053</v>
          </cell>
          <cell r="BV235">
            <v>0.99949371918138796</v>
          </cell>
          <cell r="BW235">
            <v>1.2115817971855385</v>
          </cell>
          <cell r="BX235">
            <v>0.78987750691410163</v>
          </cell>
          <cell r="BY235">
            <v>0.80517309456772534</v>
          </cell>
          <cell r="BZ235">
            <v>3704.3584301200003</v>
          </cell>
          <cell r="CA235">
            <v>543.52150635434145</v>
          </cell>
          <cell r="CB235">
            <v>174.27537530482385</v>
          </cell>
          <cell r="CC235">
            <v>369.24613104951754</v>
          </cell>
          <cell r="CD235">
            <v>2.6408563303754384</v>
          </cell>
          <cell r="CE235">
            <v>2.5771857226784096</v>
          </cell>
          <cell r="CF235">
            <v>0</v>
          </cell>
          <cell r="CG235">
            <v>67.680000000000007</v>
          </cell>
          <cell r="CH235">
            <v>23.65</v>
          </cell>
          <cell r="CI235">
            <v>0</v>
          </cell>
          <cell r="CJ235">
            <v>0</v>
          </cell>
          <cell r="CK235">
            <v>12.965</v>
          </cell>
          <cell r="CL235">
            <v>45.084494470840681</v>
          </cell>
          <cell r="CM235">
            <v>1.218057475717667</v>
          </cell>
          <cell r="CN235">
            <v>2.5337608961149112</v>
          </cell>
          <cell r="CO235">
            <v>100</v>
          </cell>
          <cell r="CP235">
            <v>2.0924071607973702</v>
          </cell>
          <cell r="CQ235">
            <v>1.1083360871093473</v>
          </cell>
          <cell r="CR235">
            <v>0.18663422251790751</v>
          </cell>
          <cell r="CS235">
            <v>57.406744294309028</v>
          </cell>
          <cell r="CT235">
            <v>18.635062614657386</v>
          </cell>
          <cell r="CU235">
            <v>1.068293784967953</v>
          </cell>
          <cell r="CV235">
            <v>2126.5897222222216</v>
          </cell>
          <cell r="CW235">
            <v>12.965</v>
          </cell>
          <cell r="CX235">
            <v>67.680000000000007</v>
          </cell>
          <cell r="CY235">
            <v>23.65</v>
          </cell>
          <cell r="CZ235">
            <v>42.76751999999999</v>
          </cell>
          <cell r="DA235">
            <v>0.45</v>
          </cell>
          <cell r="DB235">
            <v>0</v>
          </cell>
          <cell r="DC235">
            <v>1.84</v>
          </cell>
          <cell r="DD235">
            <v>3.05</v>
          </cell>
          <cell r="DE235">
            <v>52.333566433566439</v>
          </cell>
          <cell r="DF235">
            <v>9.89</v>
          </cell>
          <cell r="DG235">
            <v>6.25</v>
          </cell>
          <cell r="DH235">
            <v>3.46</v>
          </cell>
          <cell r="DI235">
            <v>12.933333333333332</v>
          </cell>
          <cell r="DJ235">
            <v>1.8933333333333333</v>
          </cell>
          <cell r="DK235">
            <v>6.8000000000000005E-2</v>
          </cell>
          <cell r="DL235">
            <v>1.2333333333333335E-2</v>
          </cell>
          <cell r="DM235">
            <v>2.0697865040030501</v>
          </cell>
          <cell r="DN235">
            <v>61.083333333333336</v>
          </cell>
          <cell r="DO235">
            <v>1.9433333333333334</v>
          </cell>
          <cell r="DP235">
            <v>13.982789666666667</v>
          </cell>
          <cell r="DQ235">
            <v>61.299300699300694</v>
          </cell>
          <cell r="DR235">
            <v>0.57666666666666666</v>
          </cell>
          <cell r="DS235">
            <v>5.1100000000000003</v>
          </cell>
          <cell r="DT235">
            <v>3.2766666666666668</v>
          </cell>
          <cell r="DU235">
            <v>6.1666666666666668E-2</v>
          </cell>
          <cell r="DV235">
            <v>3.9E-2</v>
          </cell>
          <cell r="DW235">
            <v>5.9333333333333328E-2</v>
          </cell>
          <cell r="DX235">
            <v>98.016666666666666</v>
          </cell>
          <cell r="DY235">
            <v>60.506060606060622</v>
          </cell>
          <cell r="DZ235">
            <v>0.91666666666666663</v>
          </cell>
          <cell r="EA235">
            <v>6.04</v>
          </cell>
          <cell r="EB235">
            <v>3.456666666666667</v>
          </cell>
          <cell r="EC235">
            <v>1.9633333333333332</v>
          </cell>
          <cell r="ED235">
            <v>0.33400000000000002</v>
          </cell>
          <cell r="EE235">
            <v>6.5000000000000002E-2</v>
          </cell>
          <cell r="EF235">
            <v>2.6307692307692312</v>
          </cell>
          <cell r="EG235">
            <v>0.87376157408289146</v>
          </cell>
          <cell r="EH235">
            <v>13</v>
          </cell>
          <cell r="EI235">
            <v>28.589362240274848</v>
          </cell>
          <cell r="EJ235">
            <v>40</v>
          </cell>
          <cell r="EK235">
            <v>1.2384148555781664</v>
          </cell>
          <cell r="EL235">
            <v>1.9712914773706847</v>
          </cell>
          <cell r="EM235">
            <v>11.470486111111111</v>
          </cell>
          <cell r="EN235">
            <v>6.4875347222222226</v>
          </cell>
          <cell r="EO235">
            <v>1.4873611111111111</v>
          </cell>
          <cell r="EP235">
            <v>0.38718750000000002</v>
          </cell>
          <cell r="EQ235">
            <v>8.8800694444444446</v>
          </cell>
          <cell r="ER235">
            <v>5.9830208333333337</v>
          </cell>
          <cell r="ES235">
            <v>8.224409722222223</v>
          </cell>
          <cell r="ET235">
            <v>5.4806597222222226</v>
          </cell>
          <cell r="EU235">
            <v>3271976.5248468597</v>
          </cell>
          <cell r="EV235">
            <v>1526784.1186192632</v>
          </cell>
          <cell r="EW235">
            <v>1051222.9632158822</v>
          </cell>
          <cell r="EX235">
            <v>311657.03374875733</v>
          </cell>
          <cell r="EY235">
            <v>0</v>
          </cell>
          <cell r="EZ235">
            <v>325403.5</v>
          </cell>
          <cell r="FA235">
            <v>976210.5</v>
          </cell>
          <cell r="FB235">
            <v>0</v>
          </cell>
          <cell r="FC235">
            <v>110606</v>
          </cell>
          <cell r="FD235">
            <v>1405821.6485715017</v>
          </cell>
          <cell r="FF235">
            <v>655764.66666666674</v>
          </cell>
          <cell r="FG235">
            <v>0</v>
          </cell>
          <cell r="FH235">
            <v>3.05</v>
          </cell>
          <cell r="FI235">
            <v>3.05</v>
          </cell>
          <cell r="FJ235">
            <v>4.25</v>
          </cell>
          <cell r="FK235">
            <v>4.25</v>
          </cell>
          <cell r="FL235">
            <v>4.25</v>
          </cell>
          <cell r="FM235">
            <v>1.5533333333333335</v>
          </cell>
          <cell r="FN235">
            <v>258064.96041666641</v>
          </cell>
          <cell r="FO235">
            <v>197010.6</v>
          </cell>
          <cell r="FP235">
            <v>96074.41</v>
          </cell>
          <cell r="FQ235">
            <v>2972.81</v>
          </cell>
          <cell r="FR235">
            <v>22.424979166666663</v>
          </cell>
          <cell r="FS235">
            <v>9.0000000000000788E-2</v>
          </cell>
          <cell r="FT235">
            <v>1.6456874999999995</v>
          </cell>
          <cell r="FU235">
            <v>55.586437500000031</v>
          </cell>
          <cell r="FV235">
            <v>76339.147227138659</v>
          </cell>
          <cell r="FW235">
            <v>17709.484958333331</v>
          </cell>
          <cell r="FX235">
            <v>25</v>
          </cell>
          <cell r="FY235">
            <v>50</v>
          </cell>
          <cell r="GA235">
            <v>0</v>
          </cell>
          <cell r="GB235">
            <v>79.747104166666674</v>
          </cell>
          <cell r="GC235">
            <v>11.308611111111112</v>
          </cell>
          <cell r="GD235">
            <v>4434.6836111111097</v>
          </cell>
          <cell r="GE235">
            <v>192.52822916666668</v>
          </cell>
          <cell r="GF235">
            <v>599019.41645833466</v>
          </cell>
          <cell r="GG235" t="str">
            <v xml:space="preserve"> </v>
          </cell>
          <cell r="GH235" t="str">
            <v xml:space="preserve"> </v>
          </cell>
          <cell r="GI235">
            <v>57.125757002467481</v>
          </cell>
          <cell r="GJ235">
            <v>1258.2166666793637</v>
          </cell>
          <cell r="GK235">
            <v>100.00000002503799</v>
          </cell>
          <cell r="GL235">
            <v>2.5337608961149112</v>
          </cell>
          <cell r="GM235">
            <v>21.362831196260476</v>
          </cell>
          <cell r="GN235">
            <v>552.09741960554766</v>
          </cell>
          <cell r="GO235">
            <v>61.770711385615861</v>
          </cell>
          <cell r="GP235">
            <v>32.719591978936194</v>
          </cell>
          <cell r="GQ235">
            <v>5.509696635447952</v>
          </cell>
          <cell r="GR235">
            <v>74.447762067083858</v>
          </cell>
          <cell r="GS235">
            <v>24.166824380924794</v>
          </cell>
          <cell r="GT235">
            <v>1.3854135519913635</v>
          </cell>
          <cell r="GU235">
            <v>0.64554398148148151</v>
          </cell>
          <cell r="GV235">
            <v>8</v>
          </cell>
          <cell r="GW235">
            <v>1.5533333333333335</v>
          </cell>
          <cell r="GX235">
            <v>11.17</v>
          </cell>
          <cell r="GY235">
            <v>24.02</v>
          </cell>
          <cell r="GZ235">
            <v>67.2</v>
          </cell>
          <cell r="HA235">
            <v>69.237430555555548</v>
          </cell>
          <cell r="HB235">
            <v>141.02006944444449</v>
          </cell>
          <cell r="HC235">
            <v>110.84284722222225</v>
          </cell>
          <cell r="HD235">
            <v>19.442743055555564</v>
          </cell>
          <cell r="HE235">
            <v>56.683076291666694</v>
          </cell>
          <cell r="HF235">
            <v>5668.3076291666694</v>
          </cell>
          <cell r="HG235">
            <v>17.914326024804989</v>
          </cell>
          <cell r="HH235">
            <v>0.15496484299383045</v>
          </cell>
          <cell r="HI235">
            <v>294504.04050000012</v>
          </cell>
          <cell r="HJ235">
            <v>1.2812503908692338E-2</v>
          </cell>
          <cell r="HL235">
            <v>350.40142496356879</v>
          </cell>
          <cell r="HM235">
            <v>1.4329187236863548</v>
          </cell>
          <cell r="HN235">
            <v>208.15156817175952</v>
          </cell>
          <cell r="HO235">
            <v>1.9833333333333343</v>
          </cell>
          <cell r="HP235">
            <v>452.0223902631717</v>
          </cell>
          <cell r="HQ235">
            <v>6.0500911458333322</v>
          </cell>
          <cell r="HR235">
            <v>191.48789137201737</v>
          </cell>
          <cell r="HS235">
            <v>5.8523614065654002</v>
          </cell>
          <cell r="HT235">
            <v>154.34826788302095</v>
          </cell>
          <cell r="HU235">
            <v>30.823223118008961</v>
          </cell>
          <cell r="HV235">
            <v>12271.001687499993</v>
          </cell>
          <cell r="HW235">
            <v>166.84578124999999</v>
          </cell>
          <cell r="HX235">
            <v>487.94552083333326</v>
          </cell>
          <cell r="HY235">
            <v>883.27751954610494</v>
          </cell>
          <cell r="HZ235">
            <v>1671.9653803452545</v>
          </cell>
          <cell r="IA235">
            <v>53.183460446872978</v>
          </cell>
          <cell r="IB235">
            <v>20.489049683171412</v>
          </cell>
          <cell r="IC235">
            <v>965.51592829521417</v>
          </cell>
          <cell r="ID235">
            <v>851.25818387880634</v>
          </cell>
          <cell r="IE235">
            <v>0.87717989481760461</v>
          </cell>
          <cell r="IF235">
            <v>1900</v>
          </cell>
          <cell r="IG235">
            <v>700</v>
          </cell>
          <cell r="IH235">
            <v>1073</v>
          </cell>
          <cell r="II235">
            <v>28.26783650794469</v>
          </cell>
          <cell r="IJ235">
            <v>86.084999999999994</v>
          </cell>
          <cell r="IK235">
            <v>64.81</v>
          </cell>
          <cell r="IL235">
            <v>0</v>
          </cell>
          <cell r="IM235">
            <v>45.406550722018437</v>
          </cell>
          <cell r="IN235">
            <v>1402.275653505797</v>
          </cell>
          <cell r="IO235">
            <v>29.999999999999993</v>
          </cell>
          <cell r="IP235">
            <v>0.80256812511085529</v>
          </cell>
          <cell r="IQ235">
            <v>0</v>
          </cell>
          <cell r="IR235">
            <v>3271.9765248468598</v>
          </cell>
          <cell r="IS235">
            <v>0</v>
          </cell>
          <cell r="IU235">
            <v>110.60599999999999</v>
          </cell>
          <cell r="IV235">
            <v>234.02</v>
          </cell>
        </row>
        <row r="236">
          <cell r="A236">
            <v>45156</v>
          </cell>
          <cell r="B236">
            <v>2493.2879565972207</v>
          </cell>
          <cell r="C236">
            <v>3.1144270833333487</v>
          </cell>
          <cell r="D236">
            <v>1108.3813263888887</v>
          </cell>
          <cell r="E236">
            <v>1.3989791666666582</v>
          </cell>
          <cell r="F236">
            <v>161.48916666666673</v>
          </cell>
          <cell r="G236">
            <v>170.40604166666657</v>
          </cell>
          <cell r="H236">
            <v>158.345</v>
          </cell>
          <cell r="I236">
            <v>154.51145833333345</v>
          </cell>
          <cell r="J236">
            <v>469.51229166666639</v>
          </cell>
          <cell r="K236">
            <v>502.19291666666692</v>
          </cell>
          <cell r="L236">
            <v>770.94666666666649</v>
          </cell>
          <cell r="M236">
            <v>345.71062499999977</v>
          </cell>
          <cell r="N236">
            <v>278.64479166666632</v>
          </cell>
          <cell r="O236">
            <v>416.79104166666644</v>
          </cell>
          <cell r="P236">
            <v>501.21333333333348</v>
          </cell>
          <cell r="Q236">
            <v>672.23041666666654</v>
          </cell>
          <cell r="R236">
            <v>837.61630710526367</v>
          </cell>
          <cell r="S236">
            <v>0.76862500000000056</v>
          </cell>
          <cell r="T236">
            <v>0.43852083333333336</v>
          </cell>
          <cell r="U236">
            <v>0.51252083333333298</v>
          </cell>
          <cell r="V236">
            <v>1.7180208333333338</v>
          </cell>
          <cell r="W236">
            <v>3.5832624113475151</v>
          </cell>
          <cell r="X236">
            <v>6.0243777910039888</v>
          </cell>
          <cell r="Y236">
            <v>24.021520833333348</v>
          </cell>
          <cell r="Z236">
            <v>20.289466950959469</v>
          </cell>
          <cell r="AA236">
            <v>4.5337473684210563</v>
          </cell>
          <cell r="AB236">
            <v>25.277274485629007</v>
          </cell>
          <cell r="AC236">
            <v>15.544770339873173</v>
          </cell>
          <cell r="AD236">
            <v>54.147136842009992</v>
          </cell>
          <cell r="AE236">
            <v>5.0308183324878231</v>
          </cell>
          <cell r="AF236">
            <v>53.373750866185482</v>
          </cell>
          <cell r="AG236">
            <v>2115.2365602836862</v>
          </cell>
          <cell r="AH236">
            <v>3662.7929802073472</v>
          </cell>
          <cell r="AI236">
            <v>0</v>
          </cell>
          <cell r="AJ236">
            <v>86192</v>
          </cell>
          <cell r="AK236">
            <v>0</v>
          </cell>
          <cell r="AL236">
            <v>0</v>
          </cell>
          <cell r="AM236">
            <v>109305</v>
          </cell>
          <cell r="AN236">
            <v>50979</v>
          </cell>
          <cell r="AO236">
            <v>372.14271429562314</v>
          </cell>
          <cell r="AP236">
            <v>0</v>
          </cell>
          <cell r="AQ236">
            <v>23.531769462745</v>
          </cell>
          <cell r="AR236">
            <v>0</v>
          </cell>
          <cell r="AS236">
            <v>0</v>
          </cell>
          <cell r="AT236">
            <v>29.841981403440482</v>
          </cell>
          <cell r="AU236">
            <v>13.918067517185786</v>
          </cell>
          <cell r="AV236">
            <v>167</v>
          </cell>
          <cell r="AW236">
            <v>372.14271429562314</v>
          </cell>
          <cell r="AX236">
            <v>3.3993280695198527</v>
          </cell>
          <cell r="AZ236">
            <v>0</v>
          </cell>
          <cell r="BA236">
            <v>3.1744655872541405</v>
          </cell>
          <cell r="BB236">
            <v>0.22486248226571215</v>
          </cell>
          <cell r="BC236">
            <v>1.0791347906835149</v>
          </cell>
          <cell r="BD236">
            <v>69.293243475723727</v>
          </cell>
          <cell r="BE236">
            <v>93.385090298228462</v>
          </cell>
          <cell r="BF236">
            <v>76.45390440436941</v>
          </cell>
          <cell r="BG236">
            <v>1475.07</v>
          </cell>
          <cell r="BH236">
            <v>4.7119261574129832</v>
          </cell>
          <cell r="BI236">
            <v>0.54646702187013629</v>
          </cell>
          <cell r="BJ236">
            <v>3.9540924212645746E-2</v>
          </cell>
          <cell r="BK236">
            <v>0.70929910706743671</v>
          </cell>
          <cell r="BL236">
            <v>0.12329028017587808</v>
          </cell>
          <cell r="BM236">
            <v>5.4328161641499138E-2</v>
          </cell>
          <cell r="BN236">
            <v>36.46045776189743</v>
          </cell>
          <cell r="BO236">
            <v>7.0073301824919092</v>
          </cell>
          <cell r="BP236">
            <v>33.815413621774745</v>
          </cell>
          <cell r="BQ236">
            <v>18.865974737378032</v>
          </cell>
          <cell r="BR236">
            <v>0.5080587701316055</v>
          </cell>
          <cell r="BS236">
            <v>0.38557014663203376</v>
          </cell>
          <cell r="BT236">
            <v>0.28707499651677554</v>
          </cell>
          <cell r="BU236">
            <v>0.4659870626339821</v>
          </cell>
          <cell r="BV236">
            <v>1.0791347906835149</v>
          </cell>
          <cell r="BW236">
            <v>1.2864436846519127</v>
          </cell>
          <cell r="BX236">
            <v>0.82528129651433835</v>
          </cell>
          <cell r="BY236">
            <v>0.76768433754497201</v>
          </cell>
          <cell r="BZ236">
            <v>3662.7929004000007</v>
          </cell>
          <cell r="CA236">
            <v>547.97635092835048</v>
          </cell>
          <cell r="CB236">
            <v>172.46030922671503</v>
          </cell>
          <cell r="CC236">
            <v>375.51604170163546</v>
          </cell>
          <cell r="CD236">
            <v>2.8037205509361129</v>
          </cell>
          <cell r="CE236">
            <v>2.6061129395111751</v>
          </cell>
          <cell r="CF236">
            <v>0</v>
          </cell>
          <cell r="CG236">
            <v>67.34</v>
          </cell>
          <cell r="CH236">
            <v>23.68</v>
          </cell>
          <cell r="CI236">
            <v>0</v>
          </cell>
          <cell r="CJ236">
            <v>0</v>
          </cell>
          <cell r="CK236">
            <v>12.44</v>
          </cell>
          <cell r="CL236">
            <v>45.788794079087531</v>
          </cell>
          <cell r="CM236">
            <v>1.1839404599142214</v>
          </cell>
          <cell r="CN236">
            <v>2.5053303012311905</v>
          </cell>
          <cell r="CO236">
            <v>100</v>
          </cell>
          <cell r="CP236">
            <v>2.1529963430776737</v>
          </cell>
          <cell r="CQ236">
            <v>1.0749786951047458</v>
          </cell>
          <cell r="CR236">
            <v>0.17135303133743324</v>
          </cell>
          <cell r="CS236">
            <v>57.597216502931261</v>
          </cell>
          <cell r="CT236">
            <v>18.015419843360366</v>
          </cell>
          <cell r="CU236">
            <v>0.84126805807779104</v>
          </cell>
          <cell r="CV236">
            <v>2115.2365602836862</v>
          </cell>
          <cell r="CW236">
            <v>12.44</v>
          </cell>
          <cell r="CX236">
            <v>67.34</v>
          </cell>
          <cell r="CY236">
            <v>23.68</v>
          </cell>
          <cell r="CZ236">
            <v>42.625609999999995</v>
          </cell>
          <cell r="DA236">
            <v>0.51</v>
          </cell>
          <cell r="DB236">
            <v>0</v>
          </cell>
          <cell r="DC236">
            <v>2.25</v>
          </cell>
          <cell r="DD236">
            <v>2.7749999999999999</v>
          </cell>
          <cell r="DE236">
            <v>52.185824253266105</v>
          </cell>
          <cell r="DF236">
            <v>9.35</v>
          </cell>
          <cell r="DG236">
            <v>6.38</v>
          </cell>
          <cell r="DH236">
            <v>3.44</v>
          </cell>
          <cell r="DI236">
            <v>12.956666666666669</v>
          </cell>
          <cell r="DJ236">
            <v>1.9166666666666667</v>
          </cell>
          <cell r="DK236">
            <v>7.0333333333333345E-2</v>
          </cell>
          <cell r="DL236">
            <v>1.3666666666666666E-2</v>
          </cell>
          <cell r="DM236">
            <v>2.0311996840803537</v>
          </cell>
          <cell r="DN236">
            <v>59.626666666666665</v>
          </cell>
          <cell r="DO236">
            <v>1.9866666666666664</v>
          </cell>
          <cell r="DP236">
            <v>13.722504333333333</v>
          </cell>
          <cell r="DQ236">
            <v>62.459673659673662</v>
          </cell>
          <cell r="DR236">
            <v>0.8</v>
          </cell>
          <cell r="DS236">
            <v>3.47</v>
          </cell>
          <cell r="DT236">
            <v>3.5233333333333334</v>
          </cell>
          <cell r="DU236">
            <v>5.6999999999999995E-2</v>
          </cell>
          <cell r="DV236">
            <v>4.4000000000000004E-2</v>
          </cell>
          <cell r="DW236">
            <v>5.8666666666666666E-2</v>
          </cell>
          <cell r="DX236">
            <v>98.023333333333341</v>
          </cell>
          <cell r="DY236">
            <v>60.950815850815864</v>
          </cell>
          <cell r="DZ236">
            <v>0.95333333333333325</v>
          </cell>
          <cell r="EA236">
            <v>5.58</v>
          </cell>
          <cell r="EB236">
            <v>3.4133333333333336</v>
          </cell>
          <cell r="EC236">
            <v>1.9433333333333334</v>
          </cell>
          <cell r="ED236">
            <v>0.35533333333333328</v>
          </cell>
          <cell r="EE236">
            <v>6.1666666666666668E-2</v>
          </cell>
          <cell r="EF236">
            <v>2.61</v>
          </cell>
          <cell r="EG236">
            <v>0.87072916667966638</v>
          </cell>
          <cell r="EH236">
            <v>10</v>
          </cell>
          <cell r="EI236">
            <v>40.314241563180275</v>
          </cell>
          <cell r="EJ236">
            <v>35</v>
          </cell>
          <cell r="EK236">
            <v>1.2874759494761203</v>
          </cell>
          <cell r="EL236">
            <v>2.0239463690201349</v>
          </cell>
          <cell r="EM236">
            <v>23.531205673758866</v>
          </cell>
          <cell r="EN236">
            <v>19.746382978723403</v>
          </cell>
          <cell r="EO236">
            <v>16.970425531914895</v>
          </cell>
          <cell r="EP236">
            <v>9.3148581560283681</v>
          </cell>
          <cell r="EQ236">
            <v>18.957517730496455</v>
          </cell>
          <cell r="ER236">
            <v>23.919468085106384</v>
          </cell>
          <cell r="ES236">
            <v>28.008333333333333</v>
          </cell>
          <cell r="ET236">
            <v>6.1876241134751773</v>
          </cell>
          <cell r="EU236">
            <v>3296115.6411289177</v>
          </cell>
          <cell r="EV236">
            <v>1538711.4565317042</v>
          </cell>
          <cell r="EW236">
            <v>946261.6796251433</v>
          </cell>
          <cell r="EX236">
            <v>306242.58198128705</v>
          </cell>
          <cell r="EY236">
            <v>0</v>
          </cell>
          <cell r="EZ236">
            <v>315704.5</v>
          </cell>
          <cell r="FA236">
            <v>947113.5</v>
          </cell>
          <cell r="FB236">
            <v>0</v>
          </cell>
          <cell r="FC236">
            <v>155271</v>
          </cell>
          <cell r="FD236">
            <v>1363081.6918575943</v>
          </cell>
          <cell r="FF236">
            <v>641306</v>
          </cell>
          <cell r="FG236">
            <v>0</v>
          </cell>
          <cell r="FH236">
            <v>2.7749999999999999</v>
          </cell>
          <cell r="FI236">
            <v>2.7749999999999999</v>
          </cell>
          <cell r="FJ236">
            <v>4.9000000000000004</v>
          </cell>
          <cell r="FK236">
            <v>4.9000000000000004</v>
          </cell>
          <cell r="FL236">
            <v>4.9000000000000004</v>
          </cell>
          <cell r="FM236">
            <v>1.5</v>
          </cell>
          <cell r="FN236">
            <v>259993.9183716074</v>
          </cell>
          <cell r="FO236">
            <v>212210.6</v>
          </cell>
          <cell r="FP236">
            <v>96074.41</v>
          </cell>
          <cell r="FQ236">
            <v>2677.45</v>
          </cell>
          <cell r="FR236">
            <v>21.905604166666656</v>
          </cell>
          <cell r="FS236">
            <v>9.0000000000000788E-2</v>
          </cell>
          <cell r="FT236">
            <v>1.5977291666666638</v>
          </cell>
          <cell r="FU236">
            <v>48.828020833333333</v>
          </cell>
          <cell r="FV236">
            <v>258971.47611486484</v>
          </cell>
          <cell r="FW236">
            <v>14947.306479166666</v>
          </cell>
          <cell r="FX236">
            <v>25</v>
          </cell>
          <cell r="FY236">
            <v>50</v>
          </cell>
          <cell r="GA236">
            <v>0</v>
          </cell>
          <cell r="GB236">
            <v>72.421354166666717</v>
          </cell>
          <cell r="GC236">
            <v>11.282765957446818</v>
          </cell>
          <cell r="GD236">
            <v>4434.260886524823</v>
          </cell>
          <cell r="GE236">
            <v>192.24992907801416</v>
          </cell>
          <cell r="GF236">
            <v>598390.99704402592</v>
          </cell>
          <cell r="GG236" t="str">
            <v xml:space="preserve"> </v>
          </cell>
          <cell r="GH236" t="str">
            <v xml:space="preserve"> </v>
          </cell>
          <cell r="GI236">
            <v>57.269919400163424</v>
          </cell>
          <cell r="GJ236">
            <v>1253.8500000187196</v>
          </cell>
          <cell r="GK236">
            <v>99.99999782113413</v>
          </cell>
          <cell r="GL236">
            <v>2.5053303012311905</v>
          </cell>
          <cell r="GM236">
            <v>23.952724766950336</v>
          </cell>
          <cell r="GN236">
            <v>556.32116845517817</v>
          </cell>
          <cell r="GO236">
            <v>63.335938722201035</v>
          </cell>
          <cell r="GP236">
            <v>31.623270043970304</v>
          </cell>
          <cell r="GQ236">
            <v>5.040791233828644</v>
          </cell>
          <cell r="GR236">
            <v>75.335873231922903</v>
          </cell>
          <cell r="GS236">
            <v>23.563766930823704</v>
          </cell>
          <cell r="GT236">
            <v>1.1003598372534023</v>
          </cell>
          <cell r="GU236">
            <v>0.60335648148148147</v>
          </cell>
          <cell r="GV236">
            <v>6</v>
          </cell>
          <cell r="GW236">
            <v>1.5</v>
          </cell>
          <cell r="GX236">
            <v>10.220000000000001</v>
          </cell>
          <cell r="GY236">
            <v>25.18</v>
          </cell>
          <cell r="GZ236">
            <v>68.266666666666666</v>
          </cell>
          <cell r="HA236">
            <v>69.25833333333324</v>
          </cell>
          <cell r="HB236">
            <v>148.19804964539006</v>
          </cell>
          <cell r="HC236">
            <v>107.65826241134762</v>
          </cell>
          <cell r="HD236">
            <v>18.621595744680853</v>
          </cell>
          <cell r="HE236">
            <v>49.031353964539036</v>
          </cell>
          <cell r="HF236">
            <v>4903.1353964539039</v>
          </cell>
          <cell r="HG236">
            <v>14.017449443059295</v>
          </cell>
          <cell r="HH236">
            <v>0.11656821242580737</v>
          </cell>
          <cell r="HI236">
            <v>296393.94250000018</v>
          </cell>
          <cell r="HJ236">
            <v>7.819432109719927E-3</v>
          </cell>
          <cell r="HL236">
            <v>315.47663713357036</v>
          </cell>
          <cell r="HM236">
            <v>0.87116470810157975</v>
          </cell>
          <cell r="HN236">
            <v>209.77766190715565</v>
          </cell>
          <cell r="HO236">
            <v>1.9766666666666595</v>
          </cell>
          <cell r="HP236">
            <v>457.97336118208534</v>
          </cell>
          <cell r="HQ236">
            <v>18.329476950354611</v>
          </cell>
          <cell r="HR236">
            <v>190.25626673527458</v>
          </cell>
          <cell r="HS236">
            <v>5.7721356727069173</v>
          </cell>
          <cell r="HT236">
            <v>152.61637417530613</v>
          </cell>
          <cell r="HU236">
            <v>30.287727888259155</v>
          </cell>
          <cell r="HV236">
            <v>12349.747604166674</v>
          </cell>
          <cell r="HW236">
            <v>161.18791666666669</v>
          </cell>
          <cell r="HX236">
            <v>494.65526041666658</v>
          </cell>
          <cell r="HY236">
            <v>899.89132854085778</v>
          </cell>
          <cell r="HZ236">
            <v>1703.5781368581047</v>
          </cell>
          <cell r="IA236">
            <v>57.936826117862374</v>
          </cell>
          <cell r="IB236">
            <v>20.721559834294389</v>
          </cell>
          <cell r="IC236">
            <v>980.21774009645299</v>
          </cell>
          <cell r="ID236">
            <v>871.46990779022633</v>
          </cell>
          <cell r="IE236">
            <v>0.75306205915075763</v>
          </cell>
          <cell r="IF236">
            <v>1661</v>
          </cell>
          <cell r="IG236">
            <v>200</v>
          </cell>
          <cell r="IH236">
            <v>1016</v>
          </cell>
          <cell r="II236">
            <v>29.185021545081305</v>
          </cell>
          <cell r="IJ236">
            <v>86.655000000000001</v>
          </cell>
          <cell r="IK236">
            <v>64.599999999999994</v>
          </cell>
          <cell r="IL236">
            <v>0</v>
          </cell>
          <cell r="IM236">
            <v>51.070678732463598</v>
          </cell>
          <cell r="IN236">
            <v>1158.2285304390084</v>
          </cell>
          <cell r="IO236">
            <v>26.002223578321136</v>
          </cell>
          <cell r="IP236">
            <v>0.7308630525377654</v>
          </cell>
          <cell r="IQ236">
            <v>0</v>
          </cell>
          <cell r="IR236">
            <v>3296.1156411289176</v>
          </cell>
          <cell r="IS236">
            <v>0</v>
          </cell>
          <cell r="IU236">
            <v>155.27099999999999</v>
          </cell>
          <cell r="IV236">
            <v>267.64999999999998</v>
          </cell>
        </row>
        <row r="237">
          <cell r="A237">
            <v>45157</v>
          </cell>
          <cell r="B237">
            <v>2495.5450312500011</v>
          </cell>
          <cell r="C237">
            <v>3.1236458333333554</v>
          </cell>
          <cell r="D237">
            <v>1089.8743603215091</v>
          </cell>
          <cell r="E237">
            <v>1.3981354166666591</v>
          </cell>
          <cell r="F237">
            <v>164.00937500000001</v>
          </cell>
          <cell r="G237">
            <v>175.34708333333344</v>
          </cell>
          <cell r="H237">
            <v>158.71375</v>
          </cell>
          <cell r="I237">
            <v>156.93666666666681</v>
          </cell>
          <cell r="J237">
            <v>489.78125</v>
          </cell>
          <cell r="K237">
            <v>527.34541666666576</v>
          </cell>
          <cell r="L237">
            <v>759.29791666666722</v>
          </cell>
          <cell r="M237">
            <v>380.39541666666656</v>
          </cell>
          <cell r="N237">
            <v>273.55937499999999</v>
          </cell>
          <cell r="O237">
            <v>410.87958333333341</v>
          </cell>
          <cell r="P237">
            <v>501.15458333333351</v>
          </cell>
          <cell r="Q237">
            <v>695.35270833333345</v>
          </cell>
          <cell r="R237">
            <v>924.29194999999982</v>
          </cell>
          <cell r="S237">
            <v>0.72337499999999999</v>
          </cell>
          <cell r="T237">
            <v>0.47176041666666646</v>
          </cell>
          <cell r="U237">
            <v>0.53414583333333365</v>
          </cell>
          <cell r="V237">
            <v>1.7276249999999973</v>
          </cell>
          <cell r="W237">
            <v>3.6840625</v>
          </cell>
          <cell r="X237">
            <v>6.800862289708121</v>
          </cell>
          <cell r="Y237">
            <v>26.899562499999995</v>
          </cell>
          <cell r="Z237">
            <v>21.823979166666657</v>
          </cell>
          <cell r="AA237">
            <v>4.5467083333333322</v>
          </cell>
          <cell r="AB237">
            <v>25.677317282027179</v>
          </cell>
          <cell r="AC237">
            <v>12.402641179839458</v>
          </cell>
          <cell r="AD237">
            <v>56.674033838053852</v>
          </cell>
          <cell r="AE237">
            <v>5.2460077000795184</v>
          </cell>
          <cell r="AF237">
            <v>55.413179382820871</v>
          </cell>
          <cell r="AG237">
            <v>2122.5766666666677</v>
          </cell>
          <cell r="AH237">
            <v>3906.3631145320624</v>
          </cell>
          <cell r="AI237">
            <v>0</v>
          </cell>
          <cell r="AJ237">
            <v>17129</v>
          </cell>
          <cell r="AK237">
            <v>0</v>
          </cell>
          <cell r="AL237">
            <v>0</v>
          </cell>
          <cell r="AM237">
            <v>199335</v>
          </cell>
          <cell r="AN237">
            <v>40850</v>
          </cell>
          <cell r="AO237">
            <v>378.53262864602203</v>
          </cell>
          <cell r="AP237">
            <v>0</v>
          </cell>
          <cell r="AQ237">
            <v>4.3848970251327639</v>
          </cell>
          <cell r="AR237">
            <v>0</v>
          </cell>
          <cell r="AS237">
            <v>0</v>
          </cell>
          <cell r="AT237">
            <v>51.028282357688106</v>
          </cell>
          <cell r="AU237">
            <v>10.457297184696912</v>
          </cell>
          <cell r="AV237">
            <v>174</v>
          </cell>
          <cell r="AW237">
            <v>378.53262864602203</v>
          </cell>
          <cell r="AX237">
            <v>3.3402224521404449</v>
          </cell>
          <cell r="AZ237">
            <v>0</v>
          </cell>
          <cell r="BA237">
            <v>3.8828638662692976</v>
          </cell>
          <cell r="BB237">
            <v>-0.54264141412885269</v>
          </cell>
          <cell r="BC237">
            <v>0.96180292833184977</v>
          </cell>
          <cell r="BD237">
            <v>68.85644768860773</v>
          </cell>
          <cell r="BE237">
            <v>116.24566692500144</v>
          </cell>
          <cell r="BF237">
            <v>75.94267101193789</v>
          </cell>
          <cell r="BG237">
            <v>1475.0630000000001</v>
          </cell>
          <cell r="BH237">
            <v>4.6691991355978155</v>
          </cell>
          <cell r="BI237">
            <v>0.59251606362453002</v>
          </cell>
          <cell r="BJ237">
            <v>5.9930245650921393E-2</v>
          </cell>
          <cell r="BK237">
            <v>0.70618539943037617</v>
          </cell>
          <cell r="BL237">
            <v>0.13415043182199254</v>
          </cell>
          <cell r="BM237">
            <v>4.2062197995590613E-2</v>
          </cell>
          <cell r="BN237">
            <v>34.788957791040183</v>
          </cell>
          <cell r="BO237">
            <v>6.8419355948490574</v>
          </cell>
          <cell r="BP237">
            <v>36.202080035376163</v>
          </cell>
          <cell r="BQ237">
            <v>17.990716048939632</v>
          </cell>
          <cell r="BR237">
            <v>0.47083633155565091</v>
          </cell>
          <cell r="BS237">
            <v>0.37954636624625454</v>
          </cell>
          <cell r="BT237">
            <v>0.29564022836249731</v>
          </cell>
          <cell r="BU237">
            <v>0.63185283315437879</v>
          </cell>
          <cell r="BV237">
            <v>0.96180292833184977</v>
          </cell>
          <cell r="BW237">
            <v>1.1511775233028112</v>
          </cell>
          <cell r="BX237">
            <v>0.76884923506776026</v>
          </cell>
          <cell r="BY237">
            <v>0.74753264129501718</v>
          </cell>
          <cell r="BZ237">
            <v>3906.3631799200002</v>
          </cell>
          <cell r="CA237">
            <v>542.5054592637016</v>
          </cell>
          <cell r="CB237">
            <v>166.02495082633652</v>
          </cell>
          <cell r="CC237">
            <v>376.48050843736513</v>
          </cell>
          <cell r="CD237">
            <v>2.8294006980919648</v>
          </cell>
          <cell r="CE237">
            <v>2.7015715989673192</v>
          </cell>
          <cell r="CF237">
            <v>0</v>
          </cell>
          <cell r="CG237">
            <v>67.56</v>
          </cell>
          <cell r="CH237">
            <v>23.7</v>
          </cell>
          <cell r="CI237">
            <v>0</v>
          </cell>
          <cell r="CJ237">
            <v>0</v>
          </cell>
          <cell r="CK237">
            <v>12.744999999999999</v>
          </cell>
          <cell r="CL237">
            <v>44.791446639842988</v>
          </cell>
          <cell r="CM237">
            <v>1.2325691064205946</v>
          </cell>
          <cell r="CN237">
            <v>2.6719310396169633</v>
          </cell>
          <cell r="CO237">
            <v>100</v>
          </cell>
          <cell r="CP237">
            <v>2.1689841646802712</v>
          </cell>
          <cell r="CQ237">
            <v>1.0863963056637542</v>
          </cell>
          <cell r="CR237">
            <v>8.4841981796419372E-2</v>
          </cell>
          <cell r="CS237">
            <v>56.63190216498252</v>
          </cell>
          <cell r="CT237">
            <v>18.108249572264398</v>
          </cell>
          <cell r="CU237">
            <v>1.202519274690973</v>
          </cell>
          <cell r="CV237">
            <v>2122.5766666666677</v>
          </cell>
          <cell r="CW237">
            <v>12.744999999999999</v>
          </cell>
          <cell r="CX237">
            <v>67.56</v>
          </cell>
          <cell r="CY237">
            <v>23.7</v>
          </cell>
          <cell r="CZ237">
            <v>40.607569999999996</v>
          </cell>
          <cell r="DA237">
            <v>0.5</v>
          </cell>
          <cell r="DB237">
            <v>0</v>
          </cell>
          <cell r="DC237">
            <v>2.12</v>
          </cell>
          <cell r="DD237">
            <v>2.5</v>
          </cell>
          <cell r="DE237">
            <v>51.9158291321082</v>
          </cell>
          <cell r="DF237">
            <v>9.3000000000000007</v>
          </cell>
          <cell r="DG237">
            <v>6.35</v>
          </cell>
          <cell r="DH237">
            <v>3.5133333333333332</v>
          </cell>
          <cell r="DI237">
            <v>13.216666666666667</v>
          </cell>
          <cell r="DJ237">
            <v>2.0366666666666666</v>
          </cell>
          <cell r="DK237">
            <v>6.9000000000000006E-2</v>
          </cell>
          <cell r="DL237">
            <v>1.3666666666666667E-2</v>
          </cell>
          <cell r="DM237">
            <v>2.0814518194600153</v>
          </cell>
          <cell r="DN237">
            <v>57.81666666666667</v>
          </cell>
          <cell r="DO237">
            <v>1.84</v>
          </cell>
          <cell r="DP237">
            <v>13.175250333333333</v>
          </cell>
          <cell r="DQ237">
            <v>62.534265734265738</v>
          </cell>
          <cell r="DR237">
            <v>0.73</v>
          </cell>
          <cell r="DS237">
            <v>3.0966666666666662</v>
          </cell>
          <cell r="DT237">
            <v>3.0533333333333332</v>
          </cell>
          <cell r="DU237">
            <v>6.7000000000000004E-2</v>
          </cell>
          <cell r="DV237">
            <v>3.8666666666666662E-2</v>
          </cell>
          <cell r="DW237">
            <v>6.7000000000000004E-2</v>
          </cell>
          <cell r="DX237">
            <v>98.14</v>
          </cell>
          <cell r="DY237">
            <v>61.289976689976697</v>
          </cell>
          <cell r="DZ237">
            <v>0.83333333333333337</v>
          </cell>
          <cell r="EA237">
            <v>5.22</v>
          </cell>
          <cell r="EB237">
            <v>3.3466666666666662</v>
          </cell>
          <cell r="EC237">
            <v>1.9333333333333333</v>
          </cell>
          <cell r="ED237">
            <v>0.39766666666666667</v>
          </cell>
          <cell r="EE237">
            <v>5.8333333333333327E-2</v>
          </cell>
          <cell r="EF237">
            <v>2.4083333333333337</v>
          </cell>
          <cell r="EG237">
            <v>0.87527777777722804</v>
          </cell>
          <cell r="EH237">
            <v>12</v>
          </cell>
          <cell r="EI237">
            <v>39.249723337193252</v>
          </cell>
          <cell r="EJ237">
            <v>40</v>
          </cell>
          <cell r="EK237">
            <v>1.3921809232199187</v>
          </cell>
          <cell r="EL237">
            <v>2.1776518866621868</v>
          </cell>
          <cell r="EM237">
            <v>26.877291666666668</v>
          </cell>
          <cell r="EN237">
            <v>22.304548611111112</v>
          </cell>
          <cell r="EO237">
            <v>24.567118055555557</v>
          </cell>
          <cell r="EP237">
            <v>10.991041666666666</v>
          </cell>
          <cell r="EQ237">
            <v>20.200104166666666</v>
          </cell>
          <cell r="ER237">
            <v>26.841319444444444</v>
          </cell>
          <cell r="ES237">
            <v>30.009236111111111</v>
          </cell>
          <cell r="ET237">
            <v>10.879305555555556</v>
          </cell>
          <cell r="EU237">
            <v>3644451.2298080679</v>
          </cell>
          <cell r="EV237">
            <v>1651192.3399357835</v>
          </cell>
          <cell r="EW237">
            <v>797557.85568211938</v>
          </cell>
          <cell r="EX237">
            <v>337347.06918461912</v>
          </cell>
          <cell r="EY237">
            <v>0</v>
          </cell>
          <cell r="EZ237">
            <v>337781</v>
          </cell>
          <cell r="FA237">
            <v>1013343</v>
          </cell>
          <cell r="FB237">
            <v>0</v>
          </cell>
          <cell r="FC237">
            <v>158967</v>
          </cell>
          <cell r="FD237">
            <v>1478685.9229411513</v>
          </cell>
          <cell r="FF237">
            <v>659099.33333333372</v>
          </cell>
          <cell r="FG237">
            <v>0</v>
          </cell>
          <cell r="FH237">
            <v>2.5</v>
          </cell>
          <cell r="FI237">
            <v>2.5</v>
          </cell>
          <cell r="FJ237">
            <v>3.55</v>
          </cell>
          <cell r="FK237">
            <v>3.55</v>
          </cell>
          <cell r="FL237">
            <v>3.55</v>
          </cell>
          <cell r="FM237">
            <v>1.6</v>
          </cell>
          <cell r="FN237">
            <v>263744.53749999986</v>
          </cell>
          <cell r="FO237">
            <v>196927.6</v>
          </cell>
          <cell r="FP237">
            <v>96074.41</v>
          </cell>
          <cell r="FQ237">
            <v>2742.69</v>
          </cell>
          <cell r="FR237">
            <v>21.911520833333334</v>
          </cell>
          <cell r="FS237">
            <v>9.0000000000000788E-2</v>
          </cell>
          <cell r="FT237">
            <v>1.5261666666666709</v>
          </cell>
          <cell r="FU237">
            <v>46.492708333333354</v>
          </cell>
          <cell r="FV237">
            <v>278443.84984375013</v>
          </cell>
          <cell r="FW237">
            <v>15940.919062500001</v>
          </cell>
          <cell r="FX237">
            <v>25</v>
          </cell>
          <cell r="FY237">
            <v>50</v>
          </cell>
          <cell r="GA237">
            <v>0</v>
          </cell>
          <cell r="GB237">
            <v>70.020395833333325</v>
          </cell>
          <cell r="GC237">
            <v>11.325277777777792</v>
          </cell>
          <cell r="GD237">
            <v>4456.2198263888877</v>
          </cell>
          <cell r="GE237">
            <v>188.99149305555557</v>
          </cell>
          <cell r="GF237">
            <v>665316.59125000087</v>
          </cell>
          <cell r="GG237" t="str">
            <v xml:space="preserve"> </v>
          </cell>
          <cell r="GH237" t="str">
            <v xml:space="preserve"> </v>
          </cell>
          <cell r="GI237">
            <v>57.017121159023475</v>
          </cell>
          <cell r="GJ237">
            <v>1260.3999999992084</v>
          </cell>
          <cell r="GK237">
            <v>100.00000167388275</v>
          </cell>
          <cell r="GL237">
            <v>2.6719310396169633</v>
          </cell>
          <cell r="GM237">
            <v>24.604261152487126</v>
          </cell>
          <cell r="GN237">
            <v>551.32668624359917</v>
          </cell>
          <cell r="GO237">
            <v>64.935320798480547</v>
          </cell>
          <cell r="GP237">
            <v>32.524669276669933</v>
          </cell>
          <cell r="GQ237">
            <v>2.5400099248495218</v>
          </cell>
          <cell r="GR237">
            <v>74.57191248393174</v>
          </cell>
          <cell r="GS237">
            <v>23.844630865587877</v>
          </cell>
          <cell r="GT237">
            <v>1.5834566504803886</v>
          </cell>
          <cell r="GU237">
            <v>0.60268518518518521</v>
          </cell>
          <cell r="GV237">
            <v>7</v>
          </cell>
          <cell r="GW237">
            <v>1.6</v>
          </cell>
          <cell r="GX237">
            <v>10.18</v>
          </cell>
          <cell r="GY237">
            <v>27.1</v>
          </cell>
          <cell r="GZ237">
            <v>70.599999999999994</v>
          </cell>
          <cell r="HA237">
            <v>67.415520833333332</v>
          </cell>
          <cell r="HB237">
            <v>134.72743055555569</v>
          </cell>
          <cell r="HC237">
            <v>107.94170138888883</v>
          </cell>
          <cell r="HD237">
            <v>19.733958333333327</v>
          </cell>
          <cell r="HE237">
            <v>45.370366079861157</v>
          </cell>
          <cell r="HF237">
            <v>4537.036607986116</v>
          </cell>
          <cell r="HG237">
            <v>17.626598358647723</v>
          </cell>
          <cell r="HH237">
            <v>0.12244587548889654</v>
          </cell>
          <cell r="HI237">
            <v>338500.93549999973</v>
          </cell>
          <cell r="HJ237">
            <v>1.164304968900352E-2</v>
          </cell>
          <cell r="HL237">
            <v>265.85261856070645</v>
          </cell>
          <cell r="HM237">
            <v>1.2959816106975504</v>
          </cell>
          <cell r="HN237">
            <v>225.11255567791181</v>
          </cell>
          <cell r="HO237">
            <v>1.8599999999999994</v>
          </cell>
          <cell r="HP237">
            <v>450.61269736217525</v>
          </cell>
          <cell r="HQ237">
            <v>21.583745659722222</v>
          </cell>
          <cell r="HR237">
            <v>189.47328753883662</v>
          </cell>
          <cell r="HS237">
            <v>5.1989524784727346</v>
          </cell>
          <cell r="HT237">
            <v>162.76512977216927</v>
          </cell>
          <cell r="HU237">
            <v>33.363995853423866</v>
          </cell>
          <cell r="HV237">
            <v>14104.205645833325</v>
          </cell>
          <cell r="HW237">
            <v>163.75171875000007</v>
          </cell>
          <cell r="HX237">
            <v>504.72078124999996</v>
          </cell>
          <cell r="HY237">
            <v>932.95249902661226</v>
          </cell>
          <cell r="HZ237">
            <v>1620.3995159723504</v>
          </cell>
          <cell r="IA237">
            <v>50.412005803405627</v>
          </cell>
          <cell r="IB237">
            <v>19.429526051392642</v>
          </cell>
          <cell r="IC237">
            <v>919.93108158110181</v>
          </cell>
          <cell r="ID237">
            <v>757.20864281508943</v>
          </cell>
          <cell r="IE237">
            <v>0.92749306151687616</v>
          </cell>
          <cell r="IF237">
            <v>1604</v>
          </cell>
          <cell r="IG237">
            <v>470</v>
          </cell>
          <cell r="IH237">
            <v>1139</v>
          </cell>
          <cell r="II237">
            <v>24.857812322588263</v>
          </cell>
          <cell r="IJ237">
            <v>86.22</v>
          </cell>
          <cell r="IK237">
            <v>62.719999999999992</v>
          </cell>
          <cell r="IL237">
            <v>0</v>
          </cell>
          <cell r="IM237">
            <v>48.502076786106642</v>
          </cell>
          <cell r="IN237">
            <v>1280.446537883631</v>
          </cell>
          <cell r="IO237">
            <v>25.99945416702074</v>
          </cell>
          <cell r="IP237">
            <v>0.7021876547730963</v>
          </cell>
          <cell r="IQ237">
            <v>0</v>
          </cell>
          <cell r="IR237">
            <v>3644.4512298080681</v>
          </cell>
          <cell r="IS237">
            <v>0</v>
          </cell>
          <cell r="IU237">
            <v>158.96700000000001</v>
          </cell>
          <cell r="IV237">
            <v>182.36</v>
          </cell>
        </row>
        <row r="238">
          <cell r="A238">
            <v>45158</v>
          </cell>
          <cell r="B238">
            <v>2495.1464843749973</v>
          </cell>
          <cell r="C238">
            <v>3.1407812500000203</v>
          </cell>
          <cell r="D238">
            <v>1099.7064062499999</v>
          </cell>
          <cell r="E238">
            <v>1.3981458333333245</v>
          </cell>
          <cell r="F238">
            <v>163.52666666666684</v>
          </cell>
          <cell r="G238">
            <v>178.43770833333326</v>
          </cell>
          <cell r="H238">
            <v>161.58437499999999</v>
          </cell>
          <cell r="I238">
            <v>163.575625</v>
          </cell>
          <cell r="J238">
            <v>509.16895833333348</v>
          </cell>
          <cell r="K238">
            <v>516.51625000000001</v>
          </cell>
          <cell r="L238">
            <v>739.83687500000008</v>
          </cell>
          <cell r="M238">
            <v>385.53500000000003</v>
          </cell>
          <cell r="N238">
            <v>271.39187500000003</v>
          </cell>
          <cell r="O238">
            <v>435.34812499999992</v>
          </cell>
          <cell r="P238">
            <v>501.2435416666662</v>
          </cell>
          <cell r="Q238">
            <v>654.5256250000009</v>
          </cell>
          <cell r="R238">
            <v>919.26191250000068</v>
          </cell>
          <cell r="S238">
            <v>0.73137500000000033</v>
          </cell>
          <cell r="T238">
            <v>0.48662499999999953</v>
          </cell>
          <cell r="U238">
            <v>0.52872916666666692</v>
          </cell>
          <cell r="V238">
            <v>1.744979166666667</v>
          </cell>
          <cell r="W238">
            <v>3.4760069444444448</v>
          </cell>
          <cell r="X238">
            <v>6.4408360634895594</v>
          </cell>
          <cell r="Y238">
            <v>26.781541666666687</v>
          </cell>
          <cell r="Z238">
            <v>21.599895833333328</v>
          </cell>
          <cell r="AA238">
            <v>4.4889791666666676</v>
          </cell>
          <cell r="AB238">
            <v>34.925628619412777</v>
          </cell>
          <cell r="AC238">
            <v>4.1009929491256418</v>
          </cell>
          <cell r="AD238">
            <v>55.043872547301675</v>
          </cell>
          <cell r="AE238">
            <v>5.9295058841598962</v>
          </cell>
          <cell r="AF238">
            <v>47.350760142421585</v>
          </cell>
          <cell r="AG238">
            <v>2112.3440625000003</v>
          </cell>
          <cell r="AH238">
            <v>3912.1864029810758</v>
          </cell>
          <cell r="AI238">
            <v>0</v>
          </cell>
          <cell r="AJ238">
            <v>75624</v>
          </cell>
          <cell r="AK238">
            <v>0</v>
          </cell>
          <cell r="AL238">
            <v>0</v>
          </cell>
          <cell r="AM238">
            <v>109621</v>
          </cell>
          <cell r="AN238">
            <v>35016</v>
          </cell>
          <cell r="AO238">
            <v>381.192846299628</v>
          </cell>
          <cell r="AP238">
            <v>0</v>
          </cell>
          <cell r="AQ238">
            <v>19.330367270428297</v>
          </cell>
          <cell r="AR238">
            <v>0</v>
          </cell>
          <cell r="AS238">
            <v>0</v>
          </cell>
          <cell r="AT238">
            <v>28.020392871993288</v>
          </cell>
          <cell r="AU238">
            <v>8.9504937631085006</v>
          </cell>
          <cell r="AV238">
            <v>172</v>
          </cell>
          <cell r="AW238">
            <v>381.192846299628</v>
          </cell>
          <cell r="AX238">
            <v>3.472173030850894</v>
          </cell>
          <cell r="AZ238">
            <v>0</v>
          </cell>
          <cell r="BA238">
            <v>3.7990025368283575</v>
          </cell>
          <cell r="BB238">
            <v>-0.32682950597746352</v>
          </cell>
          <cell r="BC238">
            <v>0.97520689112507308</v>
          </cell>
          <cell r="BD238">
            <v>70.288060871920777</v>
          </cell>
          <cell r="BE238">
            <v>109.41282312469809</v>
          </cell>
          <cell r="BF238">
            <v>76.155849672667983</v>
          </cell>
          <cell r="BG238">
            <v>1473.7139999999999</v>
          </cell>
          <cell r="BH238">
            <v>4.7226944002463691</v>
          </cell>
          <cell r="BI238">
            <v>0.55087281219524709</v>
          </cell>
          <cell r="BJ238">
            <v>6.1778524867833501E-2</v>
          </cell>
          <cell r="BK238">
            <v>0.64732115177334082</v>
          </cell>
          <cell r="BL238">
            <v>0.13834029666889086</v>
          </cell>
          <cell r="BM238">
            <v>3.9907611764102041E-2</v>
          </cell>
          <cell r="BN238">
            <v>34.714764409998459</v>
          </cell>
          <cell r="BO238">
            <v>6.5786270081609599</v>
          </cell>
          <cell r="BP238">
            <v>35.608705538161473</v>
          </cell>
          <cell r="BQ238">
            <v>18.835608479186988</v>
          </cell>
          <cell r="BR238">
            <v>0.45646974285274339</v>
          </cell>
          <cell r="BS238">
            <v>0.38844402812708523</v>
          </cell>
          <cell r="BT238">
            <v>0.29592105938510499</v>
          </cell>
          <cell r="BU238">
            <v>0.60309962531437655</v>
          </cell>
          <cell r="BV238">
            <v>0.97520689112507308</v>
          </cell>
          <cell r="BW238">
            <v>1.1599277077611228</v>
          </cell>
          <cell r="BX238">
            <v>0.75849302061482615</v>
          </cell>
          <cell r="BY238">
            <v>0.7902045372889186</v>
          </cell>
          <cell r="BZ238">
            <v>3912.1864</v>
          </cell>
          <cell r="CA238">
            <v>539.51280073422333</v>
          </cell>
          <cell r="CB238">
            <v>166.35816432998715</v>
          </cell>
          <cell r="CC238">
            <v>373.15463640423616</v>
          </cell>
          <cell r="CD238">
            <v>2.8649462618665202</v>
          </cell>
          <cell r="CE238">
            <v>2.6778152539553002</v>
          </cell>
          <cell r="CF238">
            <v>0</v>
          </cell>
          <cell r="CG238">
            <v>66.680000000000007</v>
          </cell>
          <cell r="CH238">
            <v>24.6</v>
          </cell>
          <cell r="CI238">
            <v>0</v>
          </cell>
          <cell r="CJ238">
            <v>0</v>
          </cell>
          <cell r="CK238">
            <v>12.585000000000001</v>
          </cell>
          <cell r="CL238">
            <v>44.645006327753947</v>
          </cell>
          <cell r="CM238">
            <v>1.2398921676898531</v>
          </cell>
          <cell r="CN238">
            <v>2.6759140902872778</v>
          </cell>
          <cell r="CO238">
            <v>100</v>
          </cell>
          <cell r="CP238">
            <v>2.2623529791683001</v>
          </cell>
          <cell r="CQ238">
            <v>1.0750134168049381</v>
          </cell>
          <cell r="CR238">
            <v>0.13480663487765593</v>
          </cell>
          <cell r="CS238">
            <v>57.636940116895531</v>
          </cell>
          <cell r="CT238">
            <v>17.985156527744731</v>
          </cell>
          <cell r="CU238">
            <v>0.53375302802771407</v>
          </cell>
          <cell r="CV238">
            <v>2112.3440625000003</v>
          </cell>
          <cell r="CW238">
            <v>12.585000000000001</v>
          </cell>
          <cell r="CX238">
            <v>66.680000000000007</v>
          </cell>
          <cell r="CY238">
            <v>24.6</v>
          </cell>
          <cell r="CZ238">
            <v>42.252015</v>
          </cell>
          <cell r="DA238">
            <v>0.52</v>
          </cell>
          <cell r="DB238">
            <v>0</v>
          </cell>
          <cell r="DC238">
            <v>1.875</v>
          </cell>
          <cell r="DD238">
            <v>1.7749999999999999</v>
          </cell>
          <cell r="DE238">
            <v>52.13251477204966</v>
          </cell>
          <cell r="DF238">
            <v>9.44</v>
          </cell>
          <cell r="DG238">
            <v>6.41</v>
          </cell>
          <cell r="DH238">
            <v>3.4166666666666665</v>
          </cell>
          <cell r="DI238">
            <v>12.973333333333334</v>
          </cell>
          <cell r="DJ238">
            <v>2.0266666666666668</v>
          </cell>
          <cell r="DK238">
            <v>6.9000000000000006E-2</v>
          </cell>
          <cell r="DL238">
            <v>1.1999999999999999E-2</v>
          </cell>
          <cell r="DM238">
            <v>2.0243199345452187</v>
          </cell>
          <cell r="DN238">
            <v>60.44</v>
          </cell>
          <cell r="DO238">
            <v>1.87</v>
          </cell>
          <cell r="DP238">
            <v>13.789984333333331</v>
          </cell>
          <cell r="DQ238">
            <v>61.604195804195811</v>
          </cell>
          <cell r="DR238">
            <v>0.72499999999999998</v>
          </cell>
          <cell r="DS238">
            <v>4.2850000000000001</v>
          </cell>
          <cell r="DT238">
            <v>3.6150000000000002</v>
          </cell>
          <cell r="DU238">
            <v>9.8500000000000004E-2</v>
          </cell>
          <cell r="DV238">
            <v>5.4500000000000007E-2</v>
          </cell>
          <cell r="DW238">
            <v>5.2499999999999998E-2</v>
          </cell>
          <cell r="DX238">
            <v>97.8</v>
          </cell>
          <cell r="DY238">
            <v>61.067132867132877</v>
          </cell>
          <cell r="DZ238">
            <v>0.36499999999999999</v>
          </cell>
          <cell r="EA238">
            <v>5.51</v>
          </cell>
          <cell r="EB238">
            <v>3.46</v>
          </cell>
          <cell r="EC238">
            <v>1.8766666666666667</v>
          </cell>
          <cell r="ED238">
            <v>0.42466666666666669</v>
          </cell>
          <cell r="EE238">
            <v>5.566666666666667E-2</v>
          </cell>
          <cell r="EF238">
            <v>2.5636363636363639</v>
          </cell>
          <cell r="EG238">
            <v>0.95827546298096422</v>
          </cell>
          <cell r="EH238">
            <v>11</v>
          </cell>
          <cell r="EI238">
            <v>34.337466486166761</v>
          </cell>
          <cell r="EJ238">
            <v>40</v>
          </cell>
          <cell r="EK238">
            <v>1.3316481644922555</v>
          </cell>
          <cell r="EL238">
            <v>2.1787673037122373</v>
          </cell>
          <cell r="EM238">
            <v>29.749305555555555</v>
          </cell>
          <cell r="EN238">
            <v>30.802118055555557</v>
          </cell>
          <cell r="EO238">
            <v>23.92701388888889</v>
          </cell>
          <cell r="EP238">
            <v>15.08625</v>
          </cell>
          <cell r="EQ238">
            <v>23.697430555555556</v>
          </cell>
          <cell r="ER238">
            <v>22.884722222222223</v>
          </cell>
          <cell r="ES238">
            <v>24.823715277777779</v>
          </cell>
          <cell r="ET238">
            <v>15.256493055555556</v>
          </cell>
          <cell r="EU238">
            <v>3558891.9339209581</v>
          </cell>
          <cell r="EV238">
            <v>2258135.7783999206</v>
          </cell>
          <cell r="EW238">
            <v>265151.96065044001</v>
          </cell>
          <cell r="EX238">
            <v>383375.47281287686</v>
          </cell>
          <cell r="EY238">
            <v>0</v>
          </cell>
          <cell r="EZ238">
            <v>337367.25</v>
          </cell>
          <cell r="FA238">
            <v>1012101.75</v>
          </cell>
          <cell r="FB238">
            <v>0</v>
          </cell>
          <cell r="FC238">
            <v>139859</v>
          </cell>
          <cell r="FD238">
            <v>1491297.4690706951</v>
          </cell>
          <cell r="FF238">
            <v>658962.33333333372</v>
          </cell>
          <cell r="FG238">
            <v>0</v>
          </cell>
          <cell r="FH238">
            <v>1.7749999999999999</v>
          </cell>
          <cell r="FI238">
            <v>1.7749999999999999</v>
          </cell>
          <cell r="FJ238">
            <v>3.95</v>
          </cell>
          <cell r="FK238">
            <v>3.95</v>
          </cell>
          <cell r="FL238">
            <v>3.95</v>
          </cell>
          <cell r="FM238">
            <v>1.2350000000000001</v>
          </cell>
          <cell r="FN238">
            <v>260759.39416666664</v>
          </cell>
          <cell r="FO238">
            <v>199342.8</v>
          </cell>
          <cell r="FP238">
            <v>96074.41</v>
          </cell>
          <cell r="FQ238">
            <v>2633.64</v>
          </cell>
          <cell r="FR238">
            <v>22.010958333333313</v>
          </cell>
          <cell r="FS238">
            <v>9.1041666666667645E-2</v>
          </cell>
          <cell r="FT238">
            <v>1.4320208333333362</v>
          </cell>
          <cell r="FU238">
            <v>49.990229166666673</v>
          </cell>
          <cell r="FV238">
            <v>246966.62020833328</v>
          </cell>
          <cell r="FW238">
            <v>15248.570062500008</v>
          </cell>
          <cell r="FX238">
            <v>25</v>
          </cell>
          <cell r="FY238">
            <v>50</v>
          </cell>
          <cell r="GA238">
            <v>0</v>
          </cell>
          <cell r="GB238">
            <v>73.524250000000066</v>
          </cell>
          <cell r="GC238">
            <v>11.398576388888888</v>
          </cell>
          <cell r="GD238">
            <v>4431.4275000000016</v>
          </cell>
          <cell r="GE238">
            <v>188.13083333333327</v>
          </cell>
          <cell r="GF238">
            <v>581854.9267023555</v>
          </cell>
          <cell r="GG238" t="str">
            <v xml:space="preserve"> </v>
          </cell>
          <cell r="GH238" t="str">
            <v xml:space="preserve"> </v>
          </cell>
          <cell r="GI238">
            <v>57.187685298825507</v>
          </cell>
          <cell r="GJ238">
            <v>1379.9166666925885</v>
          </cell>
          <cell r="GK238">
            <v>99.99999992380026</v>
          </cell>
          <cell r="GL238">
            <v>2.6759140902872778</v>
          </cell>
          <cell r="GM238">
            <v>23.218456085389185</v>
          </cell>
          <cell r="GN238">
            <v>546.2591006269663</v>
          </cell>
          <cell r="GO238">
            <v>65.156688882347709</v>
          </cell>
          <cell r="GP238">
            <v>30.96082502954912</v>
          </cell>
          <cell r="GQ238">
            <v>3.8824860881031631</v>
          </cell>
          <cell r="GR238">
            <v>75.682879732325006</v>
          </cell>
          <cell r="GS238">
            <v>23.616250892148511</v>
          </cell>
          <cell r="GT238">
            <v>0.70086937552648154</v>
          </cell>
          <cell r="GU238">
            <v>0.67355324074074074</v>
          </cell>
          <cell r="GV238">
            <v>7</v>
          </cell>
          <cell r="GW238">
            <v>1.2350000000000001</v>
          </cell>
          <cell r="GX238">
            <v>10.47</v>
          </cell>
          <cell r="GY238">
            <v>19.02</v>
          </cell>
          <cell r="GZ238">
            <v>70.3</v>
          </cell>
          <cell r="HA238">
            <v>69.551145833333337</v>
          </cell>
          <cell r="HB238">
            <v>140.11510416666664</v>
          </cell>
          <cell r="HC238">
            <v>109.16715277777774</v>
          </cell>
          <cell r="HD238">
            <v>20.836701388888898</v>
          </cell>
          <cell r="HE238">
            <v>48.69068004513889</v>
          </cell>
          <cell r="HF238">
            <v>4869.0680045138888</v>
          </cell>
          <cell r="HG238">
            <v>18.983246201945288</v>
          </cell>
          <cell r="HH238">
            <v>0.14786511051999718</v>
          </cell>
          <cell r="HI238">
            <v>318939.65099999966</v>
          </cell>
          <cell r="HJ238">
            <v>9.9920422882866719E-3</v>
          </cell>
          <cell r="HL238">
            <v>88.383986883480006</v>
          </cell>
          <cell r="HM238">
            <v>1.1123865150534831</v>
          </cell>
          <cell r="HN238">
            <v>307.85917778852246</v>
          </cell>
          <cell r="HO238">
            <v>2.2000000000000028</v>
          </cell>
          <cell r="HP238">
            <v>455.21004660078944</v>
          </cell>
          <cell r="HQ238">
            <v>23.278381076388886</v>
          </cell>
          <cell r="HR238">
            <v>189.07724982838275</v>
          </cell>
          <cell r="HS238">
            <v>5.312812339881015</v>
          </cell>
          <cell r="HT238">
            <v>163.00776679087815</v>
          </cell>
          <cell r="HU238">
            <v>37.916255552921889</v>
          </cell>
          <cell r="HV238">
            <v>13289.152124999986</v>
          </cell>
          <cell r="HW238">
            <v>166.78109375000003</v>
          </cell>
          <cell r="HX238">
            <v>501.6957812500001</v>
          </cell>
          <cell r="HY238">
            <v>909.69385589835179</v>
          </cell>
          <cell r="HZ238">
            <v>1599.6746615220704</v>
          </cell>
          <cell r="IA238">
            <v>50.954320542625808</v>
          </cell>
          <cell r="IB238">
            <v>19.40060520689028</v>
          </cell>
          <cell r="IC238">
            <v>918.41506702291349</v>
          </cell>
          <cell r="ID238">
            <v>753.92000266426203</v>
          </cell>
          <cell r="IE238">
            <v>0.89902068469948149</v>
          </cell>
          <cell r="IF238">
            <v>1478</v>
          </cell>
          <cell r="IG238">
            <v>410</v>
          </cell>
          <cell r="IH238">
            <v>1156</v>
          </cell>
          <cell r="II238">
            <v>15.508924843500242</v>
          </cell>
          <cell r="IJ238">
            <v>86.515000000000001</v>
          </cell>
          <cell r="IK238">
            <v>70.510000000000005</v>
          </cell>
          <cell r="IL238">
            <v>0</v>
          </cell>
          <cell r="IM238">
            <v>41.586061004196161</v>
          </cell>
          <cell r="IN238">
            <v>1250.4214902965534</v>
          </cell>
          <cell r="IO238">
            <v>26.000000000000011</v>
          </cell>
          <cell r="IP238">
            <v>0.67328080277565505</v>
          </cell>
          <cell r="IQ238">
            <v>0</v>
          </cell>
          <cell r="IR238">
            <v>3558.8919339209579</v>
          </cell>
          <cell r="IS238">
            <v>0</v>
          </cell>
          <cell r="IU238">
            <v>139.85900000000001</v>
          </cell>
          <cell r="IV238">
            <v>200.69</v>
          </cell>
        </row>
        <row r="239">
          <cell r="A239">
            <v>45159</v>
          </cell>
          <cell r="B239">
            <v>2474.5164652777776</v>
          </cell>
          <cell r="C239">
            <v>3.1113229166666718</v>
          </cell>
          <cell r="D239">
            <v>1111.0467499999995</v>
          </cell>
          <cell r="E239">
            <v>1.3977187499999926</v>
          </cell>
          <cell r="F239">
            <v>176.22770833333328</v>
          </cell>
          <cell r="G239">
            <v>182.94</v>
          </cell>
          <cell r="H239">
            <v>156.38958333333369</v>
          </cell>
          <cell r="I239">
            <v>159.23270833333342</v>
          </cell>
          <cell r="J239">
            <v>453.71249999999998</v>
          </cell>
          <cell r="K239">
            <v>531.73249999999996</v>
          </cell>
          <cell r="L239">
            <v>793.43333333333351</v>
          </cell>
          <cell r="M239">
            <v>355.71333333333331</v>
          </cell>
          <cell r="N239">
            <v>267.36666666666673</v>
          </cell>
          <cell r="O239">
            <v>431.69833333333355</v>
          </cell>
          <cell r="P239">
            <v>501.31895833333226</v>
          </cell>
          <cell r="Q239">
            <v>585.82562500000006</v>
          </cell>
          <cell r="R239">
            <v>919.67676249999965</v>
          </cell>
          <cell r="S239">
            <v>0.73268749999999883</v>
          </cell>
          <cell r="T239">
            <v>0.53167708333333374</v>
          </cell>
          <cell r="U239">
            <v>0.45347916666666588</v>
          </cell>
          <cell r="V239">
            <v>1.7160208333333322</v>
          </cell>
          <cell r="W239">
            <v>3.3411111111111098</v>
          </cell>
          <cell r="X239">
            <v>6.8077202526541072</v>
          </cell>
          <cell r="Y239">
            <v>26.705499999999986</v>
          </cell>
          <cell r="Z239">
            <v>21.385541666666665</v>
          </cell>
          <cell r="AA239">
            <v>4.5934791666666692</v>
          </cell>
          <cell r="AB239">
            <v>36.210026961485518</v>
          </cell>
          <cell r="AC239">
            <v>0</v>
          </cell>
          <cell r="AD239">
            <v>56.786386393897899</v>
          </cell>
          <cell r="AE239">
            <v>7.0035866446165755</v>
          </cell>
          <cell r="AF239">
            <v>33.390149210760477</v>
          </cell>
          <cell r="AG239">
            <v>2132.3781249999988</v>
          </cell>
          <cell r="AH239">
            <v>3925.4391818578761</v>
          </cell>
          <cell r="AI239">
            <v>0</v>
          </cell>
          <cell r="AJ239">
            <v>44848</v>
          </cell>
          <cell r="AK239">
            <v>0</v>
          </cell>
          <cell r="AL239">
            <v>0</v>
          </cell>
          <cell r="AM239">
            <v>86223</v>
          </cell>
          <cell r="AN239">
            <v>50887</v>
          </cell>
          <cell r="AO239">
            <v>384.75114142175102</v>
          </cell>
          <cell r="AP239">
            <v>0</v>
          </cell>
          <cell r="AQ239">
            <v>11.424963659422646</v>
          </cell>
          <cell r="AR239">
            <v>0</v>
          </cell>
          <cell r="AS239">
            <v>0</v>
          </cell>
          <cell r="AT239">
            <v>21.965185551337829</v>
          </cell>
          <cell r="AU239">
            <v>12.963390245652876</v>
          </cell>
          <cell r="AV239">
            <v>170</v>
          </cell>
          <cell r="AW239">
            <v>384.75114142175102</v>
          </cell>
          <cell r="AX239">
            <v>3.4658210596337358</v>
          </cell>
          <cell r="AZ239">
            <v>0</v>
          </cell>
          <cell r="BA239">
            <v>3.5782854256544052</v>
          </cell>
          <cell r="BB239">
            <v>-0.11246436602066945</v>
          </cell>
          <cell r="BC239">
            <v>1.0195486769846969</v>
          </cell>
          <cell r="BD239">
            <v>71.492492562396663</v>
          </cell>
          <cell r="BE239">
            <v>103.24495593066061</v>
          </cell>
          <cell r="BF239">
            <v>75.399970797928276</v>
          </cell>
          <cell r="BG239">
            <v>1471.3330000000001</v>
          </cell>
          <cell r="BH239">
            <v>4.67279886439204</v>
          </cell>
          <cell r="BI239">
            <v>0.64398767200368301</v>
          </cell>
          <cell r="BJ239">
            <v>4.8224410455777793E-2</v>
          </cell>
          <cell r="BK239">
            <v>0.73993306562995542</v>
          </cell>
          <cell r="BL239">
            <v>0.13822346411581155</v>
          </cell>
          <cell r="BM239">
            <v>5.3476469384623249E-2</v>
          </cell>
          <cell r="BN239">
            <v>35.467333623203231</v>
          </cell>
          <cell r="BO239">
            <v>6.9511570924343955</v>
          </cell>
          <cell r="BP239">
            <v>34.799217351271174</v>
          </cell>
          <cell r="BQ239">
            <v>18.750994680034786</v>
          </cell>
          <cell r="BR239">
            <v>0.45039439357511896</v>
          </cell>
          <cell r="BS239">
            <v>0.3766384469793852</v>
          </cell>
          <cell r="BT239">
            <v>0.2676743055910788</v>
          </cell>
          <cell r="BU239">
            <v>0.56566576295462689</v>
          </cell>
          <cell r="BV239">
            <v>1.0195486769846969</v>
          </cell>
          <cell r="BW239">
            <v>1.219361940815133</v>
          </cell>
          <cell r="BX239">
            <v>0.79220425057242772</v>
          </cell>
          <cell r="BY239">
            <v>0.74352166351220017</v>
          </cell>
          <cell r="BZ239">
            <v>3925.4392000000003</v>
          </cell>
          <cell r="CA239">
            <v>534.6667494769307</v>
          </cell>
          <cell r="CB239">
            <v>169.57720838214064</v>
          </cell>
          <cell r="CC239">
            <v>365.08954109479004</v>
          </cell>
          <cell r="CD239">
            <v>2.8595580054104435</v>
          </cell>
          <cell r="CE239">
            <v>2.5351416747376216</v>
          </cell>
          <cell r="CF239">
            <v>0</v>
          </cell>
          <cell r="CG239">
            <v>67.41</v>
          </cell>
          <cell r="CH239">
            <v>23.9</v>
          </cell>
          <cell r="CI239">
            <v>0</v>
          </cell>
          <cell r="CJ239">
            <v>0</v>
          </cell>
          <cell r="CK239">
            <v>12.425000000000001</v>
          </cell>
          <cell r="CL239">
            <v>44.468867642535649</v>
          </cell>
          <cell r="CM239">
            <v>1.2487642546658271</v>
          </cell>
          <cell r="CN239">
            <v>2.6849789329685363</v>
          </cell>
          <cell r="CO239">
            <v>100</v>
          </cell>
          <cell r="CP239">
            <v>2.3388680108412085</v>
          </cell>
          <cell r="CQ239">
            <v>1.0331406120792144</v>
          </cell>
          <cell r="CR239">
            <v>9.38124367133127E-2</v>
          </cell>
          <cell r="CS239">
            <v>57.697282036333377</v>
          </cell>
          <cell r="CT239">
            <v>17.260491045980704</v>
          </cell>
          <cell r="CU239">
            <v>0.44219771561419313</v>
          </cell>
          <cell r="CV239">
            <v>2132.3781249999988</v>
          </cell>
          <cell r="CW239">
            <v>12.425000000000001</v>
          </cell>
          <cell r="CX239">
            <v>67.41</v>
          </cell>
          <cell r="CY239">
            <v>23.9</v>
          </cell>
          <cell r="CZ239">
            <v>42.046477500000002</v>
          </cell>
          <cell r="DA239">
            <v>0.52</v>
          </cell>
          <cell r="DB239">
            <v>0</v>
          </cell>
          <cell r="DC239">
            <v>2.16</v>
          </cell>
          <cell r="DD239">
            <v>2.9249999999999998</v>
          </cell>
          <cell r="DE239">
            <v>52.068255000813139</v>
          </cell>
          <cell r="DF239">
            <v>10</v>
          </cell>
          <cell r="DG239">
            <v>6.4966666666666661</v>
          </cell>
          <cell r="DH239">
            <v>3.3766666666666665</v>
          </cell>
          <cell r="DI239">
            <v>13.206666666666669</v>
          </cell>
          <cell r="DJ239">
            <v>2.08</v>
          </cell>
          <cell r="DK239">
            <v>6.8666666666666668E-2</v>
          </cell>
          <cell r="DL239">
            <v>1.3666666666666667E-2</v>
          </cell>
          <cell r="DM239">
            <v>2.0330495744638619</v>
          </cell>
          <cell r="DN239">
            <v>59.94</v>
          </cell>
          <cell r="DO239">
            <v>2.063333333333333</v>
          </cell>
          <cell r="DP239">
            <v>13.880747333333334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100</v>
          </cell>
          <cell r="DY239">
            <v>60.974825174825185</v>
          </cell>
          <cell r="DZ239">
            <v>0.375</v>
          </cell>
          <cell r="EA239">
            <v>5.68</v>
          </cell>
          <cell r="EB239">
            <v>3.4533333333333336</v>
          </cell>
          <cell r="EC239">
            <v>1.86</v>
          </cell>
          <cell r="ED239">
            <v>0.38733333333333331</v>
          </cell>
          <cell r="EE239">
            <v>6.133333333333333E-2</v>
          </cell>
          <cell r="EF239">
            <v>2.5750000000000002</v>
          </cell>
          <cell r="EG239">
            <v>1.0036342592502479</v>
          </cell>
          <cell r="EH239">
            <v>12</v>
          </cell>
          <cell r="EI239">
            <v>43.547331159795085</v>
          </cell>
          <cell r="EJ239">
            <v>30</v>
          </cell>
          <cell r="EK239">
            <v>1.7017966592957774</v>
          </cell>
          <cell r="EL239">
            <v>1.7549264212478772</v>
          </cell>
          <cell r="EM239">
            <v>46.325277777777778</v>
          </cell>
          <cell r="EN239">
            <v>31.030763888888888</v>
          </cell>
          <cell r="EO239">
            <v>44.821319444444441</v>
          </cell>
          <cell r="EP239">
            <v>17.891111111111112</v>
          </cell>
          <cell r="EQ239">
            <v>21.290312499999999</v>
          </cell>
          <cell r="ER239">
            <v>25.475069444444443</v>
          </cell>
          <cell r="ES239">
            <v>30.009791666666668</v>
          </cell>
          <cell r="ET239">
            <v>16.205277777777777</v>
          </cell>
          <cell r="EU239">
            <v>3702715.2096538665</v>
          </cell>
          <cell r="EV239">
            <v>2361048.5908058477</v>
          </cell>
          <cell r="EW239">
            <v>0</v>
          </cell>
          <cell r="EX239">
            <v>456663.79634146066</v>
          </cell>
          <cell r="EY239">
            <v>0</v>
          </cell>
          <cell r="EZ239">
            <v>325056.5</v>
          </cell>
          <cell r="FA239">
            <v>975169.5</v>
          </cell>
          <cell r="FB239">
            <v>0</v>
          </cell>
          <cell r="FC239">
            <v>178065</v>
          </cell>
          <cell r="FD239">
            <v>1510317.2127816852</v>
          </cell>
          <cell r="FF239">
            <v>674569.33333333267</v>
          </cell>
          <cell r="FG239">
            <v>0</v>
          </cell>
          <cell r="FH239">
            <v>2.9249999999999998</v>
          </cell>
          <cell r="FI239">
            <v>2.9249999999999998</v>
          </cell>
          <cell r="FJ239">
            <v>4</v>
          </cell>
          <cell r="FK239">
            <v>4</v>
          </cell>
          <cell r="FL239">
            <v>4</v>
          </cell>
          <cell r="FM239">
            <v>1.32</v>
          </cell>
          <cell r="FN239">
            <v>259153.81291666662</v>
          </cell>
          <cell r="FO239">
            <v>200036.3</v>
          </cell>
          <cell r="FP239">
            <v>96074.41</v>
          </cell>
          <cell r="FQ239">
            <v>2467.7199999999998</v>
          </cell>
          <cell r="FR239">
            <v>22.451645833333348</v>
          </cell>
          <cell r="FS239">
            <v>9.0479166666667513E-2</v>
          </cell>
          <cell r="FT239">
            <v>1.4594999999999996</v>
          </cell>
          <cell r="FU239">
            <v>59.877250000000018</v>
          </cell>
          <cell r="FV239">
            <v>245619.63354166644</v>
          </cell>
          <cell r="FW239">
            <v>15383.764645833331</v>
          </cell>
          <cell r="FX239">
            <v>25</v>
          </cell>
          <cell r="FY239">
            <v>50</v>
          </cell>
          <cell r="GA239">
            <v>0</v>
          </cell>
          <cell r="GB239">
            <v>83.878875000000008</v>
          </cell>
          <cell r="GC239">
            <v>11.234722222222221</v>
          </cell>
          <cell r="GD239">
            <v>4526.1470138888935</v>
          </cell>
          <cell r="GE239">
            <v>189.67958333333334</v>
          </cell>
          <cell r="GF239">
            <v>611531.31774736836</v>
          </cell>
          <cell r="GG239" t="str">
            <v xml:space="preserve"> </v>
          </cell>
          <cell r="GH239" t="str">
            <v xml:space="preserve"> </v>
          </cell>
          <cell r="GI239">
            <v>56.911977548267423</v>
          </cell>
          <cell r="GJ239">
            <v>1445.2333333203569</v>
          </cell>
          <cell r="GK239">
            <v>100.00000046216802</v>
          </cell>
          <cell r="GL239">
            <v>2.6849789329685363</v>
          </cell>
          <cell r="GM239">
            <v>22.503461167688855</v>
          </cell>
          <cell r="GN239">
            <v>541.81875707025802</v>
          </cell>
          <cell r="GO239">
            <v>67.483807461438232</v>
          </cell>
          <cell r="GP239">
            <v>29.809404302840598</v>
          </cell>
          <cell r="GQ239">
            <v>2.7067882357211683</v>
          </cell>
          <cell r="GR239">
            <v>76.521623849115201</v>
          </cell>
          <cell r="GS239">
            <v>22.891906804896216</v>
          </cell>
          <cell r="GT239">
            <v>0.5864693459885838</v>
          </cell>
          <cell r="GU239">
            <v>0.71752314814814822</v>
          </cell>
          <cell r="GV239">
            <v>8</v>
          </cell>
          <cell r="GW239">
            <v>1.32</v>
          </cell>
          <cell r="GX239">
            <v>9.86</v>
          </cell>
          <cell r="GY239">
            <v>27.61</v>
          </cell>
          <cell r="GZ239">
            <v>72.400000000000006</v>
          </cell>
          <cell r="HA239">
            <v>68.031805555555607</v>
          </cell>
          <cell r="HB239">
            <v>139.47614583333333</v>
          </cell>
          <cell r="HC239">
            <v>94.695381944444421</v>
          </cell>
          <cell r="HD239">
            <v>22.588854166666675</v>
          </cell>
          <cell r="HE239">
            <v>58.332078034722173</v>
          </cell>
          <cell r="HF239">
            <v>5833.2078034722172</v>
          </cell>
          <cell r="HG239">
            <v>17.685124720048492</v>
          </cell>
          <cell r="HH239">
            <v>0.15760710643876441</v>
          </cell>
          <cell r="HI239">
            <v>336018.96099999978</v>
          </cell>
          <cell r="HJ239">
            <v>1.4962984631780809E-2</v>
          </cell>
          <cell r="HL239">
            <v>0</v>
          </cell>
          <cell r="HM239">
            <v>1.6796754752943366</v>
          </cell>
          <cell r="HN239">
            <v>321.88962454653051</v>
          </cell>
          <cell r="HO239">
            <v>0</v>
          </cell>
          <cell r="HP239">
            <v>445.47930787999985</v>
          </cell>
          <cell r="HQ239">
            <v>29.13111545138889</v>
          </cell>
          <cell r="HR239">
            <v>191.38543755396128</v>
          </cell>
          <cell r="HS239">
            <v>5.1687863288803184</v>
          </cell>
          <cell r="HT239">
            <v>163.55996591074484</v>
          </cell>
          <cell r="HU239">
            <v>45.164999999999999</v>
          </cell>
          <cell r="HV239">
            <v>14000.790041666671</v>
          </cell>
          <cell r="HW239">
            <v>168.6975000000001</v>
          </cell>
          <cell r="HX239">
            <v>490.10015624999994</v>
          </cell>
          <cell r="HY239">
            <v>943.26138760896652</v>
          </cell>
          <cell r="HZ239">
            <v>1584.457489176096</v>
          </cell>
          <cell r="IA239">
            <v>50.95896044562447</v>
          </cell>
          <cell r="IB239">
            <v>19.33510631135999</v>
          </cell>
          <cell r="IC239">
            <v>907.74650807696867</v>
          </cell>
          <cell r="ID239">
            <v>749.69365319580572</v>
          </cell>
          <cell r="IE239">
            <v>0.83334006854570575</v>
          </cell>
          <cell r="IF239">
            <v>1403</v>
          </cell>
          <cell r="IG239">
            <v>200</v>
          </cell>
          <cell r="IH239">
            <v>1064</v>
          </cell>
          <cell r="II239">
            <v>16.663370263488311</v>
          </cell>
          <cell r="IJ239">
            <v>86.69</v>
          </cell>
          <cell r="IK239">
            <v>62.53</v>
          </cell>
          <cell r="IL239">
            <v>0</v>
          </cell>
          <cell r="IM239">
            <v>42.91373485085763</v>
          </cell>
          <cell r="IN239">
            <v>1300.9539925810839</v>
          </cell>
          <cell r="IO239">
            <v>25.999999999999936</v>
          </cell>
          <cell r="IP239">
            <v>0.62846470784721364</v>
          </cell>
          <cell r="IQ239">
            <v>0</v>
          </cell>
          <cell r="IR239">
            <v>3702.7152096538666</v>
          </cell>
          <cell r="IS239">
            <v>0</v>
          </cell>
          <cell r="IU239">
            <v>178.065</v>
          </cell>
          <cell r="IV239">
            <v>281.77</v>
          </cell>
        </row>
        <row r="240">
          <cell r="A240">
            <v>45160</v>
          </cell>
          <cell r="B240">
            <v>2464.2736475694455</v>
          </cell>
          <cell r="C240">
            <v>3.1141562500000131</v>
          </cell>
          <cell r="D240">
            <v>1122.3410729166662</v>
          </cell>
          <cell r="E240">
            <v>1.3983020833333253</v>
          </cell>
          <cell r="F240">
            <v>177.41979166666681</v>
          </cell>
          <cell r="G240">
            <v>183.65625</v>
          </cell>
          <cell r="H240">
            <v>162.36979166666671</v>
          </cell>
          <cell r="I240">
            <v>168.83416666666679</v>
          </cell>
          <cell r="J240">
            <v>414.04750000000001</v>
          </cell>
          <cell r="K240">
            <v>533.79291666666688</v>
          </cell>
          <cell r="L240">
            <v>804.42250000000001</v>
          </cell>
          <cell r="M240">
            <v>362.15645833333321</v>
          </cell>
          <cell r="N240">
            <v>256.06166666666689</v>
          </cell>
          <cell r="O240">
            <v>396.77333333333314</v>
          </cell>
          <cell r="P240">
            <v>501.38083333333248</v>
          </cell>
          <cell r="Q240">
            <v>600.79458333333321</v>
          </cell>
          <cell r="R240">
            <v>909.97318750000022</v>
          </cell>
          <cell r="S240">
            <v>0.70885416666666679</v>
          </cell>
          <cell r="T240">
            <v>0.46015624999999999</v>
          </cell>
          <cell r="U240">
            <v>0.55120833333333363</v>
          </cell>
          <cell r="V240">
            <v>1.7182291666666698</v>
          </cell>
          <cell r="W240">
            <v>4.0555208333333317</v>
          </cell>
          <cell r="X240">
            <v>6.4376144640273445</v>
          </cell>
          <cell r="Y240">
            <v>26.40806250000001</v>
          </cell>
          <cell r="Z240">
            <v>21.838833333333344</v>
          </cell>
          <cell r="AA240">
            <v>4.5632291666666651</v>
          </cell>
          <cell r="AB240">
            <v>36.938227337249351</v>
          </cell>
          <cell r="AC240">
            <v>1.4357579706970234</v>
          </cell>
          <cell r="AD240">
            <v>54.702971092728561</v>
          </cell>
          <cell r="AE240">
            <v>6.9230435993250499</v>
          </cell>
          <cell r="AF240">
            <v>49.497172361291369</v>
          </cell>
          <cell r="AG240">
            <v>2110.2427777777771</v>
          </cell>
          <cell r="AH240">
            <v>3856.7657684884261</v>
          </cell>
          <cell r="AI240">
            <v>0</v>
          </cell>
          <cell r="AJ240">
            <v>81357</v>
          </cell>
          <cell r="AK240">
            <v>0</v>
          </cell>
          <cell r="AL240">
            <v>0</v>
          </cell>
          <cell r="AM240">
            <v>109542</v>
          </cell>
          <cell r="AN240">
            <v>48943</v>
          </cell>
          <cell r="AO240">
            <v>380.20972959059793</v>
          </cell>
          <cell r="AP240">
            <v>0</v>
          </cell>
          <cell r="AQ240">
            <v>21.094617843978135</v>
          </cell>
          <cell r="AR240">
            <v>0</v>
          </cell>
          <cell r="AS240">
            <v>0</v>
          </cell>
          <cell r="AT240">
            <v>28.402554517313234</v>
          </cell>
          <cell r="AU240">
            <v>12.69016656388291</v>
          </cell>
          <cell r="AV240">
            <v>167</v>
          </cell>
          <cell r="AW240">
            <v>380.20972959059793</v>
          </cell>
          <cell r="AX240">
            <v>3.4084968093965182</v>
          </cell>
          <cell r="AZ240">
            <v>0</v>
          </cell>
          <cell r="BA240">
            <v>3.7332616871642754</v>
          </cell>
          <cell r="BB240">
            <v>-0.3247648777677572</v>
          </cell>
          <cell r="BC240">
            <v>0.99582162278407238</v>
          </cell>
          <cell r="BD240">
            <v>73.802864856592237</v>
          </cell>
          <cell r="BE240">
            <v>109.52809686875598</v>
          </cell>
          <cell r="BF240">
            <v>75.34331483674309</v>
          </cell>
          <cell r="BG240">
            <v>1478.38</v>
          </cell>
          <cell r="BH240">
            <v>4.723902743791327</v>
          </cell>
          <cell r="BI240">
            <v>0.56461758733794987</v>
          </cell>
          <cell r="BJ240">
            <v>5.3004217212474621E-2</v>
          </cell>
          <cell r="BK240">
            <v>0.63383243088457353</v>
          </cell>
          <cell r="BL240">
            <v>0.1328951163638257</v>
          </cell>
          <cell r="BM240">
            <v>4.098292289269536E-2</v>
          </cell>
          <cell r="BN240">
            <v>35.184572385916397</v>
          </cell>
          <cell r="BO240">
            <v>6.8982477927880019</v>
          </cell>
          <cell r="BP240">
            <v>35.343682852887994</v>
          </cell>
          <cell r="BQ240">
            <v>18.439099563876187</v>
          </cell>
          <cell r="BR240">
            <v>0.43877911924263385</v>
          </cell>
          <cell r="BS240">
            <v>0.41052547601319006</v>
          </cell>
          <cell r="BT240">
            <v>0.27535076055738755</v>
          </cell>
          <cell r="BU240">
            <v>0.60870386129135201</v>
          </cell>
          <cell r="BV240">
            <v>0.99582162278407238</v>
          </cell>
          <cell r="BW240">
            <v>1.1910262901478152</v>
          </cell>
          <cell r="BX240">
            <v>0.78260385881408645</v>
          </cell>
          <cell r="BY240">
            <v>0.74270449952132744</v>
          </cell>
          <cell r="BZ240">
            <v>3856.7655999999997</v>
          </cell>
          <cell r="CA240">
            <v>534.82201413646612</v>
          </cell>
          <cell r="CB240">
            <v>165.94630202455767</v>
          </cell>
          <cell r="CC240">
            <v>368.87571211190846</v>
          </cell>
          <cell r="CD240">
            <v>2.8306029750798309</v>
          </cell>
          <cell r="CE240">
            <v>2.5183230748971717</v>
          </cell>
          <cell r="CF240">
            <v>0</v>
          </cell>
          <cell r="CG240">
            <v>67.12</v>
          </cell>
          <cell r="CH240">
            <v>24.2</v>
          </cell>
          <cell r="CI240">
            <v>0</v>
          </cell>
          <cell r="CJ240">
            <v>0</v>
          </cell>
          <cell r="CK240">
            <v>12.494999999999999</v>
          </cell>
          <cell r="CL240">
            <v>45.264742852627393</v>
          </cell>
          <cell r="CM240">
            <v>1.2092249662298808</v>
          </cell>
          <cell r="CN240">
            <v>2.6380065663474692</v>
          </cell>
          <cell r="CO240">
            <v>100</v>
          </cell>
          <cell r="CP240">
            <v>2.2032453511586789</v>
          </cell>
          <cell r="CQ240">
            <v>1.0708951149712143</v>
          </cell>
          <cell r="CR240">
            <v>0.13435634326662504</v>
          </cell>
          <cell r="CS240">
            <v>57.106542543996625</v>
          </cell>
          <cell r="CT240">
            <v>17.632726015325517</v>
          </cell>
          <cell r="CU240">
            <v>0.60404627742095429</v>
          </cell>
          <cell r="CV240">
            <v>2110.2427777777771</v>
          </cell>
          <cell r="CW240">
            <v>12.494999999999999</v>
          </cell>
          <cell r="CX240">
            <v>67.12</v>
          </cell>
          <cell r="CY240">
            <v>24.2</v>
          </cell>
          <cell r="CZ240">
            <v>43.229807499999993</v>
          </cell>
          <cell r="DA240">
            <v>0.53</v>
          </cell>
          <cell r="DB240">
            <v>0</v>
          </cell>
          <cell r="DC240">
            <v>2.1850000000000001</v>
          </cell>
          <cell r="DD240">
            <v>2.3199999999999998</v>
          </cell>
          <cell r="DE240">
            <v>52.397336513615585</v>
          </cell>
          <cell r="DF240">
            <v>9.4433333333333334</v>
          </cell>
          <cell r="DG240">
            <v>6.1766666666666667</v>
          </cell>
          <cell r="DH240">
            <v>3.3633333333333333</v>
          </cell>
          <cell r="DI240">
            <v>13.146666666666668</v>
          </cell>
          <cell r="DJ240">
            <v>2.06</v>
          </cell>
          <cell r="DK240">
            <v>6.2666666666666662E-2</v>
          </cell>
          <cell r="DL240">
            <v>1.2999999999999999E-2</v>
          </cell>
          <cell r="DM240">
            <v>2.1286201837651073</v>
          </cell>
          <cell r="DN240">
            <v>59.05</v>
          </cell>
          <cell r="DO240">
            <v>1.9433333333333334</v>
          </cell>
          <cell r="DP240">
            <v>13.430658000000001</v>
          </cell>
          <cell r="DQ240">
            <v>61.604195804195811</v>
          </cell>
          <cell r="DR240">
            <v>0.72499999999999998</v>
          </cell>
          <cell r="DS240">
            <v>4.2850000000000001</v>
          </cell>
          <cell r="DT240">
            <v>3.6150000000000002</v>
          </cell>
          <cell r="DU240">
            <v>9.8500000000000004E-2</v>
          </cell>
          <cell r="DV240">
            <v>5.4500000000000007E-2</v>
          </cell>
          <cell r="DW240">
            <v>5.2499999999999998E-2</v>
          </cell>
          <cell r="DX240">
            <v>97.8</v>
          </cell>
          <cell r="DY240">
            <v>61.122843822843834</v>
          </cell>
          <cell r="DZ240">
            <v>0.47666666666666674</v>
          </cell>
          <cell r="EA240">
            <v>5.6066666666666665</v>
          </cell>
          <cell r="EB240">
            <v>3.4733333333333332</v>
          </cell>
          <cell r="EC240">
            <v>1.77</v>
          </cell>
          <cell r="ED240">
            <v>0.373</v>
          </cell>
          <cell r="EE240">
            <v>5.4333333333333338E-2</v>
          </cell>
          <cell r="EF240">
            <v>2.5384615384615392</v>
          </cell>
          <cell r="EG240">
            <v>0.95182870369171724</v>
          </cell>
          <cell r="EH240">
            <v>13</v>
          </cell>
          <cell r="EI240">
            <v>38.778306870996801</v>
          </cell>
          <cell r="EJ240">
            <v>40</v>
          </cell>
          <cell r="EK240">
            <v>2.0009833091500853</v>
          </cell>
          <cell r="EL240">
            <v>1.8338970262577423</v>
          </cell>
          <cell r="EM240">
            <v>28.471631944444443</v>
          </cell>
          <cell r="EN240">
            <v>39.324062499999997</v>
          </cell>
          <cell r="EO240">
            <v>27.248958333333334</v>
          </cell>
          <cell r="EP240">
            <v>25.572152777777777</v>
          </cell>
          <cell r="EQ240">
            <v>27.316145833333334</v>
          </cell>
          <cell r="ER240">
            <v>28.123784722222222</v>
          </cell>
          <cell r="ES240">
            <v>38.650624999999998</v>
          </cell>
          <cell r="ET240">
            <v>20.989965277777777</v>
          </cell>
          <cell r="EU240">
            <v>3466695.6340121063</v>
          </cell>
          <cell r="EV240">
            <v>2340889.148801839</v>
          </cell>
          <cell r="EW240">
            <v>90988.401344347993</v>
          </cell>
          <cell r="EX240">
            <v>438734.57950158475</v>
          </cell>
          <cell r="EY240">
            <v>0</v>
          </cell>
          <cell r="EZ240">
            <v>260669.2</v>
          </cell>
          <cell r="FA240">
            <v>1042676.8</v>
          </cell>
          <cell r="FB240">
            <v>0</v>
          </cell>
          <cell r="FC240">
            <v>154903</v>
          </cell>
          <cell r="FD240">
            <v>1466379.8058703202</v>
          </cell>
          <cell r="FF240">
            <v>648336.33333333337</v>
          </cell>
          <cell r="FG240">
            <v>0</v>
          </cell>
          <cell r="FH240">
            <v>2.3199999999999998</v>
          </cell>
          <cell r="FI240">
            <v>2.3199999999999998</v>
          </cell>
          <cell r="FJ240">
            <v>3.45</v>
          </cell>
          <cell r="FK240">
            <v>3.45</v>
          </cell>
          <cell r="FL240">
            <v>3.45</v>
          </cell>
          <cell r="FM240">
            <v>1.2833333333333334</v>
          </cell>
          <cell r="FN240">
            <v>257955.72020833299</v>
          </cell>
          <cell r="FO240">
            <v>198119</v>
          </cell>
          <cell r="FP240">
            <v>96074.41</v>
          </cell>
          <cell r="FQ240">
            <v>2652.69</v>
          </cell>
          <cell r="FR240">
            <v>22.260770833333311</v>
          </cell>
          <cell r="FS240">
            <v>9.0000000000000788E-2</v>
          </cell>
          <cell r="FT240">
            <v>1.4904166666666674</v>
          </cell>
          <cell r="FU240">
            <v>55.910500000000042</v>
          </cell>
          <cell r="FV240">
            <v>242019.56458333315</v>
          </cell>
          <cell r="FW240">
            <v>27882.403812499997</v>
          </cell>
          <cell r="FX240">
            <v>20</v>
          </cell>
          <cell r="FY240">
            <v>60</v>
          </cell>
          <cell r="GA240">
            <v>0</v>
          </cell>
          <cell r="GB240">
            <v>79.751687500000045</v>
          </cell>
          <cell r="GC240">
            <v>11.32725694444445</v>
          </cell>
          <cell r="GD240">
            <v>4530.7533333333349</v>
          </cell>
          <cell r="GE240">
            <v>191.67190972222215</v>
          </cell>
          <cell r="GF240">
            <v>592821.74052410945</v>
          </cell>
          <cell r="GG240" t="str">
            <v xml:space="preserve"> </v>
          </cell>
          <cell r="GH240" t="str">
            <v xml:space="preserve"> </v>
          </cell>
          <cell r="GI240">
            <v>57.44613331466055</v>
          </cell>
          <cell r="GJ240">
            <v>1370.6333333160728</v>
          </cell>
          <cell r="GK240">
            <v>99.999995631354437</v>
          </cell>
          <cell r="GL240">
            <v>2.6380065663474692</v>
          </cell>
          <cell r="GM240">
            <v>27.428777626038407</v>
          </cell>
          <cell r="GN240">
            <v>541.77479061603867</v>
          </cell>
          <cell r="GO240">
            <v>64.639795028846407</v>
          </cell>
          <cell r="GP240">
            <v>31.418398633056622</v>
          </cell>
          <cell r="GQ240">
            <v>3.9418063380969723</v>
          </cell>
          <cell r="GR240">
            <v>75.795102283112143</v>
          </cell>
          <cell r="GS240">
            <v>23.403172602018923</v>
          </cell>
          <cell r="GT240">
            <v>0.80172511486895148</v>
          </cell>
          <cell r="GU240">
            <v>0.70247685185185194</v>
          </cell>
          <cell r="GV240">
            <v>5</v>
          </cell>
          <cell r="GW240">
            <v>1.2833333333333334</v>
          </cell>
          <cell r="GX240">
            <v>10.28</v>
          </cell>
          <cell r="GY240">
            <v>19.79</v>
          </cell>
          <cell r="GZ240">
            <v>68.2</v>
          </cell>
          <cell r="HA240">
            <v>69.032187500000006</v>
          </cell>
          <cell r="HB240">
            <v>134.68288194444449</v>
          </cell>
          <cell r="HC240">
            <v>113.67343750000001</v>
          </cell>
          <cell r="HD240">
            <v>20.152430555555569</v>
          </cell>
          <cell r="HE240">
            <v>54.723665333333322</v>
          </cell>
          <cell r="HF240">
            <v>5472.366533333332</v>
          </cell>
          <cell r="HG240">
            <v>16.726303559643004</v>
          </cell>
          <cell r="HH240">
            <v>0.15184126326782585</v>
          </cell>
          <cell r="HI240">
            <v>314821.82849999977</v>
          </cell>
          <cell r="HJ240">
            <v>7.3159029447795558E-3</v>
          </cell>
          <cell r="HL240">
            <v>30.329467114782663</v>
          </cell>
          <cell r="HM240">
            <v>0.82466298515311143</v>
          </cell>
          <cell r="HN240">
            <v>319.14122061998404</v>
          </cell>
          <cell r="HO240">
            <v>2.2000000000000028</v>
          </cell>
          <cell r="HP240">
            <v>451.05055086419094</v>
          </cell>
          <cell r="HQ240">
            <v>29.462165798611107</v>
          </cell>
          <cell r="HR240">
            <v>191.03683071264604</v>
          </cell>
          <cell r="HS240">
            <v>5.5106317623723324</v>
          </cell>
          <cell r="HT240">
            <v>160.69857368701776</v>
          </cell>
          <cell r="HU240">
            <v>43.391332038618266</v>
          </cell>
          <cell r="HV240">
            <v>13117.576187499997</v>
          </cell>
          <cell r="HW240">
            <v>173.07000000000008</v>
          </cell>
          <cell r="HX240">
            <v>483.67872395833331</v>
          </cell>
          <cell r="HY240">
            <v>898.86081813332441</v>
          </cell>
          <cell r="HZ240">
            <v>1605.2147464030186</v>
          </cell>
          <cell r="IA240">
            <v>51.369207230245756</v>
          </cell>
          <cell r="IB240">
            <v>19.679386422719379</v>
          </cell>
          <cell r="IC240">
            <v>920.08544607332431</v>
          </cell>
          <cell r="ID240">
            <v>757.49883230915123</v>
          </cell>
          <cell r="IE240">
            <v>0.88405462184873951</v>
          </cell>
          <cell r="IF240">
            <v>1662</v>
          </cell>
          <cell r="IG240">
            <v>450</v>
          </cell>
          <cell r="IH240">
            <v>990</v>
          </cell>
          <cell r="II240">
            <v>14.942508546840969</v>
          </cell>
          <cell r="IJ240">
            <v>86.6</v>
          </cell>
          <cell r="IK240">
            <v>69.930000000000007</v>
          </cell>
          <cell r="IL240">
            <v>0</v>
          </cell>
          <cell r="IM240">
            <v>45.455961138592158</v>
          </cell>
          <cell r="IN240">
            <v>1236.0539925810799</v>
          </cell>
          <cell r="IO240">
            <v>26.283644478783678</v>
          </cell>
          <cell r="IP240">
            <v>0.68762281015989157</v>
          </cell>
          <cell r="IQ240">
            <v>0</v>
          </cell>
          <cell r="IR240">
            <v>3466.6956340121064</v>
          </cell>
          <cell r="IS240">
            <v>0</v>
          </cell>
          <cell r="IU240">
            <v>154.90299999999999</v>
          </cell>
          <cell r="IV240">
            <v>201.38</v>
          </cell>
        </row>
        <row r="241">
          <cell r="A241">
            <v>45161</v>
          </cell>
          <cell r="B241">
            <v>2504.6826406249984</v>
          </cell>
          <cell r="C241">
            <v>3.1126354166666679</v>
          </cell>
          <cell r="D241">
            <v>1123.5955000000001</v>
          </cell>
          <cell r="E241">
            <v>1.3970833333333257</v>
          </cell>
          <cell r="F241">
            <v>174.54666666666674</v>
          </cell>
          <cell r="G241">
            <v>187.48083333333327</v>
          </cell>
          <cell r="H241">
            <v>163.56145833333352</v>
          </cell>
          <cell r="I241">
            <v>161.42750000000001</v>
          </cell>
          <cell r="J241">
            <v>407.53625</v>
          </cell>
          <cell r="K241">
            <v>539.15541666666638</v>
          </cell>
          <cell r="L241">
            <v>821.70229166666672</v>
          </cell>
          <cell r="M241">
            <v>385.77312500000011</v>
          </cell>
          <cell r="N241">
            <v>253.83250000000001</v>
          </cell>
          <cell r="O241">
            <v>383.30562499999968</v>
          </cell>
          <cell r="P241">
            <v>501.34749999999889</v>
          </cell>
          <cell r="Q241">
            <v>536.18937500000004</v>
          </cell>
          <cell r="R241">
            <v>929.53298749999965</v>
          </cell>
          <cell r="S241">
            <v>0.71641666666666792</v>
          </cell>
          <cell r="T241">
            <v>0.43304166666666594</v>
          </cell>
          <cell r="U241">
            <v>0.57031250000000078</v>
          </cell>
          <cell r="V241">
            <v>1.7177291666666723</v>
          </cell>
          <cell r="W241">
            <v>4.2200347222222199</v>
          </cell>
          <cell r="X241">
            <v>6.7203101069337485</v>
          </cell>
          <cell r="Y241">
            <v>26.838104166666653</v>
          </cell>
          <cell r="Z241">
            <v>21.908416666666671</v>
          </cell>
          <cell r="AA241">
            <v>4.821312500000003</v>
          </cell>
          <cell r="AB241">
            <v>36.23308364088566</v>
          </cell>
          <cell r="AC241">
            <v>3.9645839859252123</v>
          </cell>
          <cell r="AD241">
            <v>52.77668521794017</v>
          </cell>
          <cell r="AE241">
            <v>7.0256471552489579</v>
          </cell>
          <cell r="AF241">
            <v>22.853292305440316</v>
          </cell>
          <cell r="AG241">
            <v>2114.7388194444457</v>
          </cell>
          <cell r="AH241">
            <v>4032.7668665079154</v>
          </cell>
          <cell r="AI241">
            <v>0</v>
          </cell>
          <cell r="AJ241">
            <v>28263</v>
          </cell>
          <cell r="AK241">
            <v>0</v>
          </cell>
          <cell r="AL241">
            <v>0</v>
          </cell>
          <cell r="AM241">
            <v>63899</v>
          </cell>
          <cell r="AN241">
            <v>51872</v>
          </cell>
          <cell r="AO241">
            <v>363.70836663927952</v>
          </cell>
          <cell r="AP241">
            <v>0</v>
          </cell>
          <cell r="AQ241">
            <v>7.0083396674188894</v>
          </cell>
          <cell r="AR241">
            <v>0</v>
          </cell>
          <cell r="AS241">
            <v>0</v>
          </cell>
          <cell r="AT241">
            <v>15.844952638021427</v>
          </cell>
          <cell r="AU241">
            <v>12.862632955749659</v>
          </cell>
          <cell r="AV241">
            <v>173</v>
          </cell>
          <cell r="AW241">
            <v>363.70836663927952</v>
          </cell>
          <cell r="AX241">
            <v>3.2156559920041627</v>
          </cell>
          <cell r="AZ241">
            <v>0</v>
          </cell>
          <cell r="BA241">
            <v>3.4477809814674538</v>
          </cell>
          <cell r="BB241">
            <v>-0.23212498946329063</v>
          </cell>
          <cell r="BC241">
            <v>1.0105223889008528</v>
          </cell>
          <cell r="BD241">
            <v>62.202583276840059</v>
          </cell>
          <cell r="BE241">
            <v>107.21858899212096</v>
          </cell>
          <cell r="BF241">
            <v>72.698564463460514</v>
          </cell>
          <cell r="BG241">
            <v>1471.42</v>
          </cell>
          <cell r="BH241">
            <v>4.7154186281140777</v>
          </cell>
          <cell r="BI241">
            <v>0.4931088957524612</v>
          </cell>
          <cell r="BJ241">
            <v>5.0799462305376394E-2</v>
          </cell>
          <cell r="BK241">
            <v>0.62985064797009815</v>
          </cell>
          <cell r="BL241">
            <v>0.1279104363385106</v>
          </cell>
          <cell r="BM241">
            <v>3.8036198926889732E-2</v>
          </cell>
          <cell r="BN241">
            <v>35.51212511556222</v>
          </cell>
          <cell r="BO241">
            <v>7.1143622846755719</v>
          </cell>
          <cell r="BP241">
            <v>35.147467830688214</v>
          </cell>
          <cell r="BQ241">
            <v>18.149228474944039</v>
          </cell>
          <cell r="BR241">
            <v>0.47643861860124331</v>
          </cell>
          <cell r="BS241">
            <v>0.42204097873368435</v>
          </cell>
          <cell r="BT241">
            <v>0.27173152111999521</v>
          </cell>
          <cell r="BU241">
            <v>0.57394079868065606</v>
          </cell>
          <cell r="BV241">
            <v>1.0105223889008528</v>
          </cell>
          <cell r="BW241">
            <v>1.2129684921297981</v>
          </cell>
          <cell r="BX241">
            <v>0.79987198746416555</v>
          </cell>
          <cell r="BY241">
            <v>0.75366868353706096</v>
          </cell>
          <cell r="BZ241">
            <v>4032.7668100400006</v>
          </cell>
          <cell r="CA241">
            <v>529.48752779258155</v>
          </cell>
          <cell r="CB241">
            <v>164.07137020644657</v>
          </cell>
          <cell r="CC241">
            <v>365.416157586135</v>
          </cell>
          <cell r="CD241">
            <v>2.8698405888725356</v>
          </cell>
          <cell r="CE241">
            <v>2.5608417408070925</v>
          </cell>
          <cell r="CF241">
            <v>0</v>
          </cell>
          <cell r="CG241">
            <v>67.12</v>
          </cell>
          <cell r="CH241">
            <v>24.2</v>
          </cell>
          <cell r="CI241">
            <v>0</v>
          </cell>
          <cell r="CJ241">
            <v>0</v>
          </cell>
          <cell r="CK241">
            <v>12.31</v>
          </cell>
          <cell r="CL241">
            <v>44.943549390063332</v>
          </cell>
          <cell r="CM241">
            <v>1.2250134080889756</v>
          </cell>
          <cell r="CN241">
            <v>2.7583904309439129</v>
          </cell>
          <cell r="CO241">
            <v>100</v>
          </cell>
          <cell r="CP241">
            <v>2.1090092845407931</v>
          </cell>
          <cell r="CQ241">
            <v>1.0443219249282356</v>
          </cell>
          <cell r="CR241">
            <v>6.2324782535134099E-2</v>
          </cell>
          <cell r="CS241">
            <v>55.175400693748564</v>
          </cell>
          <cell r="CT241">
            <v>17.192745721332702</v>
          </cell>
          <cell r="CU241">
            <v>0.33041804837923788</v>
          </cell>
          <cell r="CV241">
            <v>2114.7388194444457</v>
          </cell>
          <cell r="CW241">
            <v>12.31</v>
          </cell>
          <cell r="CX241">
            <v>67.12</v>
          </cell>
          <cell r="CY241">
            <v>24.2</v>
          </cell>
          <cell r="CZ241">
            <v>45.862494999999996</v>
          </cell>
          <cell r="DA241">
            <v>0.54</v>
          </cell>
          <cell r="DB241">
            <v>0</v>
          </cell>
          <cell r="DC241">
            <v>1.6950000000000001</v>
          </cell>
          <cell r="DD241">
            <v>1.32</v>
          </cell>
          <cell r="DE241">
            <v>52.317717424694173</v>
          </cell>
          <cell r="DF241">
            <v>9.6166666666666671</v>
          </cell>
          <cell r="DG241">
            <v>6.35</v>
          </cell>
          <cell r="DH241">
            <v>3.2466666666666666</v>
          </cell>
          <cell r="DI241">
            <v>13.146666666666667</v>
          </cell>
          <cell r="DJ241">
            <v>2.0266666666666668</v>
          </cell>
          <cell r="DK241">
            <v>6.3333333333333339E-2</v>
          </cell>
          <cell r="DL241">
            <v>1.2666666666666668E-2</v>
          </cell>
          <cell r="DM241">
            <v>2.0708718386945817</v>
          </cell>
          <cell r="DN241">
            <v>59.136666666666663</v>
          </cell>
          <cell r="DO241">
            <v>1.97</v>
          </cell>
          <cell r="DP241">
            <v>13.207621000000001</v>
          </cell>
          <cell r="DQ241">
            <v>62.312121212121212</v>
          </cell>
          <cell r="DR241">
            <v>0.77333333333333343</v>
          </cell>
          <cell r="DS241">
            <v>5.0066666666666668</v>
          </cell>
          <cell r="DT241">
            <v>2.29</v>
          </cell>
          <cell r="DU241">
            <v>4.3333333333333335E-2</v>
          </cell>
          <cell r="DV241">
            <v>3.3000000000000002E-2</v>
          </cell>
          <cell r="DW241">
            <v>4.8666666666666671E-2</v>
          </cell>
          <cell r="DX241">
            <v>97.926666666666662</v>
          </cell>
          <cell r="DY241">
            <v>61.275524475524485</v>
          </cell>
          <cell r="DZ241">
            <v>0.44333333333333336</v>
          </cell>
          <cell r="EA241">
            <v>5.5533333333333337</v>
          </cell>
          <cell r="EB241">
            <v>3.42</v>
          </cell>
          <cell r="EC241">
            <v>1.7133333333333336</v>
          </cell>
          <cell r="ED241">
            <v>0.37833333333333335</v>
          </cell>
          <cell r="EE241">
            <v>5.3666666666666668E-2</v>
          </cell>
          <cell r="EF241">
            <v>2.4833333333333338</v>
          </cell>
          <cell r="EG241">
            <v>0.885324074071832</v>
          </cell>
          <cell r="EH241">
            <v>12</v>
          </cell>
          <cell r="EI241">
            <v>33.066782289716642</v>
          </cell>
          <cell r="EJ241">
            <v>41</v>
          </cell>
          <cell r="EK241">
            <v>1.9821846229999527</v>
          </cell>
          <cell r="EL241">
            <v>1.7015771052366548</v>
          </cell>
          <cell r="EM241">
            <v>53.576041666666669</v>
          </cell>
          <cell r="EN241">
            <v>35.098923611111111</v>
          </cell>
          <cell r="EO241">
            <v>55.973159722222221</v>
          </cell>
          <cell r="EP241">
            <v>23.403645833333332</v>
          </cell>
          <cell r="EQ241">
            <v>27.191145833333334</v>
          </cell>
          <cell r="ER241">
            <v>31.711006944444446</v>
          </cell>
          <cell r="ES241">
            <v>51.384652777777781</v>
          </cell>
          <cell r="ET241">
            <v>36.863090277777779</v>
          </cell>
          <cell r="EU241">
            <v>3508428.4319078685</v>
          </cell>
          <cell r="EV241">
            <v>2408661.7091701566</v>
          </cell>
          <cell r="EW241">
            <v>263553.10341048951</v>
          </cell>
          <cell r="EX241">
            <v>467042.97797864064</v>
          </cell>
          <cell r="EY241">
            <v>0</v>
          </cell>
          <cell r="EZ241">
            <v>271643.2</v>
          </cell>
          <cell r="FA241">
            <v>1086572.8</v>
          </cell>
          <cell r="FB241">
            <v>0</v>
          </cell>
          <cell r="FC241">
            <v>137192</v>
          </cell>
          <cell r="FD241">
            <v>1466751.0295167463</v>
          </cell>
          <cell r="FF241">
            <v>670059.66666666721</v>
          </cell>
          <cell r="FG241">
            <v>0</v>
          </cell>
          <cell r="FH241">
            <v>1.32</v>
          </cell>
          <cell r="FI241">
            <v>1.32</v>
          </cell>
          <cell r="FJ241">
            <v>2.8</v>
          </cell>
          <cell r="FK241">
            <v>2.8</v>
          </cell>
          <cell r="FL241">
            <v>2.8</v>
          </cell>
          <cell r="FM241">
            <v>1.2533333333333332</v>
          </cell>
          <cell r="FN241">
            <v>263916.00083333318</v>
          </cell>
          <cell r="FR241">
            <v>22.411541666666682</v>
          </cell>
          <cell r="FS241">
            <v>9.0000000000000788E-2</v>
          </cell>
          <cell r="FT241">
            <v>1.4635208333333367</v>
          </cell>
          <cell r="FU241">
            <v>58.919687499999931</v>
          </cell>
          <cell r="FV241">
            <v>251517.01708333325</v>
          </cell>
          <cell r="FW241">
            <v>31070.520333333308</v>
          </cell>
          <cell r="FX241">
            <v>20</v>
          </cell>
          <cell r="FY241">
            <v>60</v>
          </cell>
          <cell r="GA241">
            <v>0</v>
          </cell>
          <cell r="GB241">
            <v>82.884750000000039</v>
          </cell>
          <cell r="GC241">
            <v>11.109305555555558</v>
          </cell>
          <cell r="GD241">
            <v>4825.1050000000041</v>
          </cell>
          <cell r="GE241">
            <v>194.88902777777764</v>
          </cell>
          <cell r="GF241">
            <v>613963.13851464516</v>
          </cell>
          <cell r="GG241" t="str">
            <v xml:space="preserve"> </v>
          </cell>
          <cell r="GH241" t="str">
            <v xml:space="preserve"> </v>
          </cell>
          <cell r="GI241">
            <v>57.730267126665481</v>
          </cell>
          <cell r="GJ241">
            <v>1274.8666666634381</v>
          </cell>
          <cell r="GK241">
            <v>99.999998599772397</v>
          </cell>
          <cell r="GL241">
            <v>2.7583904309439129</v>
          </cell>
          <cell r="GM241">
            <v>28.080967582977475</v>
          </cell>
          <cell r="GN241">
            <v>536.20800141025677</v>
          </cell>
          <cell r="GO241">
            <v>65.585662452231091</v>
          </cell>
          <cell r="GP241">
            <v>32.476170570638693</v>
          </cell>
          <cell r="GQ241">
            <v>1.9381669771302272</v>
          </cell>
          <cell r="GR241">
            <v>75.896135090096067</v>
          </cell>
          <cell r="GS241">
            <v>23.649360683007789</v>
          </cell>
          <cell r="GT241">
            <v>0.45450422689613273</v>
          </cell>
          <cell r="GU241">
            <v>0.55069444444444449</v>
          </cell>
          <cell r="GV241">
            <v>4</v>
          </cell>
          <cell r="GW241">
            <v>1.2533333333333332</v>
          </cell>
          <cell r="GX241">
            <v>10.28</v>
          </cell>
          <cell r="GY241">
            <v>19.579999999999998</v>
          </cell>
          <cell r="GZ241">
            <v>69.333333333333329</v>
          </cell>
          <cell r="HA241">
            <v>66.079548611111136</v>
          </cell>
          <cell r="HB241">
            <v>129.36315972222226</v>
          </cell>
          <cell r="HC241">
            <v>108.00850694444446</v>
          </cell>
          <cell r="HD241">
            <v>18.966666666666672</v>
          </cell>
          <cell r="HE241">
            <v>57.412017059027804</v>
          </cell>
          <cell r="HF241">
            <v>5741.2017059027803</v>
          </cell>
          <cell r="HG241">
            <v>11.429295161071865</v>
          </cell>
          <cell r="HH241">
            <v>7.5662478191376337E-2</v>
          </cell>
          <cell r="HI241">
            <v>335342.21699999977</v>
          </cell>
          <cell r="HJ241">
            <v>5.4956939066101128E-3</v>
          </cell>
          <cell r="HL241">
            <v>87.882273170303691</v>
          </cell>
          <cell r="HM241">
            <v>0.60949104527833542</v>
          </cell>
          <cell r="HN241">
            <v>328.3808796835313</v>
          </cell>
          <cell r="HO241">
            <v>2.0733333333333377</v>
          </cell>
          <cell r="HP241">
            <v>447.67314240873253</v>
          </cell>
          <cell r="HQ241">
            <v>39.400208333333332</v>
          </cell>
          <cell r="HR241">
            <v>195.17625450983019</v>
          </cell>
          <cell r="HS241">
            <v>5.5630678606630202</v>
          </cell>
          <cell r="HT241">
            <v>168.03195277116313</v>
          </cell>
          <cell r="HU241">
            <v>46.191063756129296</v>
          </cell>
          <cell r="HV241">
            <v>13972.592374999989</v>
          </cell>
          <cell r="HW241">
            <v>171.75411458333338</v>
          </cell>
          <cell r="HX241">
            <v>478.60526041666645</v>
          </cell>
          <cell r="HY241">
            <v>869.98047445919281</v>
          </cell>
          <cell r="HZ241">
            <v>1570.6298503401383</v>
          </cell>
          <cell r="IA241">
            <v>0</v>
          </cell>
          <cell r="IB241">
            <v>0</v>
          </cell>
          <cell r="IC241">
            <v>894.35941176118035</v>
          </cell>
          <cell r="ID241">
            <v>729.2774698263504</v>
          </cell>
          <cell r="IE241">
            <v>0.84567231980065127</v>
          </cell>
          <cell r="IF241">
            <v>1795</v>
          </cell>
          <cell r="IG241">
            <v>460</v>
          </cell>
          <cell r="IH241">
            <v>1037</v>
          </cell>
          <cell r="II241">
            <v>12.489039916618582</v>
          </cell>
          <cell r="IJ241">
            <v>86.825000000000003</v>
          </cell>
          <cell r="IK241">
            <v>70.14</v>
          </cell>
          <cell r="IL241">
            <v>0</v>
          </cell>
          <cell r="IM241">
            <v>37.11455277207051</v>
          </cell>
          <cell r="IN241">
            <v>1503.6121851033722</v>
          </cell>
          <cell r="IO241">
            <v>30.000000000000004</v>
          </cell>
          <cell r="IP241">
            <v>0.70224739822531657</v>
          </cell>
          <cell r="IQ241">
            <v>0</v>
          </cell>
          <cell r="IR241">
            <v>3508.4284319078683</v>
          </cell>
          <cell r="IS241">
            <v>0</v>
          </cell>
          <cell r="IU241">
            <v>137.19200000000001</v>
          </cell>
          <cell r="IV241">
            <v>233.47</v>
          </cell>
        </row>
        <row r="242">
          <cell r="A242">
            <v>45162</v>
          </cell>
          <cell r="B242">
            <v>2514.1874878472217</v>
          </cell>
          <cell r="C242">
            <v>3.1228125000000002</v>
          </cell>
          <cell r="D242">
            <v>1126.9125520833336</v>
          </cell>
          <cell r="E242">
            <v>1.3982291666666584</v>
          </cell>
          <cell r="F242">
            <v>178.18604166666677</v>
          </cell>
          <cell r="G242">
            <v>182.3958333333334</v>
          </cell>
          <cell r="H242">
            <v>162.03625</v>
          </cell>
          <cell r="I242">
            <v>164.52833333333353</v>
          </cell>
          <cell r="J242">
            <v>381.68333333333322</v>
          </cell>
          <cell r="K242">
            <v>487.35604166666684</v>
          </cell>
          <cell r="L242">
            <v>819.86229166666669</v>
          </cell>
          <cell r="M242">
            <v>389.06229166666697</v>
          </cell>
          <cell r="N242">
            <v>265.109375</v>
          </cell>
          <cell r="O242">
            <v>384.83187500000025</v>
          </cell>
          <cell r="P242">
            <v>501.27333333333229</v>
          </cell>
          <cell r="Q242">
            <v>555.72770833333368</v>
          </cell>
          <cell r="R242">
            <v>933.44392499999992</v>
          </cell>
          <cell r="S242">
            <v>0.70852083333333371</v>
          </cell>
          <cell r="T242">
            <v>0.48102083333333312</v>
          </cell>
          <cell r="U242">
            <v>0.53929166666666739</v>
          </cell>
          <cell r="V242">
            <v>1.7268333333333357</v>
          </cell>
          <cell r="W242">
            <v>4.3602777777777764</v>
          </cell>
          <cell r="X242">
            <v>6.7409073396648154</v>
          </cell>
          <cell r="Y242">
            <v>26.970708333333327</v>
          </cell>
          <cell r="Z242">
            <v>21.922312499999993</v>
          </cell>
          <cell r="AA242">
            <v>4.8187083333333387</v>
          </cell>
          <cell r="AB242">
            <v>34.587489394894014</v>
          </cell>
          <cell r="AC242">
            <v>4.653665834646965</v>
          </cell>
          <cell r="AD242">
            <v>52.741247271810721</v>
          </cell>
          <cell r="AE242">
            <v>8.0175974986482856</v>
          </cell>
          <cell r="AF242">
            <v>11.244000709805567</v>
          </cell>
          <cell r="AG242">
            <v>2110.190659722221</v>
          </cell>
          <cell r="AH242">
            <v>4114.994404051411</v>
          </cell>
          <cell r="AI242">
            <v>0</v>
          </cell>
          <cell r="AJ242">
            <v>27699</v>
          </cell>
          <cell r="AK242">
            <v>0</v>
          </cell>
          <cell r="AL242">
            <v>0</v>
          </cell>
          <cell r="AM242">
            <v>18570</v>
          </cell>
          <cell r="AN242">
            <v>47319</v>
          </cell>
          <cell r="AO242">
            <v>358.55760216120603</v>
          </cell>
          <cell r="AP242">
            <v>0</v>
          </cell>
          <cell r="AQ242">
            <v>6.7312363712400183</v>
          </cell>
          <cell r="AR242">
            <v>0</v>
          </cell>
          <cell r="AS242">
            <v>0</v>
          </cell>
          <cell r="AT242">
            <v>4.5127643385655487</v>
          </cell>
          <cell r="AU242">
            <v>11.499165090823004</v>
          </cell>
          <cell r="AV242">
            <v>172</v>
          </cell>
          <cell r="AW242">
            <v>358.55760216120603</v>
          </cell>
          <cell r="AX242">
            <v>3.3520736560983462</v>
          </cell>
          <cell r="AZ242">
            <v>0</v>
          </cell>
          <cell r="BA242">
            <v>3.3332557276894033</v>
          </cell>
          <cell r="BB242">
            <v>1.8817928408942919E-2</v>
          </cell>
          <cell r="BC242">
            <v>1.0117238328703044</v>
          </cell>
          <cell r="BD242">
            <v>66.573702468667278</v>
          </cell>
          <cell r="BE242">
            <v>99.438618290063289</v>
          </cell>
          <cell r="BF242">
            <v>74.073388227214451</v>
          </cell>
          <cell r="BG242">
            <v>1480.75</v>
          </cell>
          <cell r="BH242">
            <v>4.7626206509539841</v>
          </cell>
          <cell r="BI242">
            <v>0.5659594755526276</v>
          </cell>
          <cell r="BJ242">
            <v>5.6423485891523933E-2</v>
          </cell>
          <cell r="BK242">
            <v>0.72581943835090035</v>
          </cell>
          <cell r="BL242">
            <v>0.12433469955594592</v>
          </cell>
          <cell r="BM242">
            <v>4.4987495907139026E-2</v>
          </cell>
          <cell r="BN242">
            <v>35.240323523764218</v>
          </cell>
          <cell r="BO242">
            <v>6.9947630897135626</v>
          </cell>
          <cell r="BP242">
            <v>34.846830125896652</v>
          </cell>
          <cell r="BQ242">
            <v>18.696452950885671</v>
          </cell>
          <cell r="BR242">
            <v>0.54215610232762423</v>
          </cell>
          <cell r="BS242">
            <v>0.42684868015907879</v>
          </cell>
          <cell r="BT242">
            <v>0.26441687393256236</v>
          </cell>
          <cell r="BU242">
            <v>0.56146318267213202</v>
          </cell>
          <cell r="BV242">
            <v>1.0117238328703044</v>
          </cell>
          <cell r="BW242">
            <v>1.2125586421323402</v>
          </cell>
          <cell r="BX242">
            <v>0.78889710528410284</v>
          </cell>
          <cell r="BY242">
            <v>0.76021251134533752</v>
          </cell>
          <cell r="BZ242">
            <v>4114.9944000000005</v>
          </cell>
          <cell r="CA242">
            <v>523.18783526637117</v>
          </cell>
          <cell r="CB242">
            <v>162.59883676394165</v>
          </cell>
          <cell r="CC242">
            <v>360.58899850242955</v>
          </cell>
          <cell r="CD242">
            <v>2.7447974073830967</v>
          </cell>
          <cell r="CE242">
            <v>2.8281767793918231</v>
          </cell>
          <cell r="CF242">
            <v>0</v>
          </cell>
          <cell r="CG242">
            <v>67.260000000000005</v>
          </cell>
          <cell r="CH242">
            <v>23.95</v>
          </cell>
          <cell r="CI242">
            <v>0</v>
          </cell>
          <cell r="CJ242">
            <v>0</v>
          </cell>
          <cell r="CK242">
            <v>12.445</v>
          </cell>
          <cell r="CL242">
            <v>44.83730423352003</v>
          </cell>
          <cell r="CM242">
            <v>1.2302857343783113</v>
          </cell>
          <cell r="CN242">
            <v>2.8146336525307802</v>
          </cell>
          <cell r="CO242">
            <v>100</v>
          </cell>
          <cell r="CP242">
            <v>2.2689907417361872</v>
          </cell>
          <cell r="CQ242">
            <v>1.0287901854413037</v>
          </cell>
          <cell r="CR242">
            <v>5.4292728920855363E-2</v>
          </cell>
          <cell r="CS242">
            <v>57.078867904438738</v>
          </cell>
          <cell r="CT242">
            <v>16.853497236297464</v>
          </cell>
          <cell r="CU242">
            <v>0.14102308647823616</v>
          </cell>
          <cell r="CV242">
            <v>2110.190659722221</v>
          </cell>
          <cell r="CW242">
            <v>12.445</v>
          </cell>
          <cell r="CX242">
            <v>67.260000000000005</v>
          </cell>
          <cell r="CY242">
            <v>23.95</v>
          </cell>
          <cell r="CZ242">
            <v>43.305565000000001</v>
          </cell>
          <cell r="DA242">
            <v>0.53</v>
          </cell>
          <cell r="DB242">
            <v>0</v>
          </cell>
          <cell r="DC242">
            <v>1.93</v>
          </cell>
          <cell r="DD242">
            <v>1.02</v>
          </cell>
          <cell r="DE242">
            <v>52.272257458303976</v>
          </cell>
          <cell r="DF242">
            <v>10.006666666666666</v>
          </cell>
          <cell r="DG242">
            <v>6.34</v>
          </cell>
          <cell r="DH242">
            <v>3.39</v>
          </cell>
          <cell r="DI242">
            <v>12.93</v>
          </cell>
          <cell r="DJ242">
            <v>2.04</v>
          </cell>
          <cell r="DK242">
            <v>6.3E-2</v>
          </cell>
          <cell r="DL242">
            <v>1.2999999999999999E-2</v>
          </cell>
          <cell r="DM242">
            <v>2.0414901760273243</v>
          </cell>
          <cell r="DN242">
            <v>62.736666666666672</v>
          </cell>
          <cell r="DO242">
            <v>1.64</v>
          </cell>
          <cell r="DP242">
            <v>13.650620333333334</v>
          </cell>
          <cell r="DQ242">
            <v>63.402331002331003</v>
          </cell>
          <cell r="DR242">
            <v>1.04</v>
          </cell>
          <cell r="DS242">
            <v>2.7466666666666666</v>
          </cell>
          <cell r="DT242">
            <v>2.6666666666666665</v>
          </cell>
          <cell r="DU242">
            <v>6.3666666666666663E-2</v>
          </cell>
          <cell r="DV242">
            <v>4.4999999999999998E-2</v>
          </cell>
          <cell r="DW242">
            <v>5.4666666666666662E-2</v>
          </cell>
          <cell r="DX242">
            <v>98.11</v>
          </cell>
          <cell r="DY242">
            <v>60.45151515151516</v>
          </cell>
          <cell r="DZ242">
            <v>0.3833333333333333</v>
          </cell>
          <cell r="EA242">
            <v>6.1766666666666667</v>
          </cell>
          <cell r="EB242">
            <v>3.4833333333333329</v>
          </cell>
          <cell r="EC242">
            <v>1.7033333333333334</v>
          </cell>
          <cell r="ED242">
            <v>0.6313333333333333</v>
          </cell>
          <cell r="EE242">
            <v>5.3333333333333337E-2</v>
          </cell>
          <cell r="EF242">
            <v>2.6166666666666667</v>
          </cell>
          <cell r="EG242">
            <v>0.85075231482187519</v>
          </cell>
          <cell r="EH242">
            <v>12</v>
          </cell>
          <cell r="EI242">
            <v>36.448901814381699</v>
          </cell>
          <cell r="EJ242">
            <v>38</v>
          </cell>
          <cell r="EK242">
            <v>2.0309656484075145</v>
          </cell>
          <cell r="EL242">
            <v>1.7708901413103322</v>
          </cell>
          <cell r="EM242">
            <v>46.365312500000002</v>
          </cell>
          <cell r="EN242">
            <v>41.762187500000003</v>
          </cell>
          <cell r="EO242">
            <v>44.406770833333333</v>
          </cell>
          <cell r="EP242">
            <v>27.641979166666665</v>
          </cell>
          <cell r="EQ242">
            <v>30.731493055555557</v>
          </cell>
          <cell r="ER242">
            <v>38.112430555555555</v>
          </cell>
          <cell r="ES242">
            <v>41.044583333333335</v>
          </cell>
          <cell r="ET242">
            <v>23.47795138888889</v>
          </cell>
          <cell r="EU242">
            <v>3578281.3630110272</v>
          </cell>
          <cell r="EV242">
            <v>2346621.9533499805</v>
          </cell>
          <cell r="EW242">
            <v>315732.4975645516</v>
          </cell>
          <cell r="EX242">
            <v>543961.72236280958</v>
          </cell>
          <cell r="EY242">
            <v>0</v>
          </cell>
          <cell r="EZ242">
            <v>269516</v>
          </cell>
          <cell r="FA242">
            <v>1078064</v>
          </cell>
          <cell r="FB242">
            <v>0</v>
          </cell>
          <cell r="FC242">
            <v>153754</v>
          </cell>
          <cell r="FD242">
            <v>1475462.5249707908</v>
          </cell>
          <cell r="FF242">
            <v>679121.6666666664</v>
          </cell>
          <cell r="FG242">
            <v>0</v>
          </cell>
          <cell r="FH242">
            <v>1.02</v>
          </cell>
          <cell r="FI242">
            <v>1.02</v>
          </cell>
          <cell r="FJ242">
            <v>2.4500000000000002</v>
          </cell>
          <cell r="FK242">
            <v>2.4500000000000002</v>
          </cell>
          <cell r="FL242">
            <v>2.4500000000000002</v>
          </cell>
          <cell r="FM242">
            <v>1.4766666666666666</v>
          </cell>
          <cell r="FN242">
            <v>265550.43541666656</v>
          </cell>
          <cell r="FO242">
            <v>198023.2</v>
          </cell>
          <cell r="FP242">
            <v>96074.41</v>
          </cell>
          <cell r="FQ242">
            <v>2692.53</v>
          </cell>
          <cell r="FR242">
            <v>22.571333333333346</v>
          </cell>
          <cell r="FS242">
            <v>9.0062500000000809E-2</v>
          </cell>
          <cell r="FT242">
            <v>1.4336250000000017</v>
          </cell>
          <cell r="FU242">
            <v>59.818750000000001</v>
          </cell>
          <cell r="FV242">
            <v>247510.14208333319</v>
          </cell>
          <cell r="FW242">
            <v>15250.002083333324</v>
          </cell>
          <cell r="FX242">
            <v>20</v>
          </cell>
          <cell r="FY242">
            <v>60</v>
          </cell>
          <cell r="GA242">
            <v>0</v>
          </cell>
          <cell r="GB242">
            <v>83.913770833333373</v>
          </cell>
          <cell r="GC242">
            <v>11.268368055555563</v>
          </cell>
          <cell r="GD242">
            <v>4895.5588541666648</v>
          </cell>
          <cell r="GE242">
            <v>194.60815972222224</v>
          </cell>
          <cell r="GF242">
            <v>598118.80541666737</v>
          </cell>
          <cell r="GG242" t="str">
            <v xml:space="preserve"> </v>
          </cell>
          <cell r="GH242" t="str">
            <v xml:space="preserve"> </v>
          </cell>
          <cell r="GI242">
            <v>57.815052736373161</v>
          </cell>
          <cell r="GJ242">
            <v>1225.0833333435003</v>
          </cell>
          <cell r="GK242">
            <v>99.999999901545181</v>
          </cell>
          <cell r="GL242">
            <v>2.8146336525307802</v>
          </cell>
          <cell r="GM242">
            <v>28.904485702663813</v>
          </cell>
          <cell r="GN242">
            <v>531.0293689478342</v>
          </cell>
          <cell r="GO242">
            <v>67.689167199779973</v>
          </cell>
          <cell r="GP242">
            <v>30.691156907296797</v>
          </cell>
          <cell r="GQ242">
            <v>1.6196758929232331</v>
          </cell>
          <cell r="GR242">
            <v>77.057185138276225</v>
          </cell>
          <cell r="GS242">
            <v>22.752431932235435</v>
          </cell>
          <cell r="GT242">
            <v>0.19038292948833208</v>
          </cell>
          <cell r="GU242">
            <v>0.56637731481481479</v>
          </cell>
          <cell r="GV242">
            <v>6</v>
          </cell>
          <cell r="GW242">
            <v>1.4766666666666666</v>
          </cell>
          <cell r="GX242">
            <v>9.74</v>
          </cell>
          <cell r="GY242">
            <v>24.47</v>
          </cell>
          <cell r="GZ242">
            <v>68.933333333333337</v>
          </cell>
          <cell r="HA242">
            <v>65.840625000000003</v>
          </cell>
          <cell r="HB242">
            <v>126.51315972222226</v>
          </cell>
          <cell r="HC242">
            <v>105.60527777777773</v>
          </cell>
          <cell r="HD242">
            <v>20.002743055555559</v>
          </cell>
          <cell r="HE242">
            <v>58.575591319444463</v>
          </cell>
          <cell r="HF242">
            <v>5857.5591319444466</v>
          </cell>
          <cell r="HG242">
            <v>22.110603516840076</v>
          </cell>
          <cell r="HH242">
            <v>7.0424847113139108E-2</v>
          </cell>
          <cell r="HI242">
            <v>337742.72749999986</v>
          </cell>
          <cell r="HJ242">
            <v>7.939639713984363E-3</v>
          </cell>
          <cell r="HL242">
            <v>105.24416585485054</v>
          </cell>
          <cell r="HM242">
            <v>0.87720406165699005</v>
          </cell>
          <cell r="HN242">
            <v>319.92279297338064</v>
          </cell>
          <cell r="HO242">
            <v>1.8900000000000006</v>
          </cell>
          <cell r="HP242">
            <v>439.05595959831794</v>
          </cell>
          <cell r="HQ242">
            <v>36.69283854166666</v>
          </cell>
          <cell r="HR242">
            <v>195.95331160214366</v>
          </cell>
          <cell r="HS242">
            <v>5.4761851213749786</v>
          </cell>
          <cell r="HT242">
            <v>171.45810016880878</v>
          </cell>
          <cell r="HU242">
            <v>53.798412101816332</v>
          </cell>
          <cell r="HV242">
            <v>14072.613645833315</v>
          </cell>
          <cell r="HW242">
            <v>171.78661458333343</v>
          </cell>
          <cell r="HX242">
            <v>473.11328125</v>
          </cell>
          <cell r="HY242">
            <v>869.57138009423204</v>
          </cell>
          <cell r="HZ242">
            <v>1548.7774281601121</v>
          </cell>
          <cell r="IA242">
            <v>48.122349766754624</v>
          </cell>
          <cell r="IB242">
            <v>18.444444013161714</v>
          </cell>
          <cell r="IC242">
            <v>879.81407190627294</v>
          </cell>
          <cell r="ID242">
            <v>716.90229055228735</v>
          </cell>
          <cell r="IE242">
            <v>0.82588005660469443</v>
          </cell>
          <cell r="IF242">
            <v>1659</v>
          </cell>
          <cell r="IG242">
            <v>210</v>
          </cell>
          <cell r="IH242">
            <v>1033</v>
          </cell>
          <cell r="II242">
            <v>12.576734471171646</v>
          </cell>
          <cell r="IJ242">
            <v>86.67</v>
          </cell>
          <cell r="IK242">
            <v>65.790000000000006</v>
          </cell>
          <cell r="IL242">
            <v>0</v>
          </cell>
          <cell r="IM242">
            <v>33.287378788059492</v>
          </cell>
          <cell r="IN242">
            <v>1534.01218510337</v>
          </cell>
          <cell r="IO242">
            <v>30.006340024609312</v>
          </cell>
          <cell r="IP242">
            <v>0.65419287083355437</v>
          </cell>
          <cell r="IQ242">
            <v>0</v>
          </cell>
          <cell r="IR242">
            <v>3578.2813630110272</v>
          </cell>
          <cell r="IS242">
            <v>0</v>
          </cell>
          <cell r="IU242">
            <v>153.75399999999999</v>
          </cell>
          <cell r="IV242">
            <v>167.8</v>
          </cell>
        </row>
        <row r="243">
          <cell r="A243">
            <v>45163</v>
          </cell>
          <cell r="B243">
            <v>2506.8179461805539</v>
          </cell>
          <cell r="C243">
            <v>3.118479166666674</v>
          </cell>
          <cell r="D243">
            <v>1128.5496354166662</v>
          </cell>
          <cell r="E243">
            <v>1.3981874999999928</v>
          </cell>
          <cell r="F243">
            <v>151.03458333333327</v>
          </cell>
          <cell r="G243">
            <v>154.66999999999999</v>
          </cell>
          <cell r="H243">
            <v>142.21458333333345</v>
          </cell>
          <cell r="I243">
            <v>143.42645833333339</v>
          </cell>
          <cell r="J243">
            <v>375.10520833333334</v>
          </cell>
          <cell r="K243">
            <v>462.8075</v>
          </cell>
          <cell r="L243">
            <v>692.43624999999986</v>
          </cell>
          <cell r="M243">
            <v>390.83416666666659</v>
          </cell>
          <cell r="N243">
            <v>265.84104166666668</v>
          </cell>
          <cell r="O243">
            <v>382.77041666666679</v>
          </cell>
          <cell r="P243">
            <v>501.28104166666628</v>
          </cell>
          <cell r="Q243">
            <v>586.7347916666663</v>
          </cell>
          <cell r="R243">
            <v>912.4104874999997</v>
          </cell>
          <cell r="S243">
            <v>0.72718749999999999</v>
          </cell>
          <cell r="T243">
            <v>0.50733333333333319</v>
          </cell>
          <cell r="U243">
            <v>0.48993749999999942</v>
          </cell>
          <cell r="V243">
            <v>1.7224374999999976</v>
          </cell>
          <cell r="W243">
            <v>3.1426041666666684</v>
          </cell>
          <cell r="X243">
            <v>6.572289367573326</v>
          </cell>
          <cell r="Y243">
            <v>26.561187499999996</v>
          </cell>
          <cell r="Z243">
            <v>22.426729166666647</v>
          </cell>
          <cell r="AA243">
            <v>4.4796458333333282</v>
          </cell>
          <cell r="AB243">
            <v>34.506348233316992</v>
          </cell>
          <cell r="AC243">
            <v>4.4977453628052295</v>
          </cell>
          <cell r="AD243">
            <v>53.976456316863143</v>
          </cell>
          <cell r="AE243">
            <v>7.0194500870146461</v>
          </cell>
          <cell r="AF243">
            <v>20.895189099132576</v>
          </cell>
          <cell r="AG243">
            <v>2140.2044444444455</v>
          </cell>
          <cell r="AH243">
            <v>4137.98600193522</v>
          </cell>
          <cell r="AI243">
            <v>0</v>
          </cell>
          <cell r="AJ243">
            <v>67839</v>
          </cell>
          <cell r="AK243">
            <v>0</v>
          </cell>
          <cell r="AL243">
            <v>0</v>
          </cell>
          <cell r="AM243">
            <v>18625</v>
          </cell>
          <cell r="AN243">
            <v>44969</v>
          </cell>
          <cell r="AO243">
            <v>382.71924693913775</v>
          </cell>
          <cell r="AP243">
            <v>0</v>
          </cell>
          <cell r="AQ243">
            <v>16.394207222613513</v>
          </cell>
          <cell r="AR243">
            <v>0</v>
          </cell>
          <cell r="AS243">
            <v>0</v>
          </cell>
          <cell r="AT243">
            <v>4.500981876519063</v>
          </cell>
          <cell r="AU243">
            <v>10.867363973432791</v>
          </cell>
          <cell r="AV243">
            <v>173</v>
          </cell>
          <cell r="AW243">
            <v>382.71924693913775</v>
          </cell>
          <cell r="AX243">
            <v>3.6357937086669558</v>
          </cell>
          <cell r="AZ243">
            <v>0</v>
          </cell>
          <cell r="BA243">
            <v>4.0605341656020757</v>
          </cell>
          <cell r="BB243">
            <v>-0.42474045693511986</v>
          </cell>
          <cell r="BC243">
            <v>0.981578319576074</v>
          </cell>
          <cell r="BD243">
            <v>74.197624773085224</v>
          </cell>
          <cell r="BE243">
            <v>111.68219351726776</v>
          </cell>
          <cell r="BF243">
            <v>75.873200858780081</v>
          </cell>
          <cell r="BG243">
            <v>1464.1538461538462</v>
          </cell>
          <cell r="BH243">
            <v>4.7020809189615447</v>
          </cell>
          <cell r="BI243">
            <v>0.45260802996481869</v>
          </cell>
          <cell r="BJ243">
            <v>6.2153391119737965E-2</v>
          </cell>
          <cell r="BK243">
            <v>0.79377116241659607</v>
          </cell>
          <cell r="BL243">
            <v>0.129658413199078</v>
          </cell>
          <cell r="BM243">
            <v>3.3790719252699254E-2</v>
          </cell>
          <cell r="BN243">
            <v>34.457861945650855</v>
          </cell>
          <cell r="BO243">
            <v>7.0854043419871395</v>
          </cell>
          <cell r="BP243">
            <v>35.123092559019774</v>
          </cell>
          <cell r="BQ243">
            <v>18.44337182785393</v>
          </cell>
          <cell r="BR243">
            <v>0.43022734453475675</v>
          </cell>
          <cell r="BS243">
            <v>0.43983452796312017</v>
          </cell>
          <cell r="BT243">
            <v>0.26319956338711625</v>
          </cell>
          <cell r="BU243">
            <v>0.70057066638359811</v>
          </cell>
          <cell r="BV243">
            <v>0.981578319576074</v>
          </cell>
          <cell r="BW243">
            <v>1.1834559058934624</v>
          </cell>
          <cell r="BX243">
            <v>0.77568558978218283</v>
          </cell>
          <cell r="BY243">
            <v>0.81982991629261182</v>
          </cell>
          <cell r="BZ243">
            <v>4137.9859999999999</v>
          </cell>
          <cell r="CA243">
            <v>526.66005698926881</v>
          </cell>
          <cell r="CB243">
            <v>164.53359322182112</v>
          </cell>
          <cell r="CC243">
            <v>362.12646376744766</v>
          </cell>
          <cell r="CD243">
            <v>2.834348915490895</v>
          </cell>
          <cell r="CE243">
            <v>2.5880967643270507</v>
          </cell>
          <cell r="CF243">
            <v>0</v>
          </cell>
          <cell r="CG243">
            <v>67.5</v>
          </cell>
          <cell r="CH243">
            <v>23.85</v>
          </cell>
          <cell r="CI243">
            <v>0</v>
          </cell>
          <cell r="CJ243">
            <v>0</v>
          </cell>
          <cell r="CK243">
            <v>12.19</v>
          </cell>
          <cell r="CL243">
            <v>45.780124350392512</v>
          </cell>
          <cell r="CM243">
            <v>1.1843540492511271</v>
          </cell>
          <cell r="CN243">
            <v>2.8303597811217509</v>
          </cell>
          <cell r="CO243">
            <v>100</v>
          </cell>
          <cell r="CP243">
            <v>2.5184493994853008</v>
          </cell>
          <cell r="CQ243">
            <v>1.0194109627492409</v>
          </cell>
          <cell r="CR243">
            <v>9.7933346432413609E-2</v>
          </cell>
          <cell r="CS243">
            <v>58.567162649351012</v>
          </cell>
          <cell r="CT243">
            <v>17.113578694624625</v>
          </cell>
          <cell r="CU243">
            <v>0.1924595148044359</v>
          </cell>
          <cell r="CV243">
            <v>2140.2044444444455</v>
          </cell>
          <cell r="CW243">
            <v>12.19</v>
          </cell>
          <cell r="CX243">
            <v>67.5</v>
          </cell>
          <cell r="CY243">
            <v>23.85</v>
          </cell>
          <cell r="CZ243">
            <v>41.095709999999997</v>
          </cell>
          <cell r="DA243">
            <v>0.53</v>
          </cell>
          <cell r="DB243">
            <v>0</v>
          </cell>
          <cell r="DC243">
            <v>2.38</v>
          </cell>
          <cell r="DD243">
            <v>2.5499999999999998</v>
          </cell>
          <cell r="DE243">
            <v>51.591382519289503</v>
          </cell>
          <cell r="DF243">
            <v>9.6566666666666663</v>
          </cell>
          <cell r="DG243">
            <v>6.6833333333333336</v>
          </cell>
          <cell r="DH243">
            <v>3.4733333333333332</v>
          </cell>
          <cell r="DI243">
            <v>13.06</v>
          </cell>
          <cell r="DJ243">
            <v>2.0666666666666664</v>
          </cell>
          <cell r="DK243">
            <v>6.2666666666666662E-2</v>
          </cell>
          <cell r="DL243">
            <v>1.3666666666666667E-2</v>
          </cell>
          <cell r="DM243">
            <v>1.9540656720527039</v>
          </cell>
          <cell r="DN243">
            <v>64.906666666666666</v>
          </cell>
          <cell r="DO243">
            <v>1.6866666666666665</v>
          </cell>
          <cell r="DP243">
            <v>14.617314333333335</v>
          </cell>
          <cell r="DQ243">
            <v>63.367599067599066</v>
          </cell>
          <cell r="DR243">
            <v>0.71333333333333326</v>
          </cell>
          <cell r="DS243">
            <v>2.71</v>
          </cell>
          <cell r="DT243">
            <v>2.8566666666666669</v>
          </cell>
          <cell r="DU243">
            <v>5.733333333333334E-2</v>
          </cell>
          <cell r="DV243">
            <v>3.7333333333333336E-2</v>
          </cell>
          <cell r="DW243">
            <v>5.5666666666666663E-2</v>
          </cell>
          <cell r="DX243">
            <v>98.066666666666663</v>
          </cell>
          <cell r="DY243">
            <v>60.305594405594412</v>
          </cell>
          <cell r="DZ243">
            <v>0.43</v>
          </cell>
          <cell r="EA243">
            <v>6.5266666666666664</v>
          </cell>
          <cell r="EB243">
            <v>3.4466666666666668</v>
          </cell>
          <cell r="EC243">
            <v>1.6266666666666667</v>
          </cell>
          <cell r="ED243">
            <v>0.69733333333333336</v>
          </cell>
          <cell r="EE243">
            <v>5.0333333333333334E-2</v>
          </cell>
          <cell r="EF243">
            <v>2.3769230769230769</v>
          </cell>
          <cell r="EG243">
            <v>0.94337962962890742</v>
          </cell>
          <cell r="EH243">
            <v>13</v>
          </cell>
          <cell r="EI243">
            <v>35.860734770635183</v>
          </cell>
          <cell r="EJ243">
            <v>40</v>
          </cell>
          <cell r="EK243">
            <v>1.9918583877568368</v>
          </cell>
          <cell r="EL243">
            <v>1.9220261855101983</v>
          </cell>
          <cell r="EM243">
            <v>45.981319444444445</v>
          </cell>
          <cell r="EN243">
            <v>38.519097222222221</v>
          </cell>
          <cell r="EO243">
            <v>42.05802083333333</v>
          </cell>
          <cell r="EP243">
            <v>23.269444444444446</v>
          </cell>
          <cell r="EQ243">
            <v>29.641944444444444</v>
          </cell>
          <cell r="ER243">
            <v>36.786354166666669</v>
          </cell>
          <cell r="ES243">
            <v>42.688263888888891</v>
          </cell>
          <cell r="ET243">
            <v>27.100347222222222</v>
          </cell>
          <cell r="EU243">
            <v>3743876.0598197216</v>
          </cell>
          <cell r="EV243">
            <v>2393404.4559008535</v>
          </cell>
          <cell r="EW243">
            <v>311969.3721299537</v>
          </cell>
          <cell r="EX243">
            <v>486878.03770591924</v>
          </cell>
          <cell r="EY243">
            <v>0</v>
          </cell>
          <cell r="EZ243">
            <v>346352.75</v>
          </cell>
          <cell r="FA243">
            <v>1039058.25</v>
          </cell>
          <cell r="FB243">
            <v>0</v>
          </cell>
          <cell r="FC243">
            <v>153853</v>
          </cell>
          <cell r="FD243">
            <v>1583686.8857646948</v>
          </cell>
          <cell r="FF243">
            <v>689711.9999999993</v>
          </cell>
          <cell r="FG243">
            <v>0</v>
          </cell>
          <cell r="FH243">
            <v>2.5499999999999998</v>
          </cell>
          <cell r="FI243">
            <v>2.5499999999999998</v>
          </cell>
          <cell r="FJ243">
            <v>3.55</v>
          </cell>
          <cell r="FK243">
            <v>3.55</v>
          </cell>
          <cell r="FL243">
            <v>3.55</v>
          </cell>
          <cell r="FM243">
            <v>1.2866666666666668</v>
          </cell>
          <cell r="FN243">
            <v>260743.1602083332</v>
          </cell>
          <cell r="FR243">
            <v>22.325770833333344</v>
          </cell>
          <cell r="FS243">
            <v>9.0000000000000788E-2</v>
          </cell>
          <cell r="FT243">
            <v>1.421333333333334</v>
          </cell>
          <cell r="FU243">
            <v>62.109583333333362</v>
          </cell>
          <cell r="FV243">
            <v>234775.95437499977</v>
          </cell>
          <cell r="FW243">
            <v>14763.136958333311</v>
          </cell>
          <cell r="FX243">
            <v>25</v>
          </cell>
          <cell r="FY243">
            <v>50</v>
          </cell>
          <cell r="GA243">
            <v>0</v>
          </cell>
          <cell r="GB243">
            <v>85.946687499999996</v>
          </cell>
          <cell r="GC243">
            <v>11.329097222222224</v>
          </cell>
          <cell r="GD243">
            <v>4717.106701388886</v>
          </cell>
          <cell r="GE243">
            <v>192.29756944444446</v>
          </cell>
          <cell r="GF243">
            <v>643565.73912500101</v>
          </cell>
          <cell r="GG243" t="str">
            <v xml:space="preserve"> </v>
          </cell>
          <cell r="GH243" t="str">
            <v xml:space="preserve"> </v>
          </cell>
          <cell r="GI243">
            <v>56.950857194628711</v>
          </cell>
          <cell r="GJ243">
            <v>1358.4666666656267</v>
          </cell>
          <cell r="GK243">
            <v>99.999999953232802</v>
          </cell>
          <cell r="GL243">
            <v>2.8303597811217509</v>
          </cell>
          <cell r="GM243">
            <v>20.893713558622618</v>
          </cell>
          <cell r="GN243">
            <v>533.52474200304118</v>
          </cell>
          <cell r="GO243">
            <v>69.268214901243027</v>
          </cell>
          <cell r="GP243">
            <v>28.038195905317266</v>
          </cell>
          <cell r="GQ243">
            <v>2.6935891934397005</v>
          </cell>
          <cell r="GR243">
            <v>77.190842071312971</v>
          </cell>
          <cell r="GS243">
            <v>22.555498517160864</v>
          </cell>
          <cell r="GT243">
            <v>0.25365941152615074</v>
          </cell>
          <cell r="GU243">
            <v>0.69996527777777784</v>
          </cell>
          <cell r="GV243">
            <v>8</v>
          </cell>
          <cell r="GW243">
            <v>1.2866666666666668</v>
          </cell>
          <cell r="GX243">
            <v>10.3</v>
          </cell>
          <cell r="GY243">
            <v>28.58</v>
          </cell>
          <cell r="GZ243">
            <v>68.599999999999994</v>
          </cell>
          <cell r="HA243">
            <v>68.224548611111089</v>
          </cell>
          <cell r="HB243">
            <v>136.94527777777776</v>
          </cell>
          <cell r="HC243">
            <v>105.15527777777777</v>
          </cell>
          <cell r="HD243">
            <v>20.713923611111127</v>
          </cell>
          <cell r="HE243">
            <v>60.281925631944439</v>
          </cell>
          <cell r="HF243">
            <v>6028.1925631944441</v>
          </cell>
          <cell r="HG243">
            <v>16.969807275698066</v>
          </cell>
          <cell r="HH243">
            <v>9.9187403563360962E-2</v>
          </cell>
          <cell r="HI243">
            <v>327564.78450000018</v>
          </cell>
          <cell r="HJ243">
            <v>1.5744046493833801E-2</v>
          </cell>
          <cell r="HL243">
            <v>103.99903445235307</v>
          </cell>
          <cell r="HM243">
            <v>1.7445807163422056</v>
          </cell>
          <cell r="HN243">
            <v>326.30080748781631</v>
          </cell>
          <cell r="HO243">
            <v>1.9333333333333371</v>
          </cell>
          <cell r="HP243">
            <v>438.05213630363016</v>
          </cell>
          <cell r="HQ243">
            <v>35.755598958333337</v>
          </cell>
          <cell r="HR243">
            <v>195.3573582430202</v>
          </cell>
          <cell r="HS243">
            <v>5.218050894890661</v>
          </cell>
          <cell r="HT243">
            <v>172.4160834139675</v>
          </cell>
          <cell r="HU243">
            <v>48.152772959926068</v>
          </cell>
          <cell r="HV243">
            <v>13648.532687500006</v>
          </cell>
          <cell r="HW243">
            <v>147.83640625000004</v>
          </cell>
          <cell r="HX243">
            <v>457.22630208333317</v>
          </cell>
          <cell r="HY243">
            <v>904.75802916414307</v>
          </cell>
          <cell r="HZ243">
            <v>1512.2902402457096</v>
          </cell>
          <cell r="IA243">
            <v>0</v>
          </cell>
          <cell r="IB243">
            <v>0</v>
          </cell>
          <cell r="IC243">
            <v>872.36105700014139</v>
          </cell>
          <cell r="ID243">
            <v>703.70551086093519</v>
          </cell>
          <cell r="IE243">
            <v>0.96377022977071436</v>
          </cell>
          <cell r="IF243">
            <v>1493</v>
          </cell>
          <cell r="IG243">
            <v>220</v>
          </cell>
          <cell r="IH243">
            <v>1041</v>
          </cell>
          <cell r="II243">
            <v>17.703069352570953</v>
          </cell>
          <cell r="IJ243">
            <v>86.84</v>
          </cell>
          <cell r="IK243">
            <v>61.120000000000005</v>
          </cell>
          <cell r="IL243">
            <v>0</v>
          </cell>
          <cell r="IM243">
            <v>38.361784553839286</v>
          </cell>
          <cell r="IN243">
            <v>1604.9121851033701</v>
          </cell>
          <cell r="IO243">
            <v>30.005154655855076</v>
          </cell>
          <cell r="IP243">
            <v>0.61237519894944059</v>
          </cell>
          <cell r="IQ243">
            <v>0</v>
          </cell>
          <cell r="IR243">
            <v>3743.8760598197218</v>
          </cell>
          <cell r="IS243">
            <v>0</v>
          </cell>
          <cell r="IU243">
            <v>153.85300000000001</v>
          </cell>
          <cell r="IV243">
            <v>278.08999999999997</v>
          </cell>
        </row>
        <row r="244">
          <cell r="A244">
            <v>45164</v>
          </cell>
          <cell r="B244">
            <v>2480.5171822916668</v>
          </cell>
          <cell r="C244">
            <v>3.1121458333333187</v>
          </cell>
          <cell r="D244">
            <v>1126.8071145833328</v>
          </cell>
          <cell r="E244">
            <v>1.3986354166666586</v>
          </cell>
          <cell r="F244">
            <v>146.84062499999999</v>
          </cell>
          <cell r="G244">
            <v>151.8175</v>
          </cell>
          <cell r="H244">
            <v>139.40416666666678</v>
          </cell>
          <cell r="I244">
            <v>138.03979166666679</v>
          </cell>
          <cell r="J244">
            <v>367.6825</v>
          </cell>
          <cell r="K244">
            <v>462.31479166666662</v>
          </cell>
          <cell r="L244">
            <v>742.27708333333385</v>
          </cell>
          <cell r="M244">
            <v>384.84249999999997</v>
          </cell>
          <cell r="N244">
            <v>262.49145833333347</v>
          </cell>
          <cell r="O244">
            <v>395.2172916666666</v>
          </cell>
          <cell r="P244">
            <v>501.31333333333225</v>
          </cell>
          <cell r="Q244">
            <v>525.59666666666647</v>
          </cell>
          <cell r="R244">
            <v>924.83483749999982</v>
          </cell>
          <cell r="S244">
            <v>0.75081249999999911</v>
          </cell>
          <cell r="T244">
            <v>0.45348958333333317</v>
          </cell>
          <cell r="U244">
            <v>0.51324999999999998</v>
          </cell>
          <cell r="V244">
            <v>1.7157500000000041</v>
          </cell>
          <cell r="W244">
            <v>2.926215277777779</v>
          </cell>
          <cell r="X244">
            <v>6.8076094837673722</v>
          </cell>
          <cell r="Y244">
            <v>26.778499999999994</v>
          </cell>
          <cell r="Z244">
            <v>22.327604166666678</v>
          </cell>
          <cell r="AA244">
            <v>4.708520833333333</v>
          </cell>
          <cell r="AB244">
            <v>34.944845061791085</v>
          </cell>
          <cell r="AC244">
            <v>5.0010845072119716</v>
          </cell>
          <cell r="AD244">
            <v>53.031800161471068</v>
          </cell>
          <cell r="AE244">
            <v>7.0222702695258628</v>
          </cell>
          <cell r="AF244">
            <v>29.368812105903402</v>
          </cell>
          <cell r="AG244">
            <v>2136.7421875000005</v>
          </cell>
          <cell r="AH244">
            <v>4073.0282031378206</v>
          </cell>
          <cell r="AI244">
            <v>0</v>
          </cell>
          <cell r="AJ244">
            <v>103455</v>
          </cell>
          <cell r="AK244">
            <v>0</v>
          </cell>
          <cell r="AL244">
            <v>0</v>
          </cell>
          <cell r="AM244">
            <v>16165</v>
          </cell>
          <cell r="AN244">
            <v>51929</v>
          </cell>
          <cell r="AO244">
            <v>382.1163056801463</v>
          </cell>
          <cell r="AP244">
            <v>0</v>
          </cell>
          <cell r="AQ244">
            <v>25.400020535163321</v>
          </cell>
          <cell r="AR244">
            <v>0</v>
          </cell>
          <cell r="AS244">
            <v>0</v>
          </cell>
          <cell r="AT244">
            <v>3.9687915707400809</v>
          </cell>
          <cell r="AU244">
            <v>12.749482058580988</v>
          </cell>
          <cell r="AV244">
            <v>173</v>
          </cell>
          <cell r="AW244">
            <v>382.1163056801463</v>
          </cell>
          <cell r="AX244">
            <v>3.7658932863051557</v>
          </cell>
          <cell r="AZ244">
            <v>0</v>
          </cell>
          <cell r="BA244">
            <v>3.799946401394227</v>
          </cell>
          <cell r="BB244">
            <v>-3.4053115089071273E-2</v>
          </cell>
          <cell r="BC244">
            <v>1.0014051123905239</v>
          </cell>
          <cell r="BD244">
            <v>74.00856708580298</v>
          </cell>
          <cell r="BE244">
            <v>100.90425066511861</v>
          </cell>
          <cell r="BF244">
            <v>77.294788569090542</v>
          </cell>
          <cell r="BG244">
            <v>1463.8330000000001</v>
          </cell>
          <cell r="BH244">
            <v>4.6917050528236404</v>
          </cell>
          <cell r="BI244">
            <v>0.50642010868497955</v>
          </cell>
          <cell r="BJ244">
            <v>5.7430060615083989E-2</v>
          </cell>
          <cell r="BK244">
            <v>0.79873789668263251</v>
          </cell>
          <cell r="BL244">
            <v>0.13544247737728973</v>
          </cell>
          <cell r="BM244">
            <v>4.2070907676598726E-2</v>
          </cell>
          <cell r="BN244">
            <v>34.536702369675034</v>
          </cell>
          <cell r="BO244">
            <v>7.6275636443591885</v>
          </cell>
          <cell r="BP244">
            <v>34.497774680098935</v>
          </cell>
          <cell r="BQ244">
            <v>18.718157180990637</v>
          </cell>
          <cell r="BR244">
            <v>0.44639591392331052</v>
          </cell>
          <cell r="BS244">
            <v>0.42608780908898414</v>
          </cell>
          <cell r="BT244">
            <v>0.26466796621278693</v>
          </cell>
          <cell r="BU244">
            <v>0.63242706753424682</v>
          </cell>
          <cell r="BV244">
            <v>1.0014051123905239</v>
          </cell>
          <cell r="BW244">
            <v>1.2225799534746327</v>
          </cell>
          <cell r="BX244">
            <v>0.79245024823880938</v>
          </cell>
          <cell r="BY244">
            <v>0.82118961220922593</v>
          </cell>
          <cell r="BZ244">
            <v>4073.0282039999997</v>
          </cell>
          <cell r="CA244">
            <v>524.09019307386006</v>
          </cell>
          <cell r="CB244">
            <v>173.03127236753159</v>
          </cell>
          <cell r="CC244">
            <v>351.05892070632854</v>
          </cell>
          <cell r="CD244">
            <v>2.8886737036003662</v>
          </cell>
          <cell r="CE244">
            <v>2.6000521811417201</v>
          </cell>
          <cell r="CF244">
            <v>0</v>
          </cell>
          <cell r="CG244">
            <v>67.459999999999994</v>
          </cell>
          <cell r="CH244">
            <v>23.55</v>
          </cell>
          <cell r="CI244">
            <v>0</v>
          </cell>
          <cell r="CJ244">
            <v>0</v>
          </cell>
          <cell r="CK244">
            <v>12.55</v>
          </cell>
          <cell r="CL244">
            <v>45.468082930966261</v>
          </cell>
          <cell r="CM244">
            <v>1.1993449812218611</v>
          </cell>
          <cell r="CN244">
            <v>2.7859290041039668</v>
          </cell>
          <cell r="CO244">
            <v>100</v>
          </cell>
          <cell r="CP244">
            <v>2.6272361448605115</v>
          </cell>
          <cell r="CQ244">
            <v>1.0000566993055264</v>
          </cell>
          <cell r="CR244">
            <v>0.13860044213911821</v>
          </cell>
          <cell r="CS244">
            <v>60.372487632809055</v>
          </cell>
          <cell r="CT244">
            <v>16.682526941775961</v>
          </cell>
          <cell r="CU244">
            <v>0.23977399450552109</v>
          </cell>
          <cell r="CV244">
            <v>2136.7421875000005</v>
          </cell>
          <cell r="CW244">
            <v>12.55</v>
          </cell>
          <cell r="CX244">
            <v>67.459999999999994</v>
          </cell>
          <cell r="CY244">
            <v>23.55</v>
          </cell>
          <cell r="CZ244">
            <v>41.948374999999999</v>
          </cell>
          <cell r="DA244">
            <v>0.55000000000000004</v>
          </cell>
          <cell r="DB244">
            <v>0</v>
          </cell>
          <cell r="DC244">
            <v>2.0249999999999999</v>
          </cell>
          <cell r="DD244">
            <v>2.5</v>
          </cell>
          <cell r="DE244">
            <v>51.476971865343955</v>
          </cell>
          <cell r="DF244">
            <v>9.82</v>
          </cell>
          <cell r="DG244">
            <v>6.74</v>
          </cell>
          <cell r="DH244">
            <v>3.6633333333333336</v>
          </cell>
          <cell r="DI244">
            <v>13.146666666666668</v>
          </cell>
          <cell r="DJ244">
            <v>2.1366666666666667</v>
          </cell>
          <cell r="DK244">
            <v>6.6000000000000003E-2</v>
          </cell>
          <cell r="DL244">
            <v>1.2666666666666668E-2</v>
          </cell>
          <cell r="DM244">
            <v>1.951508483822183</v>
          </cell>
          <cell r="DN244">
            <v>57.976666666666667</v>
          </cell>
          <cell r="DO244">
            <v>1.8466666666666667</v>
          </cell>
          <cell r="DP244">
            <v>13.676842333333331</v>
          </cell>
          <cell r="DQ244">
            <v>63.78321678321678</v>
          </cell>
          <cell r="DR244">
            <v>0.80333333333333323</v>
          </cell>
          <cell r="DS244">
            <v>2.2533333333333334</v>
          </cell>
          <cell r="DT244">
            <v>2.86</v>
          </cell>
          <cell r="DU244">
            <v>5.566666666666667E-2</v>
          </cell>
          <cell r="DV244">
            <v>3.6000000000000004E-2</v>
          </cell>
          <cell r="DW244">
            <v>5.2333333333333336E-2</v>
          </cell>
          <cell r="DX244">
            <v>98.093333333333334</v>
          </cell>
          <cell r="DY244">
            <v>60.312354312354309</v>
          </cell>
          <cell r="DZ244">
            <v>0.64500000000000002</v>
          </cell>
          <cell r="EA244">
            <v>6.3866666666666667</v>
          </cell>
          <cell r="EB244">
            <v>3.49</v>
          </cell>
          <cell r="EC244">
            <v>1.7066666666666668</v>
          </cell>
          <cell r="ED244">
            <v>0.6333333333333333</v>
          </cell>
          <cell r="EE244">
            <v>5.0333333333333341E-2</v>
          </cell>
          <cell r="EF244">
            <v>2.5090909090909097</v>
          </cell>
          <cell r="EG244">
            <v>0.92137731481489027</v>
          </cell>
          <cell r="EH244">
            <v>11</v>
          </cell>
          <cell r="EI244">
            <v>36.289304327952031</v>
          </cell>
          <cell r="EJ244">
            <v>40</v>
          </cell>
          <cell r="EK244">
            <v>1.9313452217684879</v>
          </cell>
          <cell r="EL244">
            <v>1.8777726286889651</v>
          </cell>
          <cell r="EM244">
            <v>32.844722222222224</v>
          </cell>
          <cell r="EN244">
            <v>36.891770833333332</v>
          </cell>
          <cell r="EO244">
            <v>28.991076388888889</v>
          </cell>
          <cell r="EP244">
            <v>24.749305555555555</v>
          </cell>
          <cell r="EQ244">
            <v>22.547708333333333</v>
          </cell>
          <cell r="ER244">
            <v>33.773194444444442</v>
          </cell>
          <cell r="ES244">
            <v>39.000208333333333</v>
          </cell>
          <cell r="ET244">
            <v>19.642638888888889</v>
          </cell>
          <cell r="EU244">
            <v>3614332.5041200509</v>
          </cell>
          <cell r="EV244">
            <v>2381633.0762618985</v>
          </cell>
          <cell r="EW244">
            <v>340844.21489051776</v>
          </cell>
          <cell r="EX244">
            <v>478596.23114025459</v>
          </cell>
          <cell r="EY244">
            <v>0</v>
          </cell>
          <cell r="EZ244">
            <v>328734.75</v>
          </cell>
          <cell r="FA244">
            <v>986204.25</v>
          </cell>
          <cell r="FB244">
            <v>0</v>
          </cell>
          <cell r="FC244">
            <v>153966</v>
          </cell>
          <cell r="FD244">
            <v>1556370.4902435211</v>
          </cell>
          <cell r="FF244">
            <v>714212.66666666698</v>
          </cell>
          <cell r="FG244">
            <v>0</v>
          </cell>
          <cell r="FH244">
            <v>2.5</v>
          </cell>
          <cell r="FI244">
            <v>2.5</v>
          </cell>
          <cell r="FJ244">
            <v>4</v>
          </cell>
          <cell r="FK244">
            <v>4</v>
          </cell>
          <cell r="FL244">
            <v>4</v>
          </cell>
          <cell r="FM244">
            <v>1.3233333333333335</v>
          </cell>
          <cell r="FN244">
            <v>260622.57395833323</v>
          </cell>
          <cell r="FO244">
            <v>199014.1</v>
          </cell>
          <cell r="FP244">
            <v>96074.41</v>
          </cell>
          <cell r="FQ244">
            <v>2716.85</v>
          </cell>
          <cell r="FR244">
            <v>22.383875000000007</v>
          </cell>
          <cell r="FS244">
            <v>9.0854166666667568E-2</v>
          </cell>
          <cell r="FT244">
            <v>1.4153125</v>
          </cell>
          <cell r="FU244">
            <v>58.231375000000007</v>
          </cell>
          <cell r="FV244">
            <v>252101.74458333311</v>
          </cell>
          <cell r="FW244">
            <v>17193.311145833326</v>
          </cell>
          <cell r="FX244">
            <v>25</v>
          </cell>
          <cell r="FY244">
            <v>50</v>
          </cell>
          <cell r="GA244">
            <v>0</v>
          </cell>
          <cell r="GB244">
            <v>82.121416666666647</v>
          </cell>
          <cell r="GC244">
            <v>11.428541666666671</v>
          </cell>
          <cell r="GD244">
            <v>4621.6885069444452</v>
          </cell>
          <cell r="GE244">
            <v>190.45208333333332</v>
          </cell>
          <cell r="GF244">
            <v>736989.46666666761</v>
          </cell>
          <cell r="GG244" t="str">
            <v xml:space="preserve"> </v>
          </cell>
          <cell r="GH244" t="str">
            <v xml:space="preserve"> </v>
          </cell>
          <cell r="GI244">
            <v>56.986268837197429</v>
          </cell>
          <cell r="GJ244">
            <v>1326.783333333442</v>
          </cell>
          <cell r="GK244">
            <v>100.00000002116802</v>
          </cell>
          <cell r="GL244">
            <v>2.7859290041039668</v>
          </cell>
          <cell r="GM244">
            <v>19.661325056645019</v>
          </cell>
          <cell r="GN244">
            <v>531.11866338600157</v>
          </cell>
          <cell r="GO244">
            <v>69.763956254803503</v>
          </cell>
          <cell r="GP244">
            <v>26.555630318635913</v>
          </cell>
          <cell r="GQ244">
            <v>3.6804134265605741</v>
          </cell>
          <cell r="GR244">
            <v>78.106802218424647</v>
          </cell>
          <cell r="GS244">
            <v>21.582990587863705</v>
          </cell>
          <cell r="GT244">
            <v>0.31020719371163974</v>
          </cell>
          <cell r="GU244">
            <v>0.6818981481481482</v>
          </cell>
          <cell r="GV244">
            <v>5</v>
          </cell>
          <cell r="GW244">
            <v>1.3233333333333335</v>
          </cell>
          <cell r="GX244">
            <v>9.1</v>
          </cell>
          <cell r="GY244">
            <v>27.4</v>
          </cell>
          <cell r="GZ244">
            <v>68.8</v>
          </cell>
          <cell r="HA244">
            <v>68.510694444444439</v>
          </cell>
          <cell r="HB244">
            <v>144.39770833333327</v>
          </cell>
          <cell r="HC244">
            <v>104.90440972222224</v>
          </cell>
          <cell r="HD244">
            <v>19.52236111111111</v>
          </cell>
          <cell r="HE244">
            <v>56.562584670138861</v>
          </cell>
          <cell r="HF244">
            <v>5656.2584670138858</v>
          </cell>
          <cell r="HG244">
            <v>20.820007859572474</v>
          </cell>
          <cell r="HH244">
            <v>0.15211671489187151</v>
          </cell>
          <cell r="HI244">
            <v>336827.81150000007</v>
          </cell>
          <cell r="HJ244">
            <v>1.5340956602994128E-2</v>
          </cell>
          <cell r="HL244">
            <v>113.63493737027306</v>
          </cell>
          <cell r="HM244">
            <v>1.7179388494411039</v>
          </cell>
          <cell r="HN244">
            <v>324.69597606370547</v>
          </cell>
          <cell r="HO244">
            <v>1.9066666666666663</v>
          </cell>
          <cell r="HP244">
            <v>436.32835549290132</v>
          </cell>
          <cell r="HQ244">
            <v>29.805078125000001</v>
          </cell>
          <cell r="HR244">
            <v>193.99504276343072</v>
          </cell>
          <cell r="HS244">
            <v>5.3673822909843478</v>
          </cell>
          <cell r="HT244">
            <v>169.70950846407587</v>
          </cell>
          <cell r="HU244">
            <v>47.333693189695509</v>
          </cell>
          <cell r="HV244">
            <v>14034.492145833343</v>
          </cell>
          <cell r="HW244">
            <v>144.02552083333339</v>
          </cell>
          <cell r="HX244">
            <v>455.21695312499986</v>
          </cell>
          <cell r="HY244">
            <v>887.38214514095557</v>
          </cell>
          <cell r="HZ244">
            <v>1535.6981250906272</v>
          </cell>
          <cell r="IA244">
            <v>48.861458864115285</v>
          </cell>
          <cell r="IB244">
            <v>18.634485231781191</v>
          </cell>
          <cell r="IC244">
            <v>876.97520477472005</v>
          </cell>
          <cell r="ID244">
            <v>709.26793794107516</v>
          </cell>
          <cell r="IE244">
            <v>0.89709503374703381</v>
          </cell>
          <cell r="IF244">
            <v>1355</v>
          </cell>
          <cell r="IG244">
            <v>430</v>
          </cell>
          <cell r="IH244">
            <v>1179</v>
          </cell>
          <cell r="II244">
            <v>16.731449553979498</v>
          </cell>
          <cell r="IJ244">
            <v>86.515000000000001</v>
          </cell>
          <cell r="IK244">
            <v>63.500000000000007</v>
          </cell>
          <cell r="IL244">
            <v>0</v>
          </cell>
          <cell r="IM244">
            <v>39.889851230943982</v>
          </cell>
          <cell r="IN244">
            <v>1550</v>
          </cell>
          <cell r="IO244">
            <v>30.013559327627064</v>
          </cell>
          <cell r="IP244">
            <v>0.62214153035116082</v>
          </cell>
          <cell r="IQ244">
            <v>0</v>
          </cell>
          <cell r="IR244">
            <v>3614.332504120051</v>
          </cell>
          <cell r="IS244">
            <v>0</v>
          </cell>
          <cell r="IU244">
            <v>153.96600000000001</v>
          </cell>
          <cell r="IV244">
            <v>226.44</v>
          </cell>
        </row>
        <row r="245">
          <cell r="A245">
            <v>45165</v>
          </cell>
          <cell r="B245">
            <v>2511.2736874999991</v>
          </cell>
          <cell r="C245">
            <v>3.0984062500000027</v>
          </cell>
          <cell r="D245">
            <v>1131.6477083333327</v>
          </cell>
          <cell r="E245">
            <v>1.3982187499999927</v>
          </cell>
          <cell r="F245">
            <v>159.02166666666659</v>
          </cell>
          <cell r="G245">
            <v>164.1875</v>
          </cell>
          <cell r="H245">
            <v>148.49312499999999</v>
          </cell>
          <cell r="I245">
            <v>148.98750000000001</v>
          </cell>
          <cell r="J245">
            <v>360.9425</v>
          </cell>
          <cell r="K245">
            <v>469.11916666666633</v>
          </cell>
          <cell r="L245">
            <v>754.30083333333334</v>
          </cell>
          <cell r="M245">
            <v>369.43666666666616</v>
          </cell>
          <cell r="N245">
            <v>266.44354166666648</v>
          </cell>
          <cell r="O245">
            <v>405.28020833333341</v>
          </cell>
          <cell r="P245">
            <v>501.36854166666632</v>
          </cell>
          <cell r="Q245">
            <v>534.41020833333346</v>
          </cell>
          <cell r="R245">
            <v>917.05133750000005</v>
          </cell>
          <cell r="S245">
            <v>0.72456250000000066</v>
          </cell>
          <cell r="T245">
            <v>0.47736458333333354</v>
          </cell>
          <cell r="U245">
            <v>0.50249999999999995</v>
          </cell>
          <cell r="V245">
            <v>1.702520833333335</v>
          </cell>
          <cell r="W245">
            <v>2.477465277777779</v>
          </cell>
          <cell r="X245">
            <v>6.6937932805818896</v>
          </cell>
          <cell r="Y245">
            <v>26.738708333333332</v>
          </cell>
          <cell r="Z245">
            <v>22.208729166666675</v>
          </cell>
          <cell r="AA245">
            <v>4.4531041666666678</v>
          </cell>
          <cell r="AB245">
            <v>33.675919715836763</v>
          </cell>
          <cell r="AC245">
            <v>4.8795681734121947</v>
          </cell>
          <cell r="AD245">
            <v>54.82276666669604</v>
          </cell>
          <cell r="AE245">
            <v>6.621745444054997</v>
          </cell>
          <cell r="AF245">
            <v>14.924027928523373</v>
          </cell>
          <cell r="AG245">
            <v>2145.661701388889</v>
          </cell>
          <cell r="AH245">
            <v>3978.7516000631831</v>
          </cell>
          <cell r="AI245">
            <v>0</v>
          </cell>
          <cell r="AJ245">
            <v>37479</v>
          </cell>
          <cell r="AK245">
            <v>0</v>
          </cell>
          <cell r="AL245">
            <v>0</v>
          </cell>
          <cell r="AM245">
            <v>21900</v>
          </cell>
          <cell r="AN245">
            <v>45348</v>
          </cell>
          <cell r="AO245">
            <v>390.14230587311636</v>
          </cell>
          <cell r="AP245">
            <v>0</v>
          </cell>
          <cell r="AQ245">
            <v>9.4197888602557711</v>
          </cell>
          <cell r="AR245">
            <v>0</v>
          </cell>
          <cell r="AS245">
            <v>0</v>
          </cell>
          <cell r="AT245">
            <v>5.5042390682676006</v>
          </cell>
          <cell r="AU245">
            <v>11.39754489807302</v>
          </cell>
          <cell r="AV245">
            <v>167</v>
          </cell>
          <cell r="AW245">
            <v>390.14230587311636</v>
          </cell>
          <cell r="AX245">
            <v>3.6369956361550173</v>
          </cell>
          <cell r="AZ245">
            <v>0</v>
          </cell>
          <cell r="BA245">
            <v>3.6958305128634343</v>
          </cell>
          <cell r="BB245">
            <v>-5.8834876708417028E-2</v>
          </cell>
          <cell r="BC245">
            <v>0.9945580318860423</v>
          </cell>
          <cell r="BD245">
            <v>71.674124326797553</v>
          </cell>
          <cell r="BE245">
            <v>101.61767795714532</v>
          </cell>
          <cell r="BF245">
            <v>78.49347840947938</v>
          </cell>
          <cell r="BG245">
            <v>1467.2</v>
          </cell>
          <cell r="BH245">
            <v>4.694071765626183</v>
          </cell>
          <cell r="BI245">
            <v>0.51509071639455961</v>
          </cell>
          <cell r="BJ245">
            <v>5.6721012389916482E-2</v>
          </cell>
          <cell r="BK245">
            <v>0.73534825506573487</v>
          </cell>
          <cell r="BL245">
            <v>0.12812781044184818</v>
          </cell>
          <cell r="BM245">
            <v>3.8349870044664273E-2</v>
          </cell>
          <cell r="BN245">
            <v>34.704398798859422</v>
          </cell>
          <cell r="BO245">
            <v>7.3975671856468734</v>
          </cell>
          <cell r="BP245">
            <v>34.901501173383132</v>
          </cell>
          <cell r="BQ245">
            <v>18.547540942239266</v>
          </cell>
          <cell r="BR245">
            <v>0.46251659138509676</v>
          </cell>
          <cell r="BS245">
            <v>0.42141865805344569</v>
          </cell>
          <cell r="BT245">
            <v>0.25424840394660475</v>
          </cell>
          <cell r="BU245">
            <v>0.5977049635368038</v>
          </cell>
          <cell r="BV245">
            <v>0.9945580318860423</v>
          </cell>
          <cell r="BW245">
            <v>1.2066032280729122</v>
          </cell>
          <cell r="BX245">
            <v>0.78775874273699742</v>
          </cell>
          <cell r="BY245">
            <v>0.81384894900199356</v>
          </cell>
          <cell r="BZ245">
            <v>3978.7515999999996</v>
          </cell>
          <cell r="CA245">
            <v>535.49573209500329</v>
          </cell>
          <cell r="CB245">
            <v>181.0048595113511</v>
          </cell>
          <cell r="CC245">
            <v>354.49087258365222</v>
          </cell>
          <cell r="CD245">
            <v>2.9748651420950165</v>
          </cell>
          <cell r="CE245">
            <v>2.6916830185747207</v>
          </cell>
          <cell r="CF245">
            <v>0</v>
          </cell>
          <cell r="CG245">
            <v>67.62</v>
          </cell>
          <cell r="CH245">
            <v>23.65</v>
          </cell>
          <cell r="CI245">
            <v>0</v>
          </cell>
          <cell r="CJ245">
            <v>0</v>
          </cell>
          <cell r="CK245">
            <v>12.445</v>
          </cell>
          <cell r="CL245">
            <v>45.372608457116208</v>
          </cell>
          <cell r="CM245">
            <v>1.2039729123026883</v>
          </cell>
          <cell r="CN245">
            <v>2.721444322845417</v>
          </cell>
          <cell r="CO245">
            <v>100</v>
          </cell>
          <cell r="CP245">
            <v>2.4746810312906984</v>
          </cell>
          <cell r="CQ245">
            <v>1.0994872647468734</v>
          </cell>
          <cell r="CR245">
            <v>6.2827340117445479E-2</v>
          </cell>
          <cell r="CS245">
            <v>59.389925119439162</v>
          </cell>
          <cell r="CT245">
            <v>18.950171375625079</v>
          </cell>
          <cell r="CU245">
            <v>0.1533819144151419</v>
          </cell>
          <cell r="CV245">
            <v>2145.661701388889</v>
          </cell>
          <cell r="CW245">
            <v>12.445</v>
          </cell>
          <cell r="CX245">
            <v>67.62</v>
          </cell>
          <cell r="CY245">
            <v>23.65</v>
          </cell>
          <cell r="CZ245">
            <v>42.045817500000005</v>
          </cell>
          <cell r="DA245">
            <v>0.56000000000000005</v>
          </cell>
          <cell r="DB245">
            <v>0</v>
          </cell>
          <cell r="DC245">
            <v>2.0299999999999998</v>
          </cell>
          <cell r="DD245">
            <v>2.25</v>
          </cell>
          <cell r="DE245">
            <v>51.869472904356627</v>
          </cell>
          <cell r="DF245">
            <v>9.8133333333333344</v>
          </cell>
          <cell r="DG245">
            <v>6.503333333333333</v>
          </cell>
          <cell r="DH245">
            <v>3.4666666666666668</v>
          </cell>
          <cell r="DI245">
            <v>13.21</v>
          </cell>
          <cell r="DJ245">
            <v>2.0266666666666668</v>
          </cell>
          <cell r="DK245">
            <v>6.2666666666666662E-2</v>
          </cell>
          <cell r="DL245">
            <v>1.2666666666666666E-2</v>
          </cell>
          <cell r="DM245">
            <v>2.0315200095787169</v>
          </cell>
          <cell r="DN245">
            <v>63.123333333333335</v>
          </cell>
          <cell r="DO245">
            <v>1.93</v>
          </cell>
          <cell r="DP245">
            <v>14.180535666666669</v>
          </cell>
          <cell r="DQ245">
            <v>61.839860139860143</v>
          </cell>
          <cell r="DR245">
            <v>0.66666666666666663</v>
          </cell>
          <cell r="DS245">
            <v>5.5566666666666675</v>
          </cell>
          <cell r="DT245">
            <v>2.3533333333333335</v>
          </cell>
          <cell r="DU245">
            <v>6.2E-2</v>
          </cell>
          <cell r="DV245">
            <v>3.3000000000000002E-2</v>
          </cell>
          <cell r="DW245">
            <v>5.5333333333333339E-2</v>
          </cell>
          <cell r="DX245">
            <v>97.846666666666664</v>
          </cell>
          <cell r="DY245">
            <v>59.979487179487187</v>
          </cell>
          <cell r="DZ245">
            <v>0.7</v>
          </cell>
          <cell r="EA245">
            <v>6.666666666666667</v>
          </cell>
          <cell r="EB245">
            <v>3.6666666666666665</v>
          </cell>
          <cell r="EC245">
            <v>1.946666666666667</v>
          </cell>
          <cell r="ED245">
            <v>0.52266666666666672</v>
          </cell>
          <cell r="EE245">
            <v>5.4333333333333338E-2</v>
          </cell>
          <cell r="EF245">
            <v>2.5750000000000002</v>
          </cell>
          <cell r="EG245">
            <v>0.9622222222169512</v>
          </cell>
          <cell r="EH245">
            <v>12</v>
          </cell>
          <cell r="EI245">
            <v>34.81097349676228</v>
          </cell>
          <cell r="EJ245">
            <v>42</v>
          </cell>
          <cell r="EK245">
            <v>1.9510266726704448</v>
          </cell>
          <cell r="EL245">
            <v>1.7605250135523005</v>
          </cell>
          <cell r="EM245">
            <v>43.075729166666669</v>
          </cell>
          <cell r="EN245">
            <v>34.731319444444445</v>
          </cell>
          <cell r="EO245">
            <v>43.972881944444445</v>
          </cell>
          <cell r="EP245">
            <v>19.82267361111111</v>
          </cell>
          <cell r="EQ245">
            <v>31.04482638888889</v>
          </cell>
          <cell r="ER245">
            <v>37.512673611111111</v>
          </cell>
          <cell r="ES245">
            <v>42.688368055555557</v>
          </cell>
          <cell r="ET245">
            <v>24.158472222222223</v>
          </cell>
          <cell r="EU245">
            <v>3674703.2510784441</v>
          </cell>
          <cell r="EV245">
            <v>2257255.8662570668</v>
          </cell>
          <cell r="EW245">
            <v>327071.50917265675</v>
          </cell>
          <cell r="EX245">
            <v>443847.52887461713</v>
          </cell>
          <cell r="EY245">
            <v>0</v>
          </cell>
          <cell r="EZ245">
            <v>325301</v>
          </cell>
          <cell r="FA245">
            <v>975903</v>
          </cell>
          <cell r="FB245">
            <v>0</v>
          </cell>
          <cell r="FC245">
            <v>143009</v>
          </cell>
          <cell r="FD245">
            <v>1552279.3237203509</v>
          </cell>
          <cell r="FF245">
            <v>731091</v>
          </cell>
          <cell r="FG245">
            <v>0</v>
          </cell>
          <cell r="FH245">
            <v>2.25</v>
          </cell>
          <cell r="FI245">
            <v>2.25</v>
          </cell>
          <cell r="FJ245">
            <v>3.15</v>
          </cell>
          <cell r="FK245">
            <v>3.15</v>
          </cell>
          <cell r="FL245">
            <v>3.15</v>
          </cell>
          <cell r="FM245">
            <v>1.4933333333333332</v>
          </cell>
          <cell r="FN245">
            <v>262263.83395833307</v>
          </cell>
          <cell r="FO245">
            <v>200251.3</v>
          </cell>
          <cell r="FP245">
            <v>96074.41</v>
          </cell>
          <cell r="FQ245">
            <v>2915.66</v>
          </cell>
          <cell r="FR245">
            <v>22.777166666666663</v>
          </cell>
          <cell r="FS245">
            <v>9.0437500000000712E-2</v>
          </cell>
          <cell r="FT245">
            <v>1.4320416666666713</v>
          </cell>
          <cell r="FU245">
            <v>60.698229166666664</v>
          </cell>
          <cell r="FV245">
            <v>258835.31416666668</v>
          </cell>
          <cell r="FW245">
            <v>15772.936208333331</v>
          </cell>
          <cell r="FX245">
            <v>25</v>
          </cell>
          <cell r="FY245">
            <v>50</v>
          </cell>
          <cell r="GA245">
            <v>0</v>
          </cell>
          <cell r="GB245">
            <v>84.997874999999951</v>
          </cell>
          <cell r="GC245">
            <v>11.064409722222219</v>
          </cell>
          <cell r="GD245">
            <v>4791.6346180555574</v>
          </cell>
          <cell r="GE245">
            <v>193.39711805555552</v>
          </cell>
          <cell r="GF245">
            <v>685599.23812500096</v>
          </cell>
          <cell r="GG245" t="str">
            <v xml:space="preserve"> </v>
          </cell>
          <cell r="GH245" t="str">
            <v xml:space="preserve"> </v>
          </cell>
          <cell r="GI245">
            <v>56.737942685036735</v>
          </cell>
          <cell r="GJ245">
            <v>1385.5999999924097</v>
          </cell>
          <cell r="GK245">
            <v>99.99999999841198</v>
          </cell>
          <cell r="GL245">
            <v>2.721444322845417</v>
          </cell>
          <cell r="GM245">
            <v>16.442289093574949</v>
          </cell>
          <cell r="GN245">
            <v>543.61369663136497</v>
          </cell>
          <cell r="GO245">
            <v>68.041902681711704</v>
          </cell>
          <cell r="GP245">
            <v>30.23064569605139</v>
          </cell>
          <cell r="GQ245">
            <v>1.7274516222369105</v>
          </cell>
          <cell r="GR245">
            <v>75.662241402550521</v>
          </cell>
          <cell r="GS245">
            <v>24.142351389713077</v>
          </cell>
          <cell r="GT245">
            <v>0.19540720773640544</v>
          </cell>
          <cell r="GU245">
            <v>0.68966435185185182</v>
          </cell>
          <cell r="GV245">
            <v>6</v>
          </cell>
          <cell r="GW245">
            <v>1.4933333333333332</v>
          </cell>
          <cell r="GX245">
            <v>12.93</v>
          </cell>
          <cell r="GY245">
            <v>25.28</v>
          </cell>
          <cell r="GZ245">
            <v>68.933333333333337</v>
          </cell>
          <cell r="HA245">
            <v>67.324340277777807</v>
          </cell>
          <cell r="HB245">
            <v>135.61934027777778</v>
          </cell>
          <cell r="HC245">
            <v>105.04576388888884</v>
          </cell>
          <cell r="HD245">
            <v>19.823194444444454</v>
          </cell>
          <cell r="HE245">
            <v>58.555888253472261</v>
          </cell>
          <cell r="HF245">
            <v>5855.5888253472258</v>
          </cell>
          <cell r="HG245">
            <v>15.144505954509492</v>
          </cell>
          <cell r="HH245">
            <v>0.10839392245067335</v>
          </cell>
          <cell r="HI245">
            <v>334775.18300000002</v>
          </cell>
          <cell r="HJ245">
            <v>1.1455695288608783E-2</v>
          </cell>
          <cell r="HL245">
            <v>109.06260386760026</v>
          </cell>
          <cell r="HM245">
            <v>1.2671408918941685</v>
          </cell>
          <cell r="HN245">
            <v>307.73921643304675</v>
          </cell>
          <cell r="HO245">
            <v>2.153333333333336</v>
          </cell>
          <cell r="HP245">
            <v>441.15645330558505</v>
          </cell>
          <cell r="HQ245">
            <v>34.62586805555555</v>
          </cell>
          <cell r="HR245">
            <v>197.42902681758034</v>
          </cell>
          <cell r="HS245">
            <v>5.3726522477601231</v>
          </cell>
          <cell r="HT245">
            <v>165.78131666929929</v>
          </cell>
          <cell r="HU245">
            <v>43.89700835023686</v>
          </cell>
          <cell r="HV245">
            <v>13948.96595833333</v>
          </cell>
          <cell r="HW245">
            <v>155.17244791666667</v>
          </cell>
          <cell r="HX245">
            <v>457.66270833333317</v>
          </cell>
          <cell r="HY245">
            <v>923.58197255141272</v>
          </cell>
          <cell r="HZ245">
            <v>1581.9866751420316</v>
          </cell>
          <cell r="IA245">
            <v>50.330183969469211</v>
          </cell>
          <cell r="IB245">
            <v>19.07602975234612</v>
          </cell>
          <cell r="IC245">
            <v>908.88662412163978</v>
          </cell>
          <cell r="ID245">
            <v>737.19722152169618</v>
          </cell>
          <cell r="IE245">
            <v>0.85195336748340855</v>
          </cell>
          <cell r="IF245">
            <v>1681</v>
          </cell>
          <cell r="IG245">
            <v>450</v>
          </cell>
          <cell r="IH245">
            <v>1234</v>
          </cell>
          <cell r="II245">
            <v>21.019146546703016</v>
          </cell>
          <cell r="IJ245">
            <v>86.644999999999996</v>
          </cell>
          <cell r="IK245">
            <v>61.789999999999992</v>
          </cell>
          <cell r="IL245">
            <v>0</v>
          </cell>
          <cell r="IM245">
            <v>41.208056941114364</v>
          </cell>
          <cell r="IN245">
            <v>1575</v>
          </cell>
          <cell r="IO245">
            <v>30.001695803976126</v>
          </cell>
          <cell r="IP245">
            <v>0.73264186686095212</v>
          </cell>
          <cell r="IQ245">
            <v>0</v>
          </cell>
          <cell r="IR245">
            <v>3674.7032510784443</v>
          </cell>
          <cell r="IS245">
            <v>0</v>
          </cell>
          <cell r="IU245">
            <v>143.00899999999999</v>
          </cell>
          <cell r="IV245">
            <v>224.26</v>
          </cell>
        </row>
        <row r="246">
          <cell r="A246">
            <v>45166</v>
          </cell>
          <cell r="B246">
            <v>2484.1196874999987</v>
          </cell>
          <cell r="C246">
            <v>3.1225000000000001</v>
          </cell>
          <cell r="D246">
            <v>1129.3297187499993</v>
          </cell>
          <cell r="E246">
            <v>1.3983020833333248</v>
          </cell>
          <cell r="F246">
            <v>152.86083333333343</v>
          </cell>
          <cell r="G246">
            <v>165.95916666666668</v>
          </cell>
          <cell r="H246">
            <v>144.79895833333327</v>
          </cell>
          <cell r="I246">
            <v>147.58375000000001</v>
          </cell>
          <cell r="J246">
            <v>381.07604166666698</v>
          </cell>
          <cell r="K246">
            <v>466.93895833333369</v>
          </cell>
          <cell r="L246">
            <v>726.26041666666663</v>
          </cell>
          <cell r="M246">
            <v>365.79750000000001</v>
          </cell>
          <cell r="N246">
            <v>263.58729166666672</v>
          </cell>
          <cell r="O246">
            <v>395.38749999999999</v>
          </cell>
          <cell r="P246">
            <v>501.27270833333381</v>
          </cell>
          <cell r="Q246">
            <v>695.04125000000067</v>
          </cell>
          <cell r="R246">
            <v>922.76555000000008</v>
          </cell>
          <cell r="S246">
            <v>0.74797916666666642</v>
          </cell>
          <cell r="T246">
            <v>0.49207291666666669</v>
          </cell>
          <cell r="U246">
            <v>0.48845833333333299</v>
          </cell>
          <cell r="V246">
            <v>1.7262916666666723</v>
          </cell>
          <cell r="W246">
            <v>2.8798263888888873</v>
          </cell>
          <cell r="X246">
            <v>6.5742272404255075</v>
          </cell>
          <cell r="Y246">
            <v>26.843916666666665</v>
          </cell>
          <cell r="Z246">
            <v>22.023875000000011</v>
          </cell>
          <cell r="AA246">
            <v>4.5522500000000017</v>
          </cell>
          <cell r="AB246">
            <v>33.975690059449875</v>
          </cell>
          <cell r="AC246">
            <v>4.9760731831193947</v>
          </cell>
          <cell r="AD246">
            <v>54.321044349200257</v>
          </cell>
          <cell r="AE246">
            <v>6.727192408230473</v>
          </cell>
          <cell r="AF246">
            <v>21.9011914430471</v>
          </cell>
          <cell r="AG246">
            <v>2131.1759375000006</v>
          </cell>
          <cell r="AH246">
            <v>4068.4088001197415</v>
          </cell>
          <cell r="AI246">
            <v>0</v>
          </cell>
          <cell r="AJ246">
            <v>16801</v>
          </cell>
          <cell r="AK246">
            <v>0</v>
          </cell>
          <cell r="AL246">
            <v>0</v>
          </cell>
          <cell r="AM246">
            <v>72302</v>
          </cell>
          <cell r="AN246">
            <v>36268</v>
          </cell>
          <cell r="AO246">
            <v>379.5527825224936</v>
          </cell>
          <cell r="AP246">
            <v>0</v>
          </cell>
          <cell r="AQ246">
            <v>4.1296243385142395</v>
          </cell>
          <cell r="AR246">
            <v>0</v>
          </cell>
          <cell r="AS246">
            <v>0</v>
          </cell>
          <cell r="AT246">
            <v>17.77156710453286</v>
          </cell>
          <cell r="AU246">
            <v>8.9145417242565586</v>
          </cell>
          <cell r="AV246">
            <v>169</v>
          </cell>
          <cell r="AW246">
            <v>379.5527825224936</v>
          </cell>
          <cell r="AX246">
            <v>3.3775327539915434</v>
          </cell>
          <cell r="AZ246">
            <v>0</v>
          </cell>
          <cell r="BA246">
            <v>3.4980707878143464</v>
          </cell>
          <cell r="BB246">
            <v>-0.12053803382280304</v>
          </cell>
          <cell r="BC246">
            <v>1.0140111755555523</v>
          </cell>
          <cell r="BD246">
            <v>72.481876659565074</v>
          </cell>
          <cell r="BE246">
            <v>103.56881909377051</v>
          </cell>
          <cell r="BF246">
            <v>74.268169517239329</v>
          </cell>
          <cell r="BG246">
            <v>1473</v>
          </cell>
          <cell r="BH246">
            <v>4.764911159370218</v>
          </cell>
          <cell r="BI246">
            <v>0.45701840975272684</v>
          </cell>
          <cell r="BJ246">
            <v>5.3958664429198944E-2</v>
          </cell>
          <cell r="BK246">
            <v>0.78418232071467331</v>
          </cell>
          <cell r="BL246">
            <v>0.13640666798282411</v>
          </cell>
          <cell r="BM246">
            <v>3.5217067272099098E-2</v>
          </cell>
          <cell r="BN246">
            <v>35.250951581856782</v>
          </cell>
          <cell r="BO246">
            <v>7.1063141009821829</v>
          </cell>
          <cell r="BP246">
            <v>34.813535857065304</v>
          </cell>
          <cell r="BQ246">
            <v>18.412996397018905</v>
          </cell>
          <cell r="BR246">
            <v>0.46425349193030963</v>
          </cell>
          <cell r="BS246">
            <v>0.40484995804748047</v>
          </cell>
          <cell r="BT246">
            <v>0.25922486550515766</v>
          </cell>
          <cell r="BU246">
            <v>0.5643946498198511</v>
          </cell>
          <cell r="BV246">
            <v>1.0140111755555523</v>
          </cell>
          <cell r="BW246">
            <v>1.2183434252548486</v>
          </cell>
          <cell r="BX246">
            <v>0.79622390069700311</v>
          </cell>
          <cell r="BY246">
            <v>0.77837421647500149</v>
          </cell>
          <cell r="BZ246">
            <v>4068.4088000000006</v>
          </cell>
          <cell r="CA246">
            <v>529.00333723182462</v>
          </cell>
          <cell r="CB246">
            <v>172.28284690713409</v>
          </cell>
          <cell r="CC246">
            <v>356.72049032469056</v>
          </cell>
          <cell r="CD246">
            <v>2.8887555723324834</v>
          </cell>
          <cell r="CE246">
            <v>2.6216736908713201</v>
          </cell>
          <cell r="CF246">
            <v>0</v>
          </cell>
          <cell r="CG246">
            <v>67.540000000000006</v>
          </cell>
          <cell r="CH246">
            <v>23.3</v>
          </cell>
          <cell r="CI246">
            <v>0</v>
          </cell>
          <cell r="CJ246">
            <v>0</v>
          </cell>
          <cell r="CK246">
            <v>12.5</v>
          </cell>
          <cell r="CL246">
            <v>45.068283728120193</v>
          </cell>
          <cell r="CM246">
            <v>1.2188552952950673</v>
          </cell>
          <cell r="CN246">
            <v>2.7827693570451442</v>
          </cell>
          <cell r="CO246">
            <v>100</v>
          </cell>
          <cell r="CP246">
            <v>2.3081930721183421</v>
          </cell>
          <cell r="CQ246">
            <v>1.038712504103767</v>
          </cell>
          <cell r="CR246">
            <v>3.0627177769434737E-2</v>
          </cell>
          <cell r="CS246">
            <v>56.573865696546356</v>
          </cell>
          <cell r="CT246">
            <v>17.488365691079419</v>
          </cell>
          <cell r="CU246">
            <v>0.2059381296135582</v>
          </cell>
          <cell r="CV246">
            <v>2131.1759375000006</v>
          </cell>
          <cell r="CW246">
            <v>12.5</v>
          </cell>
          <cell r="CX246">
            <v>67.540000000000006</v>
          </cell>
          <cell r="CY246">
            <v>23.3</v>
          </cell>
          <cell r="CZ246">
            <v>41.076100000000004</v>
          </cell>
          <cell r="DA246">
            <v>0.54</v>
          </cell>
          <cell r="DB246">
            <v>0</v>
          </cell>
          <cell r="DC246">
            <v>2.38</v>
          </cell>
          <cell r="DD246">
            <v>2.3130000000000002</v>
          </cell>
          <cell r="DE246">
            <v>51.64335664335664</v>
          </cell>
          <cell r="DF246">
            <v>9.4600000000000009</v>
          </cell>
          <cell r="DG246">
            <v>6.5633333333333335</v>
          </cell>
          <cell r="DH246">
            <v>3.4633333333333334</v>
          </cell>
          <cell r="DI246">
            <v>13.283333333333331</v>
          </cell>
          <cell r="DJ246">
            <v>2.0499999999999998</v>
          </cell>
          <cell r="DK246">
            <v>7.0999999999999994E-2</v>
          </cell>
          <cell r="DL246">
            <v>1.2999999999999999E-2</v>
          </cell>
          <cell r="DM246">
            <v>2.0248603850465119</v>
          </cell>
          <cell r="DN246">
            <v>62.72</v>
          </cell>
          <cell r="DO246">
            <v>1.9333333333333333</v>
          </cell>
          <cell r="DP246">
            <v>14.964398333333333</v>
          </cell>
          <cell r="DQ246">
            <v>63.401864801864804</v>
          </cell>
          <cell r="DR246">
            <v>0.61333333333333329</v>
          </cell>
          <cell r="DS246">
            <v>2.8933333333333331</v>
          </cell>
          <cell r="DT246">
            <v>2.79</v>
          </cell>
          <cell r="DU246">
            <v>7.2666666666666671E-2</v>
          </cell>
          <cell r="DV246">
            <v>4.0333333333333332E-2</v>
          </cell>
          <cell r="DW246">
            <v>6.1666666666666668E-2</v>
          </cell>
          <cell r="DX246">
            <v>98.03</v>
          </cell>
          <cell r="DY246">
            <v>60.820979020979031</v>
          </cell>
          <cell r="DZ246">
            <v>0.69333333333333336</v>
          </cell>
          <cell r="EA246">
            <v>5.8033333333333337</v>
          </cell>
          <cell r="EB246">
            <v>3.2033333333333331</v>
          </cell>
          <cell r="EC246">
            <v>1.9633333333333332</v>
          </cell>
          <cell r="ED246">
            <v>0.49033333333333334</v>
          </cell>
          <cell r="EE246">
            <v>5.8666666666666666E-2</v>
          </cell>
          <cell r="EF246">
            <v>2.5916666666666668</v>
          </cell>
          <cell r="EG246">
            <v>0.90685185184702277</v>
          </cell>
          <cell r="EH246">
            <v>12</v>
          </cell>
          <cell r="EI246">
            <v>38.922440880409901</v>
          </cell>
          <cell r="EJ246">
            <v>32</v>
          </cell>
          <cell r="EK246">
            <v>1.6489891681653006</v>
          </cell>
          <cell r="EL246">
            <v>1.8678289372031494</v>
          </cell>
          <cell r="EM246">
            <v>37.309444444444445</v>
          </cell>
          <cell r="EN246">
            <v>34.1484375</v>
          </cell>
          <cell r="EO246">
            <v>36.876597222222223</v>
          </cell>
          <cell r="EP246">
            <v>20.59267361111111</v>
          </cell>
          <cell r="EQ246">
            <v>24.071562499999999</v>
          </cell>
          <cell r="ER246">
            <v>28.851979166666666</v>
          </cell>
          <cell r="ES246">
            <v>33.348090277777779</v>
          </cell>
          <cell r="ET246">
            <v>15.343854166666667</v>
          </cell>
          <cell r="EU246">
            <v>3679501.5847126045</v>
          </cell>
          <cell r="EV246">
            <v>2301384.4250085852</v>
          </cell>
          <cell r="EW246">
            <v>337060.33052737633</v>
          </cell>
          <cell r="EX246">
            <v>455674.50742715789</v>
          </cell>
          <cell r="EY246">
            <v>0</v>
          </cell>
          <cell r="EZ246">
            <v>330886.5</v>
          </cell>
          <cell r="FA246">
            <v>992659.5</v>
          </cell>
          <cell r="FB246">
            <v>0</v>
          </cell>
          <cell r="FC246">
            <v>165554</v>
          </cell>
          <cell r="FD246">
            <v>1544175.8804789993</v>
          </cell>
          <cell r="FF246">
            <v>711278</v>
          </cell>
          <cell r="FG246">
            <v>0</v>
          </cell>
          <cell r="FH246">
            <v>2.3130000000000002</v>
          </cell>
          <cell r="FI246">
            <v>2.3130000000000002</v>
          </cell>
          <cell r="FJ246">
            <v>4.3499999999999996</v>
          </cell>
          <cell r="FK246">
            <v>4.3499999999999996</v>
          </cell>
          <cell r="FL246">
            <v>4.3499999999999996</v>
          </cell>
          <cell r="FM246">
            <v>1.4566666666666668</v>
          </cell>
          <cell r="FN246">
            <v>261022.87916666651</v>
          </cell>
          <cell r="FO246">
            <v>200552.2</v>
          </cell>
          <cell r="FP246">
            <v>96074.41</v>
          </cell>
          <cell r="FQ246">
            <v>2990.77</v>
          </cell>
          <cell r="FR246">
            <v>22.464270833333337</v>
          </cell>
          <cell r="FS246">
            <v>9.0000000000000788E-2</v>
          </cell>
          <cell r="FT246">
            <v>1.4667708333333358</v>
          </cell>
          <cell r="FU246">
            <v>52.773729166666683</v>
          </cell>
          <cell r="FV246">
            <v>256726.7283333331</v>
          </cell>
          <cell r="FW246">
            <v>16055.151604166665</v>
          </cell>
          <cell r="FX246">
            <v>25</v>
          </cell>
          <cell r="FY246">
            <v>50</v>
          </cell>
          <cell r="GA246">
            <v>0</v>
          </cell>
          <cell r="GB246">
            <v>76.794770833333359</v>
          </cell>
          <cell r="GC246">
            <v>11.432812500000001</v>
          </cell>
          <cell r="GD246">
            <v>4588.2045486111065</v>
          </cell>
          <cell r="GE246">
            <v>190.81461805555568</v>
          </cell>
          <cell r="GF246">
            <v>686637.5389583339</v>
          </cell>
          <cell r="GG246" t="str">
            <v xml:space="preserve"> </v>
          </cell>
          <cell r="GH246" t="str">
            <v xml:space="preserve"> </v>
          </cell>
          <cell r="GI246">
            <v>57.040310388950147</v>
          </cell>
          <cell r="GJ246">
            <v>1305.8666666597128</v>
          </cell>
          <cell r="GK246">
            <v>99.999999997056804</v>
          </cell>
          <cell r="GL246">
            <v>2.7827693570451442</v>
          </cell>
          <cell r="GM246">
            <v>19.321575656358739</v>
          </cell>
          <cell r="GN246">
            <v>536.82305980295428</v>
          </cell>
          <cell r="GO246">
            <v>68.339620671051563</v>
          </cell>
          <cell r="GP246">
            <v>30.753587892707309</v>
          </cell>
          <cell r="GQ246">
            <v>0.90679143624113667</v>
          </cell>
          <cell r="GR246">
            <v>76.175117906217253</v>
          </cell>
          <cell r="GS246">
            <v>23.547592198323901</v>
          </cell>
          <cell r="GT246">
            <v>0.27728989545885507</v>
          </cell>
          <cell r="GU246">
            <v>0.65730324074074076</v>
          </cell>
          <cell r="GV246">
            <v>7</v>
          </cell>
          <cell r="GW246">
            <v>1.4566666666666668</v>
          </cell>
          <cell r="GX246">
            <v>10.49</v>
          </cell>
          <cell r="GY246">
            <v>27.31</v>
          </cell>
          <cell r="GZ246">
            <v>71.866666666666674</v>
          </cell>
          <cell r="HA246">
            <v>69.56038194444443</v>
          </cell>
          <cell r="HB246">
            <v>144.67392361111118</v>
          </cell>
          <cell r="HC246">
            <v>112.24250000000001</v>
          </cell>
          <cell r="HD246">
            <v>18.893958333333316</v>
          </cell>
          <cell r="HE246">
            <v>51.595964399305579</v>
          </cell>
          <cell r="HF246">
            <v>5159.5964399305576</v>
          </cell>
          <cell r="HG246">
            <v>14.4997387646308</v>
          </cell>
          <cell r="HH246">
            <v>8.5440037453174744E-2</v>
          </cell>
          <cell r="HI246">
            <v>324703.21050000016</v>
          </cell>
          <cell r="HJ246">
            <v>1.4572701752373657E-2</v>
          </cell>
          <cell r="HL246">
            <v>112.35344350912544</v>
          </cell>
          <cell r="HM246">
            <v>1.6295401261710283</v>
          </cell>
          <cell r="HN246">
            <v>313.7554099428371</v>
          </cell>
          <cell r="HO246">
            <v>1.9699999999999989</v>
          </cell>
          <cell r="HP246">
            <v>439.34488143916474</v>
          </cell>
          <cell r="HQ246">
            <v>28.817829861111107</v>
          </cell>
          <cell r="HR246">
            <v>193.51248047133163</v>
          </cell>
          <cell r="HS246">
            <v>5.25920361810216</v>
          </cell>
          <cell r="HT246">
            <v>169.51703333832256</v>
          </cell>
          <cell r="HU246">
            <v>45.066709525762867</v>
          </cell>
          <cell r="HV246">
            <v>13529.300437500007</v>
          </cell>
          <cell r="HW246">
            <v>152.80067708333334</v>
          </cell>
          <cell r="HX246">
            <v>474.42020833333356</v>
          </cell>
          <cell r="HY246">
            <v>904.40802915486506</v>
          </cell>
          <cell r="HZ246">
            <v>1539.8032517812903</v>
          </cell>
          <cell r="IA246">
            <v>49.2949970991355</v>
          </cell>
          <cell r="IB246">
            <v>18.655643429383534</v>
          </cell>
          <cell r="IC246">
            <v>879.2460457500523</v>
          </cell>
          <cell r="ID246">
            <v>717.23971309503656</v>
          </cell>
          <cell r="IE246">
            <v>0.82361951532500877</v>
          </cell>
          <cell r="IF246">
            <v>1715</v>
          </cell>
          <cell r="IG246">
            <v>120</v>
          </cell>
          <cell r="IH246">
            <v>1275</v>
          </cell>
          <cell r="II246">
            <v>16.84170566842505</v>
          </cell>
          <cell r="IJ246">
            <v>86.69</v>
          </cell>
          <cell r="IK246">
            <v>62.2</v>
          </cell>
          <cell r="IL246">
            <v>0</v>
          </cell>
          <cell r="IM246">
            <v>43.319920273300404</v>
          </cell>
          <cell r="IN246">
            <v>1292.7307600525</v>
          </cell>
          <cell r="IO246">
            <v>25.99900146286447</v>
          </cell>
          <cell r="IP246">
            <v>0.73493106199160707</v>
          </cell>
          <cell r="IQ246">
            <v>0</v>
          </cell>
          <cell r="IR246">
            <v>3679.5015847126047</v>
          </cell>
          <cell r="IS246">
            <v>0</v>
          </cell>
          <cell r="IU246">
            <v>165.554</v>
          </cell>
          <cell r="IV246">
            <v>470.25</v>
          </cell>
        </row>
        <row r="247">
          <cell r="A247">
            <v>45167</v>
          </cell>
          <cell r="B247">
            <v>2514.8870486111123</v>
          </cell>
          <cell r="C247">
            <v>3.1219583333333372</v>
          </cell>
          <cell r="D247">
            <v>1128.2682499999994</v>
          </cell>
          <cell r="E247">
            <v>1.3980208333333255</v>
          </cell>
          <cell r="F247">
            <v>151.01979166666663</v>
          </cell>
          <cell r="G247">
            <v>160.47895833333348</v>
          </cell>
          <cell r="H247">
            <v>146.65916666666675</v>
          </cell>
          <cell r="I247">
            <v>149.24958333333336</v>
          </cell>
          <cell r="J247">
            <v>404.92416666666668</v>
          </cell>
          <cell r="K247">
            <v>432.28166666666692</v>
          </cell>
          <cell r="L247">
            <v>636.54354166666644</v>
          </cell>
          <cell r="M247">
            <v>385.55812500000013</v>
          </cell>
          <cell r="N247">
            <v>272.64354166666675</v>
          </cell>
          <cell r="O247">
            <v>396.3354166666669</v>
          </cell>
          <cell r="P247">
            <v>501.30083333333243</v>
          </cell>
          <cell r="Q247">
            <v>723.89604166666618</v>
          </cell>
          <cell r="R247">
            <v>921.52914999999973</v>
          </cell>
          <cell r="S247">
            <v>0.76608333333333367</v>
          </cell>
          <cell r="T247">
            <v>0.51174999999999971</v>
          </cell>
          <cell r="U247">
            <v>0.45027083333333279</v>
          </cell>
          <cell r="V247">
            <v>1.7259583333333361</v>
          </cell>
          <cell r="W247">
            <v>2.8931597222222218</v>
          </cell>
          <cell r="X247">
            <v>6.2634937104412671</v>
          </cell>
          <cell r="Y247">
            <v>26.788979166666653</v>
          </cell>
          <cell r="Z247">
            <v>22.000458333333334</v>
          </cell>
          <cell r="AA247">
            <v>4.5682083333333363</v>
          </cell>
          <cell r="AB247">
            <v>32.542576398579122</v>
          </cell>
          <cell r="AC247">
            <v>5.1910070889362743</v>
          </cell>
          <cell r="AD247">
            <v>55.259204067030275</v>
          </cell>
          <cell r="AE247">
            <v>7.0072124454543196</v>
          </cell>
          <cell r="AF247">
            <v>17.08088592342034</v>
          </cell>
          <cell r="AG247">
            <v>2128.0507291666672</v>
          </cell>
          <cell r="AH247">
            <v>4064.192004515131</v>
          </cell>
          <cell r="AI247">
            <v>0</v>
          </cell>
          <cell r="AJ247">
            <v>54523</v>
          </cell>
          <cell r="AK247">
            <v>0</v>
          </cell>
          <cell r="AL247">
            <v>0</v>
          </cell>
          <cell r="AM247">
            <v>14897</v>
          </cell>
          <cell r="AN247">
            <v>45805</v>
          </cell>
          <cell r="AO247">
            <v>389.50835152555953</v>
          </cell>
          <cell r="AP247">
            <v>0</v>
          </cell>
          <cell r="AQ247">
            <v>13.41545870358178</v>
          </cell>
          <cell r="AR247">
            <v>0</v>
          </cell>
          <cell r="AS247">
            <v>0</v>
          </cell>
          <cell r="AT247">
            <v>3.66542721983856</v>
          </cell>
          <cell r="AU247">
            <v>11.270382882775406</v>
          </cell>
          <cell r="AV247">
            <v>169</v>
          </cell>
          <cell r="AW247">
            <v>389.50835152555953</v>
          </cell>
          <cell r="AX247">
            <v>3.5214985296819568</v>
          </cell>
          <cell r="AZ247">
            <v>0</v>
          </cell>
          <cell r="BA247">
            <v>3.5659580947891967</v>
          </cell>
          <cell r="BB247">
            <v>-4.4459565107239918E-2</v>
          </cell>
          <cell r="BC247">
            <v>0.98538629799328303</v>
          </cell>
          <cell r="BD247">
            <v>76.173199977830194</v>
          </cell>
          <cell r="BE247">
            <v>101.26251834929079</v>
          </cell>
          <cell r="BF247">
            <v>77.970302621158154</v>
          </cell>
          <cell r="BG247">
            <v>1470</v>
          </cell>
          <cell r="BH247">
            <v>4.7589253952569166</v>
          </cell>
          <cell r="BI247">
            <v>0.41949431818181815</v>
          </cell>
          <cell r="BJ247">
            <v>6.7068132411067183E-2</v>
          </cell>
          <cell r="BK247">
            <v>0.80467744565217358</v>
          </cell>
          <cell r="BL247">
            <v>0.13314263833992093</v>
          </cell>
          <cell r="BM247">
            <v>3.140906620553359E-2</v>
          </cell>
          <cell r="BN247">
            <v>34.715146011680936</v>
          </cell>
          <cell r="BO247">
            <v>6.8903210923540561</v>
          </cell>
          <cell r="BP247">
            <v>35.242347921167024</v>
          </cell>
          <cell r="BQ247">
            <v>18.395122809824787</v>
          </cell>
          <cell r="BR247">
            <v>0.42488492412726347</v>
          </cell>
          <cell r="BS247">
            <v>0.46535509507427258</v>
          </cell>
          <cell r="BT247">
            <v>0.25458676694135535</v>
          </cell>
          <cell r="BU247">
            <v>0.56541056617862773</v>
          </cell>
          <cell r="BV247">
            <v>0.98538629799328303</v>
          </cell>
          <cell r="BW247">
            <v>1.1809812918334939</v>
          </cell>
          <cell r="BX247">
            <v>0.77583234982394023</v>
          </cell>
          <cell r="BY247">
            <v>0.82872763154385676</v>
          </cell>
          <cell r="BZ247">
            <v>4064.1920000000009</v>
          </cell>
          <cell r="CA247">
            <v>526.84570287118424</v>
          </cell>
          <cell r="CB247">
            <v>170.3530304309086</v>
          </cell>
          <cell r="CC247">
            <v>356.49267244027567</v>
          </cell>
          <cell r="CD247">
            <v>2.7005858218321621</v>
          </cell>
          <cell r="CE247">
            <v>2.6456435879594</v>
          </cell>
          <cell r="CF247">
            <v>0</v>
          </cell>
          <cell r="CG247">
            <v>67.77</v>
          </cell>
          <cell r="CH247">
            <v>23.6</v>
          </cell>
          <cell r="CI247">
            <v>0</v>
          </cell>
          <cell r="CJ247">
            <v>0</v>
          </cell>
          <cell r="CK247">
            <v>12.465</v>
          </cell>
          <cell r="CL247">
            <v>45.092666488178587</v>
          </cell>
          <cell r="CM247">
            <v>1.2176555033891332</v>
          </cell>
          <cell r="CN247">
            <v>2.7798850889192894</v>
          </cell>
          <cell r="CO247">
            <v>100</v>
          </cell>
          <cell r="CP247">
            <v>2.3760254508928598</v>
          </cell>
          <cell r="CQ247">
            <v>1.0434693076854089</v>
          </cell>
          <cell r="CR247">
            <v>0.10200377110368794</v>
          </cell>
          <cell r="CS247">
            <v>60.212019119119311</v>
          </cell>
          <cell r="CT247">
            <v>17.623056983510832</v>
          </cell>
          <cell r="CU247">
            <v>0.13522651852802095</v>
          </cell>
          <cell r="CV247">
            <v>2128.0507291666672</v>
          </cell>
          <cell r="CW247">
            <v>12.465</v>
          </cell>
          <cell r="CX247">
            <v>67.77</v>
          </cell>
          <cell r="CY247">
            <v>23.6</v>
          </cell>
          <cell r="CZ247">
            <v>44.020534999999995</v>
          </cell>
          <cell r="DA247">
            <v>0.5</v>
          </cell>
          <cell r="DB247">
            <v>0</v>
          </cell>
          <cell r="DC247">
            <v>1.98</v>
          </cell>
          <cell r="DD247">
            <v>2.0750000000000002</v>
          </cell>
          <cell r="DE247">
            <v>51.609734193455125</v>
          </cell>
          <cell r="DF247">
            <v>9.7633333333333336</v>
          </cell>
          <cell r="DG247">
            <v>6.5133333333333328</v>
          </cell>
          <cell r="DH247">
            <v>3.5266666666666668</v>
          </cell>
          <cell r="DI247">
            <v>13.17</v>
          </cell>
          <cell r="DJ247">
            <v>2.0833333333333335</v>
          </cell>
          <cell r="DK247">
            <v>6.7000000000000004E-2</v>
          </cell>
          <cell r="DL247">
            <v>1.1000000000000001E-2</v>
          </cell>
          <cell r="DM247">
            <v>2.0221238366344525</v>
          </cell>
          <cell r="DN247">
            <v>59.156666666666666</v>
          </cell>
          <cell r="DO247">
            <v>1.7666666666666666</v>
          </cell>
          <cell r="DP247">
            <v>13.782723333333331</v>
          </cell>
          <cell r="DQ247">
            <v>63.228205128205126</v>
          </cell>
          <cell r="DR247">
            <v>0.67666666666666664</v>
          </cell>
          <cell r="DS247">
            <v>2.58</v>
          </cell>
          <cell r="DT247">
            <v>3.09</v>
          </cell>
          <cell r="DU247">
            <v>9.0999999999999984E-2</v>
          </cell>
          <cell r="DV247">
            <v>3.7999999999999999E-2</v>
          </cell>
          <cell r="DW247">
            <v>4.8666666666666671E-2</v>
          </cell>
          <cell r="DX247">
            <v>98.083333333333329</v>
          </cell>
          <cell r="DY247">
            <v>59.85314685314686</v>
          </cell>
          <cell r="DZ247">
            <v>0.41499999999999998</v>
          </cell>
          <cell r="EA247">
            <v>6.7766666666666673</v>
          </cell>
          <cell r="EB247">
            <v>3.57</v>
          </cell>
          <cell r="EC247">
            <v>1.86</v>
          </cell>
          <cell r="ED247">
            <v>0.45933333333333332</v>
          </cell>
          <cell r="EE247">
            <v>5.6333333333333339E-2</v>
          </cell>
          <cell r="EF247">
            <v>2.5</v>
          </cell>
          <cell r="EG247">
            <v>0.93153935181908309</v>
          </cell>
          <cell r="EH247">
            <v>12</v>
          </cell>
          <cell r="EI247">
            <v>40.106258591846789</v>
          </cell>
          <cell r="EJ247">
            <v>35</v>
          </cell>
          <cell r="EK247">
            <v>1.6431352994712376</v>
          </cell>
          <cell r="EL247">
            <v>1.8815795876210286</v>
          </cell>
          <cell r="EM247">
            <v>34.742395833333333</v>
          </cell>
          <cell r="EN247">
            <v>29.856354166666666</v>
          </cell>
          <cell r="EO247">
            <v>31.938055555555554</v>
          </cell>
          <cell r="EP247">
            <v>14.808958333333333</v>
          </cell>
          <cell r="EQ247">
            <v>23.879340277777779</v>
          </cell>
          <cell r="ER247">
            <v>31.032256944444445</v>
          </cell>
          <cell r="ES247">
            <v>36.091527777777777</v>
          </cell>
          <cell r="ET247">
            <v>11.792534722222221</v>
          </cell>
          <cell r="EU247">
            <v>3786119.4847574444</v>
          </cell>
          <cell r="EV247">
            <v>2229675.3032745896</v>
          </cell>
          <cell r="EW247">
            <v>355665.14966620435</v>
          </cell>
          <cell r="EX247">
            <v>480103.61389548762</v>
          </cell>
          <cell r="EY247">
            <v>0</v>
          </cell>
          <cell r="EZ247">
            <v>328275.5</v>
          </cell>
          <cell r="FA247">
            <v>984826.5</v>
          </cell>
          <cell r="FB247">
            <v>0</v>
          </cell>
          <cell r="FC247">
            <v>168999</v>
          </cell>
          <cell r="FD247">
            <v>1583036.7262033671</v>
          </cell>
          <cell r="FF247">
            <v>701229.66666666593</v>
          </cell>
          <cell r="FG247">
            <v>0</v>
          </cell>
          <cell r="FH247">
            <v>2.0750000000000002</v>
          </cell>
          <cell r="FI247">
            <v>2.0750000000000002</v>
          </cell>
          <cell r="FJ247">
            <v>3.55</v>
          </cell>
          <cell r="FK247">
            <v>3.55</v>
          </cell>
          <cell r="FL247">
            <v>3.55</v>
          </cell>
          <cell r="FM247">
            <v>1.2666666666666666</v>
          </cell>
          <cell r="FN247">
            <v>260255.29333333293</v>
          </cell>
          <cell r="FO247">
            <v>200441.3</v>
          </cell>
          <cell r="FP247">
            <v>96074.41</v>
          </cell>
          <cell r="FQ247">
            <v>2960.02</v>
          </cell>
          <cell r="FR247">
            <v>22.38310416666668</v>
          </cell>
          <cell r="FS247">
            <v>9.0000000000000788E-2</v>
          </cell>
          <cell r="FT247">
            <v>1.4832708333333324</v>
          </cell>
          <cell r="FU247">
            <v>56.016104166666636</v>
          </cell>
          <cell r="FV247">
            <v>254650.57166666671</v>
          </cell>
          <cell r="FW247">
            <v>15771.676687499994</v>
          </cell>
          <cell r="FX247">
            <v>25</v>
          </cell>
          <cell r="FY247">
            <v>50</v>
          </cell>
          <cell r="GA247">
            <v>0</v>
          </cell>
          <cell r="GB247">
            <v>79.972479166666574</v>
          </cell>
          <cell r="GC247">
            <v>11.147951388888892</v>
          </cell>
          <cell r="GD247">
            <v>4676.3320138888885</v>
          </cell>
          <cell r="GE247">
            <v>193.54260416666654</v>
          </cell>
          <cell r="GF247">
            <v>722591.14770833415</v>
          </cell>
          <cell r="GG247" t="str">
            <v xml:space="preserve"> </v>
          </cell>
          <cell r="GH247" t="str">
            <v xml:space="preserve"> </v>
          </cell>
          <cell r="GI247">
            <v>56.549890189935383</v>
          </cell>
          <cell r="GJ247">
            <v>1341.4166666194797</v>
          </cell>
          <cell r="GK247">
            <v>99.999999888904611</v>
          </cell>
          <cell r="GL247">
            <v>2.7798850889192894</v>
          </cell>
          <cell r="GM247">
            <v>19.173556414922736</v>
          </cell>
          <cell r="GN247">
            <v>533.60469568317103</v>
          </cell>
          <cell r="GO247">
            <v>67.471998947773244</v>
          </cell>
          <cell r="GP247">
            <v>29.631399783081825</v>
          </cell>
          <cell r="GQ247">
            <v>2.8966012691449392</v>
          </cell>
          <cell r="GR247">
            <v>77.224298348150924</v>
          </cell>
          <cell r="GS247">
            <v>22.602268288142579</v>
          </cell>
          <cell r="GT247">
            <v>0.17343336370651158</v>
          </cell>
          <cell r="GU247">
            <v>0.70958333333333334</v>
          </cell>
          <cell r="GV247">
            <v>8</v>
          </cell>
          <cell r="GW247">
            <v>1.2666666666666666</v>
          </cell>
          <cell r="GX247">
            <v>11.01</v>
          </cell>
          <cell r="GY247">
            <v>26.18</v>
          </cell>
          <cell r="GZ247">
            <v>69.599999999999994</v>
          </cell>
          <cell r="HA247">
            <v>69.240381944444437</v>
          </cell>
          <cell r="HB247">
            <v>147.00614583333333</v>
          </cell>
          <cell r="HC247">
            <v>101.34677083333332</v>
          </cell>
          <cell r="HD247">
            <v>20.381527777777777</v>
          </cell>
          <cell r="HE247">
            <v>54.407091836805527</v>
          </cell>
          <cell r="HF247">
            <v>5440.709183680553</v>
          </cell>
          <cell r="HG247">
            <v>19.942910945240914</v>
          </cell>
          <cell r="HH247">
            <v>0.10594720669305331</v>
          </cell>
          <cell r="HI247">
            <v>311849.59549999994</v>
          </cell>
          <cell r="HJ247">
            <v>1.0419514762155982E-2</v>
          </cell>
          <cell r="HL247">
            <v>118.57612727882123</v>
          </cell>
          <cell r="HM247">
            <v>1.1508706356227292</v>
          </cell>
          <cell r="HN247">
            <v>303.97906634643567</v>
          </cell>
          <cell r="HO247">
            <v>1.9166666666666714</v>
          </cell>
          <cell r="HP247">
            <v>437.59353190379056</v>
          </cell>
          <cell r="HQ247">
            <v>26.767677951388887</v>
          </cell>
          <cell r="HR247">
            <v>194.9502780382094</v>
          </cell>
          <cell r="HS247">
            <v>5.1490788609039049</v>
          </cell>
          <cell r="HT247">
            <v>169.34133352146378</v>
          </cell>
          <cell r="HU247">
            <v>47.482775000652623</v>
          </cell>
          <cell r="HV247">
            <v>12993.733145833336</v>
          </cell>
          <cell r="HW247">
            <v>151.85187500000006</v>
          </cell>
          <cell r="HX247">
            <v>469.18541666666658</v>
          </cell>
          <cell r="HY247">
            <v>931.57987628321678</v>
          </cell>
          <cell r="HZ247">
            <v>1536.8680990122584</v>
          </cell>
          <cell r="IA247">
            <v>49.318855944138193</v>
          </cell>
          <cell r="IB247">
            <v>18.67499956096561</v>
          </cell>
          <cell r="IC247">
            <v>891.05961184332591</v>
          </cell>
          <cell r="ID247">
            <v>716.83146181581515</v>
          </cell>
          <cell r="IE247">
            <v>0.81999733311998302</v>
          </cell>
          <cell r="IF247">
            <v>1779</v>
          </cell>
          <cell r="IG247">
            <v>120</v>
          </cell>
          <cell r="IH247">
            <v>1181</v>
          </cell>
          <cell r="II247">
            <v>15.591110844557887</v>
          </cell>
          <cell r="IJ247">
            <v>86.655000000000001</v>
          </cell>
          <cell r="IK247">
            <v>62.809999999999995</v>
          </cell>
          <cell r="IL247">
            <v>0</v>
          </cell>
          <cell r="IM247">
            <v>39.558981461092181</v>
          </cell>
          <cell r="IN247">
            <v>1330.2581973472102</v>
          </cell>
          <cell r="IO247">
            <v>26</v>
          </cell>
          <cell r="IP247">
            <v>0.72831204824968887</v>
          </cell>
          <cell r="IQ247">
            <v>0</v>
          </cell>
          <cell r="IR247">
            <v>3786.1194847574443</v>
          </cell>
          <cell r="IS247">
            <v>0</v>
          </cell>
          <cell r="IU247">
            <v>168.999</v>
          </cell>
          <cell r="IV247">
            <v>303.52</v>
          </cell>
        </row>
        <row r="248">
          <cell r="A248">
            <v>45168</v>
          </cell>
          <cell r="B248">
            <v>2518.766149305553</v>
          </cell>
          <cell r="C248">
            <v>3.1183541666666708</v>
          </cell>
          <cell r="D248">
            <v>1126.2622708333329</v>
          </cell>
          <cell r="E248">
            <v>1.3974895833333254</v>
          </cell>
          <cell r="F248">
            <v>141.74916666666664</v>
          </cell>
          <cell r="G248">
            <v>154.14395833333325</v>
          </cell>
          <cell r="H248">
            <v>139.15625</v>
          </cell>
          <cell r="I248">
            <v>140.13020833333331</v>
          </cell>
          <cell r="J248">
            <v>386.25541666666669</v>
          </cell>
          <cell r="K248">
            <v>430.66583333333347</v>
          </cell>
          <cell r="L248">
            <v>643.83520833333262</v>
          </cell>
          <cell r="M248">
            <v>397.95083333333315</v>
          </cell>
          <cell r="N248">
            <v>283.49479166666669</v>
          </cell>
          <cell r="O248">
            <v>401.68458333333342</v>
          </cell>
          <cell r="P248">
            <v>501.38562499999927</v>
          </cell>
          <cell r="Q248">
            <v>687.04187500000046</v>
          </cell>
          <cell r="R248">
            <v>944.4463125000002</v>
          </cell>
          <cell r="S248">
            <v>0.76904166666666618</v>
          </cell>
          <cell r="T248">
            <v>0.48773958333333373</v>
          </cell>
          <cell r="U248">
            <v>0.4682708333333328</v>
          </cell>
          <cell r="V248">
            <v>1.7227916666666687</v>
          </cell>
          <cell r="W248">
            <v>2.564861111111111</v>
          </cell>
          <cell r="X248">
            <v>6.465846968901392</v>
          </cell>
          <cell r="Y248">
            <v>27.30275000000001</v>
          </cell>
          <cell r="Z248">
            <v>21.593145833333327</v>
          </cell>
          <cell r="AA248">
            <v>4.8590625000000003</v>
          </cell>
          <cell r="AB248">
            <v>30.025241182709106</v>
          </cell>
          <cell r="AC248">
            <v>6.9381313449923905</v>
          </cell>
          <cell r="AD248">
            <v>56.036060068391279</v>
          </cell>
          <cell r="AE248">
            <v>7.0005674039072279</v>
          </cell>
          <cell r="AF248">
            <v>23.435698515877387</v>
          </cell>
          <cell r="AG248">
            <v>2143.0577430555545</v>
          </cell>
          <cell r="AH248">
            <v>3996.7232014246333</v>
          </cell>
          <cell r="AI248">
            <v>0</v>
          </cell>
          <cell r="AJ248">
            <v>92017</v>
          </cell>
          <cell r="AK248">
            <v>0</v>
          </cell>
          <cell r="AL248">
            <v>0</v>
          </cell>
          <cell r="AM248">
            <v>1649</v>
          </cell>
          <cell r="AN248">
            <v>20700</v>
          </cell>
          <cell r="AO248">
            <v>404.28433477531189</v>
          </cell>
          <cell r="AP248">
            <v>0</v>
          </cell>
          <cell r="AQ248">
            <v>23.023110523941341</v>
          </cell>
          <cell r="AR248">
            <v>0</v>
          </cell>
          <cell r="AS248">
            <v>0</v>
          </cell>
          <cell r="AT248">
            <v>0.41258799193604734</v>
          </cell>
          <cell r="AU248">
            <v>5.1792428338848877</v>
          </cell>
          <cell r="AV248">
            <v>168</v>
          </cell>
          <cell r="AW248">
            <v>404.28433477531189</v>
          </cell>
          <cell r="AX248">
            <v>3.5992168691090303</v>
          </cell>
          <cell r="AZ248">
            <v>0</v>
          </cell>
          <cell r="BA248">
            <v>3.8795829942915305</v>
          </cell>
          <cell r="BB248">
            <v>-0.28036612518250026</v>
          </cell>
          <cell r="BC248">
            <v>1.005246412185582</v>
          </cell>
          <cell r="BD248">
            <v>70.095220388595664</v>
          </cell>
          <cell r="BE248">
            <v>107.78964245218998</v>
          </cell>
          <cell r="BF248">
            <v>76.766692786300695</v>
          </cell>
          <cell r="BG248">
            <v>1470.5830000000001</v>
          </cell>
          <cell r="BH248">
            <v>4.7124515172829575</v>
          </cell>
          <cell r="BI248">
            <v>0.41607717041800646</v>
          </cell>
          <cell r="BJ248">
            <v>5.3267936093247585E-2</v>
          </cell>
          <cell r="BK248">
            <v>0.80453731661977512</v>
          </cell>
          <cell r="BL248">
            <v>0.13283980606913184</v>
          </cell>
          <cell r="BM248">
            <v>3.2007234726688108E-2</v>
          </cell>
          <cell r="BN248">
            <v>35.269519192122189</v>
          </cell>
          <cell r="BO248">
            <v>7.3177054863344058</v>
          </cell>
          <cell r="BP248">
            <v>35.112755978697756</v>
          </cell>
          <cell r="BQ248">
            <v>17.65107465836013</v>
          </cell>
          <cell r="BR248">
            <v>0.41040896302250807</v>
          </cell>
          <cell r="BS248">
            <v>0.44274542805466244</v>
          </cell>
          <cell r="BT248">
            <v>0.26346387660771714</v>
          </cell>
          <cell r="BU248">
            <v>0.60413911776527329</v>
          </cell>
          <cell r="BV248">
            <v>1.005246412185582</v>
          </cell>
          <cell r="BW248">
            <v>1.2139484976109587</v>
          </cell>
          <cell r="BX248">
            <v>0.80738669317857836</v>
          </cell>
          <cell r="BY248">
            <v>0.82314760852090041</v>
          </cell>
          <cell r="BZ248">
            <v>3996.7231999999999</v>
          </cell>
          <cell r="CA248">
            <v>533.71870379706218</v>
          </cell>
          <cell r="CB248">
            <v>177.13461086012867</v>
          </cell>
          <cell r="CC248">
            <v>356.58409293693347</v>
          </cell>
          <cell r="CD248">
            <v>2.8065856654664052</v>
          </cell>
          <cell r="CE248">
            <v>2.5118985069462783</v>
          </cell>
          <cell r="CF248">
            <v>0</v>
          </cell>
          <cell r="CG248">
            <v>67.209999999999994</v>
          </cell>
          <cell r="CH248">
            <v>23.9</v>
          </cell>
          <cell r="CI248">
            <v>0</v>
          </cell>
          <cell r="CJ248">
            <v>0</v>
          </cell>
          <cell r="CK248">
            <v>12.315</v>
          </cell>
          <cell r="CL248">
            <v>44.161468903107476</v>
          </cell>
          <cell r="CM248">
            <v>1.2644174318432457</v>
          </cell>
          <cell r="CN248">
            <v>2.7337367989056087</v>
          </cell>
          <cell r="CO248">
            <v>100</v>
          </cell>
          <cell r="CP248">
            <v>2.4588257707895025</v>
          </cell>
          <cell r="CQ248">
            <v>1.0491771144564335</v>
          </cell>
          <cell r="CR248">
            <v>9.1213983863094039E-2</v>
          </cell>
          <cell r="CS248">
            <v>58.825777685380672</v>
          </cell>
          <cell r="CT248">
            <v>17.813430330491499</v>
          </cell>
          <cell r="CU248">
            <v>0.12748477042853029</v>
          </cell>
          <cell r="CV248">
            <v>2143.0577430555545</v>
          </cell>
          <cell r="CW248">
            <v>12.315</v>
          </cell>
          <cell r="CX248">
            <v>67.209999999999994</v>
          </cell>
          <cell r="CY248">
            <v>23.9</v>
          </cell>
          <cell r="CZ248">
            <v>43.635570000000001</v>
          </cell>
          <cell r="DA248">
            <v>0.54</v>
          </cell>
          <cell r="DB248">
            <v>0</v>
          </cell>
          <cell r="DC248">
            <v>1.885</v>
          </cell>
          <cell r="DD248">
            <v>2.2749999999999999</v>
          </cell>
          <cell r="DE248">
            <v>51.290596483619737</v>
          </cell>
          <cell r="DF248">
            <v>11.166666666666666</v>
          </cell>
          <cell r="DG248">
            <v>7.1033333333333326</v>
          </cell>
          <cell r="DH248">
            <v>3.5033333333333334</v>
          </cell>
          <cell r="DI248">
            <v>13.363333333333335</v>
          </cell>
          <cell r="DJ248">
            <v>2.0566666666666666</v>
          </cell>
          <cell r="DK248">
            <v>6.4000000000000001E-2</v>
          </cell>
          <cell r="DL248">
            <v>1.3666666666666666E-2</v>
          </cell>
          <cell r="DM248">
            <v>1.8887775615791977</v>
          </cell>
          <cell r="DN248">
            <v>66.25</v>
          </cell>
          <cell r="DO248">
            <v>1.7166666666666668</v>
          </cell>
          <cell r="DP248">
            <v>15.258326666666667</v>
          </cell>
          <cell r="DQ248">
            <v>63.572960372960374</v>
          </cell>
          <cell r="DR248">
            <v>0.67</v>
          </cell>
          <cell r="DS248">
            <v>4.1933333333333325</v>
          </cell>
          <cell r="DT248">
            <v>1.98</v>
          </cell>
          <cell r="DU248">
            <v>4.4999999999999998E-2</v>
          </cell>
          <cell r="DV248">
            <v>3.3666666666666671E-2</v>
          </cell>
          <cell r="DW248">
            <v>4.3000000000000003E-2</v>
          </cell>
          <cell r="DX248">
            <v>98.12</v>
          </cell>
          <cell r="DY248">
            <v>59.624475524475521</v>
          </cell>
          <cell r="DZ248">
            <v>0.56999999999999995</v>
          </cell>
          <cell r="EA248">
            <v>7.4433333333333325</v>
          </cell>
          <cell r="EB248">
            <v>3.54</v>
          </cell>
          <cell r="EC248">
            <v>1.8566666666666667</v>
          </cell>
          <cell r="ED248">
            <v>0.36033333333333334</v>
          </cell>
          <cell r="EE248">
            <v>5.2666666666666667E-2</v>
          </cell>
          <cell r="EF248">
            <v>2.4</v>
          </cell>
          <cell r="EG248">
            <v>0.87151620369695593</v>
          </cell>
          <cell r="EH248">
            <v>9</v>
          </cell>
          <cell r="EI248">
            <v>30.862228326453192</v>
          </cell>
          <cell r="EJ248">
            <v>34</v>
          </cell>
          <cell r="EK248">
            <v>1.3174701466877041</v>
          </cell>
          <cell r="EL248">
            <v>1.9000572345271154</v>
          </cell>
          <cell r="EM248">
            <v>33.0934375</v>
          </cell>
          <cell r="EN248">
            <v>27.66888888888889</v>
          </cell>
          <cell r="EO248">
            <v>31.360624999999999</v>
          </cell>
          <cell r="EP248">
            <v>14.400451388888889</v>
          </cell>
          <cell r="EQ248">
            <v>23.070416666666667</v>
          </cell>
          <cell r="ER248">
            <v>26.320659722222221</v>
          </cell>
          <cell r="ES248">
            <v>33.51392361111111</v>
          </cell>
          <cell r="ET248">
            <v>10.695694444444445</v>
          </cell>
          <cell r="EU248">
            <v>3801475.617980585</v>
          </cell>
          <cell r="EV248">
            <v>2036906.6301368899</v>
          </cell>
          <cell r="EW248">
            <v>470681.50598284224</v>
          </cell>
          <cell r="EX248">
            <v>474917.15630083164</v>
          </cell>
          <cell r="EY248">
            <v>0</v>
          </cell>
          <cell r="EZ248">
            <v>333031.5</v>
          </cell>
          <cell r="FA248">
            <v>999094.5</v>
          </cell>
          <cell r="FB248">
            <v>0</v>
          </cell>
          <cell r="FC248">
            <v>129567</v>
          </cell>
          <cell r="FD248">
            <v>1615812.5801930558</v>
          </cell>
          <cell r="FF248">
            <v>716411.66666666674</v>
          </cell>
          <cell r="FG248">
            <v>0</v>
          </cell>
          <cell r="FH248">
            <v>2.2749999999999999</v>
          </cell>
          <cell r="FI248">
            <v>2.2749999999999999</v>
          </cell>
          <cell r="FJ248">
            <v>4.8</v>
          </cell>
          <cell r="FK248">
            <v>4.8</v>
          </cell>
          <cell r="FL248">
            <v>4.8</v>
          </cell>
          <cell r="FM248">
            <v>1.18</v>
          </cell>
          <cell r="FN248">
            <v>259095.98479166659</v>
          </cell>
          <cell r="FO248">
            <v>200989.4</v>
          </cell>
          <cell r="FP248">
            <v>96074.41</v>
          </cell>
          <cell r="FQ248">
            <v>2955.3</v>
          </cell>
          <cell r="FR248">
            <v>22.470229166666705</v>
          </cell>
          <cell r="FS248">
            <v>9.0125000000000802E-2</v>
          </cell>
          <cell r="FT248">
            <v>1.5107291666666633</v>
          </cell>
          <cell r="FU248">
            <v>61.775354166666631</v>
          </cell>
          <cell r="FV248">
            <v>254662.40395833357</v>
          </cell>
          <cell r="FW248">
            <v>16516.096083333341</v>
          </cell>
          <cell r="FX248">
            <v>25</v>
          </cell>
          <cell r="FY248">
            <v>50</v>
          </cell>
          <cell r="GA248">
            <v>0</v>
          </cell>
          <cell r="GB248">
            <v>85.846437500000036</v>
          </cell>
          <cell r="GC248">
            <v>11.038159722222222</v>
          </cell>
          <cell r="GD248">
            <v>4708.1992361111079</v>
          </cell>
          <cell r="GE248">
            <v>193.45461805555544</v>
          </cell>
          <cell r="GF248">
            <v>707047.44208333455</v>
          </cell>
          <cell r="GG248" t="str">
            <v xml:space="preserve"> </v>
          </cell>
          <cell r="GH248" t="str">
            <v xml:space="preserve"> </v>
          </cell>
          <cell r="GI248">
            <v>56.313923816277921</v>
          </cell>
          <cell r="GJ248">
            <v>1254.9833333236165</v>
          </cell>
          <cell r="GK248">
            <v>99.99999996435497</v>
          </cell>
          <cell r="GL248">
            <v>2.7337367989056087</v>
          </cell>
          <cell r="GM248">
            <v>16.971676865266396</v>
          </cell>
          <cell r="GN248">
            <v>540.09178688227303</v>
          </cell>
          <cell r="GO248">
            <v>68.315576977115413</v>
          </cell>
          <cell r="GP248">
            <v>29.150149952374292</v>
          </cell>
          <cell r="GQ248">
            <v>2.5342730705102983</v>
          </cell>
          <cell r="GR248">
            <v>76.629297876797892</v>
          </cell>
          <cell r="GS248">
            <v>23.204634306807563</v>
          </cell>
          <cell r="GT248">
            <v>0.16606781639456067</v>
          </cell>
          <cell r="GU248">
            <v>0.61089120370370364</v>
          </cell>
          <cell r="GV248">
            <v>6</v>
          </cell>
          <cell r="GW248">
            <v>1.18</v>
          </cell>
          <cell r="GX248">
            <v>10.81</v>
          </cell>
          <cell r="GY248">
            <v>23.08</v>
          </cell>
          <cell r="GZ248">
            <v>69.2</v>
          </cell>
          <cell r="HA248">
            <v>68.227430555555543</v>
          </cell>
          <cell r="HB248">
            <v>146.63357638888877</v>
          </cell>
          <cell r="HC248">
            <v>101.45368055555548</v>
          </cell>
          <cell r="HD248">
            <v>19.170659722222211</v>
          </cell>
          <cell r="HE248">
            <v>60.568782625000011</v>
          </cell>
          <cell r="HF248">
            <v>6056.8782625000013</v>
          </cell>
          <cell r="HG248">
            <v>16.736520280841166</v>
          </cell>
          <cell r="HH248">
            <v>0.10588909292273692</v>
          </cell>
          <cell r="HI248">
            <v>323320.48200000031</v>
          </cell>
          <cell r="HJ248">
            <v>1.2668311296740054E-2</v>
          </cell>
          <cell r="HL248">
            <v>156.89383532761406</v>
          </cell>
          <cell r="HM248">
            <v>1.3971028478272125</v>
          </cell>
          <cell r="HN248">
            <v>277.69827057532927</v>
          </cell>
          <cell r="HO248">
            <v>1.8799999999999955</v>
          </cell>
          <cell r="HP248">
            <v>445.92281705602886</v>
          </cell>
          <cell r="HQ248">
            <v>25.015512152777777</v>
          </cell>
          <cell r="HR248">
            <v>195.68649886897038</v>
          </cell>
          <cell r="HS248">
            <v>5.1476457705895458</v>
          </cell>
          <cell r="HT248">
            <v>166.53013339269305</v>
          </cell>
          <cell r="HU248">
            <v>46.969828645137198</v>
          </cell>
          <cell r="HV248">
            <v>13471.686750000013</v>
          </cell>
          <cell r="HW248">
            <v>143.7948958333333</v>
          </cell>
          <cell r="HX248">
            <v>466.53927083333326</v>
          </cell>
          <cell r="HY248">
            <v>951.14808466734644</v>
          </cell>
          <cell r="HZ248">
            <v>1555.8504608934343</v>
          </cell>
          <cell r="IA248">
            <v>50.288546359266824</v>
          </cell>
          <cell r="IB248">
            <v>18.99025278331656</v>
          </cell>
          <cell r="IC248">
            <v>907.4992368015736</v>
          </cell>
          <cell r="ID248">
            <v>719.50369391119409</v>
          </cell>
          <cell r="IE248">
            <v>0.86760299437299038</v>
          </cell>
          <cell r="IF248">
            <v>2240</v>
          </cell>
          <cell r="IG248">
            <v>100</v>
          </cell>
          <cell r="IH248">
            <v>1135</v>
          </cell>
          <cell r="II248">
            <v>16.920057403986391</v>
          </cell>
          <cell r="IJ248">
            <v>86.83</v>
          </cell>
          <cell r="IK248">
            <v>66.11</v>
          </cell>
          <cell r="IL248">
            <v>0</v>
          </cell>
          <cell r="IM248">
            <v>39.354172061536374</v>
          </cell>
          <cell r="IN248">
            <v>1335.6535955066927</v>
          </cell>
          <cell r="IO248">
            <v>26.000000000000011</v>
          </cell>
          <cell r="IP248">
            <v>0.84444176669527682</v>
          </cell>
          <cell r="IQ248">
            <v>0</v>
          </cell>
          <cell r="IR248">
            <v>3801.475617980585</v>
          </cell>
          <cell r="IS248">
            <v>0</v>
          </cell>
          <cell r="IU248">
            <v>129.56700000000001</v>
          </cell>
          <cell r="IV248">
            <v>201.34</v>
          </cell>
        </row>
        <row r="249">
          <cell r="A249">
            <v>45169</v>
          </cell>
          <cell r="B249">
            <v>2478.7598975694445</v>
          </cell>
          <cell r="C249">
            <v>3.1083125000000011</v>
          </cell>
          <cell r="D249">
            <v>1116.6299895833331</v>
          </cell>
          <cell r="E249">
            <v>1.396833333333326</v>
          </cell>
          <cell r="F249">
            <v>167.08875</v>
          </cell>
          <cell r="G249">
            <v>173.18</v>
          </cell>
          <cell r="H249">
            <v>159.37437499999999</v>
          </cell>
          <cell r="I249">
            <v>159.9283333333334</v>
          </cell>
          <cell r="J249">
            <v>373.33916666666681</v>
          </cell>
          <cell r="K249">
            <v>462.01291666666668</v>
          </cell>
          <cell r="L249">
            <v>701.07</v>
          </cell>
          <cell r="M249">
            <v>415.38749999999999</v>
          </cell>
          <cell r="N249">
            <v>294.82625000000002</v>
          </cell>
          <cell r="O249">
            <v>384.95875000000063</v>
          </cell>
          <cell r="P249">
            <v>501.4652083333321</v>
          </cell>
          <cell r="Q249">
            <v>663.005</v>
          </cell>
          <cell r="R249">
            <v>950.4245250000007</v>
          </cell>
          <cell r="S249">
            <v>0.73495833333333394</v>
          </cell>
          <cell r="T249">
            <v>0.51572916666666613</v>
          </cell>
          <cell r="U249">
            <v>0.4652708333333328</v>
          </cell>
          <cell r="V249">
            <v>1.7141458333333346</v>
          </cell>
          <cell r="W249">
            <v>2.6918055555555553</v>
          </cell>
          <cell r="X249">
            <v>6.5387638149762708</v>
          </cell>
          <cell r="Y249">
            <v>27.442020833333352</v>
          </cell>
          <cell r="Z249">
            <v>21.372104166666691</v>
          </cell>
          <cell r="AA249">
            <v>4.9288333333333378</v>
          </cell>
          <cell r="AB249">
            <v>30.054002133480495</v>
          </cell>
          <cell r="AC249">
            <v>6.9270106091295043</v>
          </cell>
          <cell r="AD249">
            <v>56.019097961089514</v>
          </cell>
          <cell r="AE249">
            <v>6.9998892963004726</v>
          </cell>
          <cell r="AF249">
            <v>14.099339336501444</v>
          </cell>
          <cell r="AG249">
            <v>2129.7654861111114</v>
          </cell>
          <cell r="AH249">
            <v>3842.3076930810666</v>
          </cell>
          <cell r="AI249">
            <v>0</v>
          </cell>
          <cell r="AJ249">
            <v>54174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409.87812703572467</v>
          </cell>
          <cell r="AP249">
            <v>0</v>
          </cell>
          <cell r="AQ249">
            <v>14.099339336501444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161</v>
          </cell>
          <cell r="AW249">
            <v>409.87812703572467</v>
          </cell>
          <cell r="AX249">
            <v>3.598521342437806</v>
          </cell>
          <cell r="AZ249">
            <v>0</v>
          </cell>
          <cell r="BA249">
            <v>3.838643597057001</v>
          </cell>
          <cell r="BB249">
            <v>-0.24012225461919501</v>
          </cell>
          <cell r="BC249">
            <v>0.96021285099228959</v>
          </cell>
          <cell r="BD249">
            <v>65.893261486975419</v>
          </cell>
          <cell r="BE249">
            <v>106.67280340364815</v>
          </cell>
          <cell r="BF249">
            <v>76.878245358004563</v>
          </cell>
          <cell r="BG249">
            <v>1467.2139999999999</v>
          </cell>
          <cell r="BH249">
            <v>4.711239875310163</v>
          </cell>
          <cell r="BI249">
            <v>0.42993911686620218</v>
          </cell>
          <cell r="BJ249">
            <v>6.7053187758729912E-2</v>
          </cell>
          <cell r="BK249">
            <v>0.72720900261574339</v>
          </cell>
          <cell r="BL249">
            <v>0.13342738428177925</v>
          </cell>
          <cell r="BM249">
            <v>2.7683498839606725E-2</v>
          </cell>
          <cell r="BN249">
            <v>34.940133793312427</v>
          </cell>
          <cell r="BO249">
            <v>6.5590632315006951</v>
          </cell>
          <cell r="BP249">
            <v>36.395031876731537</v>
          </cell>
          <cell r="BQ249">
            <v>17.512186565353886</v>
          </cell>
          <cell r="BR249">
            <v>0.38936921804767727</v>
          </cell>
          <cell r="BS249">
            <v>0.43290776094731853</v>
          </cell>
          <cell r="BT249">
            <v>0.26039822302584559</v>
          </cell>
          <cell r="BU249">
            <v>0.58537601287400054</v>
          </cell>
          <cell r="BV249">
            <v>0.96021285099228959</v>
          </cell>
          <cell r="BW249">
            <v>1.1404425358007177</v>
          </cell>
          <cell r="BX249">
            <v>0.76991382047714596</v>
          </cell>
          <cell r="BY249">
            <v>0.82581055677829307</v>
          </cell>
          <cell r="BZ249">
            <v>3842.3079498000002</v>
          </cell>
          <cell r="CA249">
            <v>541.74810823930602</v>
          </cell>
          <cell r="CB249">
            <v>180.80415976340771</v>
          </cell>
          <cell r="CC249">
            <v>360.94394847589825</v>
          </cell>
          <cell r="CD249">
            <v>2.9973208591061389</v>
          </cell>
          <cell r="CE249">
            <v>2.5864711357747656</v>
          </cell>
          <cell r="CF249">
            <v>0</v>
          </cell>
          <cell r="CG249">
            <v>67.77</v>
          </cell>
          <cell r="CH249">
            <v>23.2</v>
          </cell>
          <cell r="CI249">
            <v>0</v>
          </cell>
          <cell r="CJ249">
            <v>0</v>
          </cell>
          <cell r="CK249">
            <v>12.09</v>
          </cell>
          <cell r="CL249">
            <v>43.78262268691013</v>
          </cell>
          <cell r="CM249">
            <v>1.2840111867007318</v>
          </cell>
          <cell r="CN249">
            <v>2.6281176127222983</v>
          </cell>
          <cell r="CO249">
            <v>100</v>
          </cell>
          <cell r="CP249">
            <v>2.5047719686413066</v>
          </cell>
          <cell r="CQ249">
            <v>1.0312226576585344</v>
          </cell>
          <cell r="CR249">
            <v>6.252671613796526E-2</v>
          </cell>
          <cell r="CS249">
            <v>59.34874474193785</v>
          </cell>
          <cell r="CT249">
            <v>17.446785901893165</v>
          </cell>
          <cell r="CU249">
            <v>8.2714714173541495E-2</v>
          </cell>
          <cell r="CV249">
            <v>2129.7654861111114</v>
          </cell>
          <cell r="CW249">
            <v>12.09</v>
          </cell>
          <cell r="CX249">
            <v>67.77</v>
          </cell>
          <cell r="CY249">
            <v>23.2</v>
          </cell>
          <cell r="CZ249">
            <v>43.040835000000001</v>
          </cell>
          <cell r="DA249">
            <v>0.55000000000000004</v>
          </cell>
          <cell r="DB249">
            <v>0</v>
          </cell>
          <cell r="DC249">
            <v>1.895</v>
          </cell>
          <cell r="DD249">
            <v>1.25</v>
          </cell>
          <cell r="DE249">
            <v>50.998698975443169</v>
          </cell>
          <cell r="DF249">
            <v>10.61</v>
          </cell>
          <cell r="DG249">
            <v>7.07</v>
          </cell>
          <cell r="DH249">
            <v>3.5</v>
          </cell>
          <cell r="DI249">
            <v>13.736666666666666</v>
          </cell>
          <cell r="DJ249">
            <v>2.0866666666666664</v>
          </cell>
          <cell r="DK249">
            <v>6.4000000000000001E-2</v>
          </cell>
          <cell r="DL249">
            <v>1.4666666666666666E-2</v>
          </cell>
          <cell r="DM249">
            <v>1.9482753853597841</v>
          </cell>
          <cell r="DN249">
            <v>63.74</v>
          </cell>
          <cell r="DO249">
            <v>1.77</v>
          </cell>
          <cell r="DP249">
            <v>13.754662666666666</v>
          </cell>
          <cell r="DQ249">
            <v>63.158741258741259</v>
          </cell>
          <cell r="DR249">
            <v>0.76666666666666661</v>
          </cell>
          <cell r="DS249">
            <v>3.3133333333333339</v>
          </cell>
          <cell r="DT249">
            <v>2.72</v>
          </cell>
          <cell r="DU249">
            <v>8.4666666666666668E-2</v>
          </cell>
          <cell r="DV249">
            <v>3.7666666666666668E-2</v>
          </cell>
          <cell r="DW249">
            <v>5.3999999999999999E-2</v>
          </cell>
          <cell r="DX249">
            <v>98.023333333333341</v>
          </cell>
          <cell r="DY249">
            <v>59.047552447552448</v>
          </cell>
          <cell r="DZ249">
            <v>0.85499999999999998</v>
          </cell>
          <cell r="EA249">
            <v>8.31</v>
          </cell>
          <cell r="EB249">
            <v>3.38</v>
          </cell>
          <cell r="EC249">
            <v>1.8966666666666665</v>
          </cell>
          <cell r="ED249">
            <v>0.37833333333333324</v>
          </cell>
          <cell r="EE249">
            <v>5.3999999999999999E-2</v>
          </cell>
          <cell r="EF249">
            <v>2.5099999999999998</v>
          </cell>
          <cell r="EG249">
            <v>0.80761574073403608</v>
          </cell>
          <cell r="EH249">
            <v>10</v>
          </cell>
          <cell r="EI249">
            <v>41.931945036605036</v>
          </cell>
          <cell r="EJ249">
            <v>28</v>
          </cell>
          <cell r="EK249">
            <v>1.4108832084387948</v>
          </cell>
          <cell r="EL249">
            <v>1.6848690532627881</v>
          </cell>
          <cell r="EM249">
            <v>38.681874999999998</v>
          </cell>
          <cell r="EN249">
            <v>32.62670138888889</v>
          </cell>
          <cell r="EO249">
            <v>31.013888888888889</v>
          </cell>
          <cell r="EP249">
            <v>15.285902777777778</v>
          </cell>
          <cell r="EQ249">
            <v>24.192222222222224</v>
          </cell>
          <cell r="ER249">
            <v>26.474444444444444</v>
          </cell>
          <cell r="ES249">
            <v>32.528611111111111</v>
          </cell>
          <cell r="ET249">
            <v>11.039131944444444</v>
          </cell>
          <cell r="EU249">
            <v>3687110.9873222657</v>
          </cell>
          <cell r="EV249">
            <v>1978118.9899975238</v>
          </cell>
          <cell r="EW249">
            <v>455927.6720942501</v>
          </cell>
          <cell r="EX249">
            <v>460724.46136772871</v>
          </cell>
          <cell r="EY249">
            <v>0</v>
          </cell>
          <cell r="EZ249">
            <v>310314.5</v>
          </cell>
          <cell r="FA249">
            <v>930943.5</v>
          </cell>
          <cell r="FB249">
            <v>0</v>
          </cell>
          <cell r="FC249">
            <v>166959</v>
          </cell>
          <cell r="FD249">
            <v>1574877.9859584994</v>
          </cell>
          <cell r="FF249">
            <v>703855.33333333302</v>
          </cell>
          <cell r="FG249">
            <v>0</v>
          </cell>
          <cell r="FH249">
            <v>1.25</v>
          </cell>
          <cell r="FI249">
            <v>1.25</v>
          </cell>
          <cell r="FJ249">
            <v>3.5</v>
          </cell>
          <cell r="FK249">
            <v>3.5</v>
          </cell>
          <cell r="FL249">
            <v>3.5</v>
          </cell>
          <cell r="FM249">
            <v>1.3</v>
          </cell>
          <cell r="FN249">
            <v>258226.64937500004</v>
          </cell>
          <cell r="FO249">
            <v>200886.9</v>
          </cell>
          <cell r="FP249">
            <v>96074.41</v>
          </cell>
          <cell r="FQ249">
            <v>2762.61</v>
          </cell>
          <cell r="FR249">
            <v>22.481375000000011</v>
          </cell>
          <cell r="FS249">
            <v>9.0020833333334119E-2</v>
          </cell>
          <cell r="FT249">
            <v>1.5239999999999974</v>
          </cell>
          <cell r="FU249">
            <v>65.259916666666683</v>
          </cell>
          <cell r="FV249">
            <v>253422.00187499981</v>
          </cell>
          <cell r="FW249">
            <v>16955.374854166661</v>
          </cell>
          <cell r="FX249">
            <v>25</v>
          </cell>
          <cell r="FY249">
            <v>50</v>
          </cell>
          <cell r="GA249">
            <v>0</v>
          </cell>
          <cell r="GB249">
            <v>89.355312499999997</v>
          </cell>
          <cell r="GC249">
            <v>11.188055555555557</v>
          </cell>
          <cell r="GD249">
            <v>4475.8149652777829</v>
          </cell>
          <cell r="GE249">
            <v>189.79124999999999</v>
          </cell>
          <cell r="GF249">
            <v>719704.94437500008</v>
          </cell>
          <cell r="GG249" t="str">
            <v xml:space="preserve"> </v>
          </cell>
          <cell r="GH249" t="str">
            <v xml:space="preserve"> </v>
          </cell>
          <cell r="GI249">
            <v>55.858194785334391</v>
          </cell>
          <cell r="GJ249">
            <v>1162.966666657012</v>
          </cell>
          <cell r="GK249">
            <v>100.00000668137365</v>
          </cell>
          <cell r="GL249">
            <v>2.6281176127222983</v>
          </cell>
          <cell r="GM249">
            <v>18.099141417414767</v>
          </cell>
          <cell r="GN249">
            <v>548.88359497396766</v>
          </cell>
          <cell r="GO249">
            <v>69.605588803996284</v>
          </cell>
          <cell r="GP249">
            <v>28.656844284823276</v>
          </cell>
          <cell r="GQ249">
            <v>1.7375669111804333</v>
          </cell>
          <cell r="GR249">
            <v>77.198360167514494</v>
          </cell>
          <cell r="GS249">
            <v>22.694047998425869</v>
          </cell>
          <cell r="GT249">
            <v>0.10759183405963263</v>
          </cell>
          <cell r="GU249">
            <v>0.53216435185185185</v>
          </cell>
          <cell r="GV249">
            <v>6</v>
          </cell>
          <cell r="GW249">
            <v>1.3</v>
          </cell>
          <cell r="GX249">
            <v>10.34</v>
          </cell>
          <cell r="GY249">
            <v>22.52</v>
          </cell>
          <cell r="GZ249">
            <v>72.466666666666654</v>
          </cell>
          <cell r="HA249">
            <v>68.911979166666654</v>
          </cell>
          <cell r="HB249">
            <v>143.34170138888891</v>
          </cell>
          <cell r="HC249">
            <v>101.47326388888889</v>
          </cell>
          <cell r="HD249">
            <v>21.003576388888892</v>
          </cell>
          <cell r="HE249">
            <v>63.358149715277776</v>
          </cell>
          <cell r="HF249">
            <v>6335.8149715277777</v>
          </cell>
          <cell r="HG249">
            <v>23.415094846412668</v>
          </cell>
          <cell r="HH249">
            <v>9.1687876334151708E-2</v>
          </cell>
          <cell r="HI249">
            <v>322097.13750000019</v>
          </cell>
          <cell r="HJ249">
            <v>1.0637982264821886E-2</v>
          </cell>
          <cell r="HL249">
            <v>152.00290983505801</v>
          </cell>
          <cell r="HM249">
            <v>1.1921263840274177</v>
          </cell>
          <cell r="HN249">
            <v>269.68355563632906</v>
          </cell>
          <cell r="HO249">
            <v>1.9766666666666595</v>
          </cell>
          <cell r="HP249">
            <v>455.44450358055724</v>
          </cell>
          <cell r="HQ249">
            <v>26.480347222222225</v>
          </cell>
          <cell r="HR249">
            <v>191.91307176422345</v>
          </cell>
          <cell r="HS249">
            <v>5.2049713833973508</v>
          </cell>
          <cell r="HT249">
            <v>160.09615387837778</v>
          </cell>
          <cell r="HU249">
            <v>45.566155519885257</v>
          </cell>
          <cell r="HV249">
            <v>13420.714062500008</v>
          </cell>
          <cell r="HW249">
            <v>164.89286458333333</v>
          </cell>
          <cell r="HX249">
            <v>474.50809895833328</v>
          </cell>
          <cell r="HY249">
            <v>959.6084649758094</v>
          </cell>
          <cell r="HZ249">
            <v>1612.9472390146877</v>
          </cell>
          <cell r="IA249">
            <v>52.282876866353448</v>
          </cell>
          <cell r="IB249">
            <v>19.753437247275311</v>
          </cell>
          <cell r="IC249">
            <v>928.97668214534929</v>
          </cell>
          <cell r="ID249">
            <v>746.10167641237308</v>
          </cell>
          <cell r="IE249">
            <v>0.84577423589984613</v>
          </cell>
          <cell r="IF249">
            <v>1634</v>
          </cell>
          <cell r="IG249">
            <v>110</v>
          </cell>
          <cell r="IH249">
            <v>1128</v>
          </cell>
          <cell r="II249">
            <v>13.754588395226648</v>
          </cell>
          <cell r="IJ249">
            <v>87.064999999999998</v>
          </cell>
          <cell r="IK249">
            <v>67.14</v>
          </cell>
          <cell r="IL249">
            <v>0</v>
          </cell>
          <cell r="IM249">
            <v>40.532936458513923</v>
          </cell>
          <cell r="IN249">
            <v>1295.4482358621442</v>
          </cell>
          <cell r="IO249">
            <v>25.999655555206996</v>
          </cell>
          <cell r="IP249">
            <v>0.71883879066584644</v>
          </cell>
          <cell r="IQ249">
            <v>0</v>
          </cell>
          <cell r="IR249">
            <v>3687.1109873222658</v>
          </cell>
          <cell r="IS249">
            <v>0</v>
          </cell>
          <cell r="IU249">
            <v>166.959</v>
          </cell>
          <cell r="IV249">
            <v>192.42</v>
          </cell>
        </row>
        <row r="250">
          <cell r="AF250">
            <v>0</v>
          </cell>
          <cell r="GI250" t="e">
            <v>#DIV/0!</v>
          </cell>
          <cell r="GJ250">
            <v>0</v>
          </cell>
          <cell r="GK250" t="e">
            <v>#DIV/0!</v>
          </cell>
          <cell r="GL250" t="e">
            <v>#DIV/0!</v>
          </cell>
          <cell r="GM250" t="e">
            <v>#DIV/0!</v>
          </cell>
          <cell r="GN250">
            <v>0</v>
          </cell>
          <cell r="GO250" t="e">
            <v>#DIV/0!</v>
          </cell>
          <cell r="GP250" t="e">
            <v>#DIV/0!</v>
          </cell>
          <cell r="GQ250" t="e">
            <v>#DIV/0!</v>
          </cell>
          <cell r="GR250" t="e">
            <v>#DIV/0!</v>
          </cell>
          <cell r="GS250" t="e">
            <v>#DIV/0!</v>
          </cell>
          <cell r="GT250" t="e">
            <v>#DIV/0!</v>
          </cell>
          <cell r="HQ250" t="e">
            <v>#DIV/0!</v>
          </cell>
          <cell r="HR250">
            <v>0</v>
          </cell>
          <cell r="HS250" t="e">
            <v>#DIV/0!</v>
          </cell>
          <cell r="HT250">
            <v>0</v>
          </cell>
          <cell r="HV250">
            <v>0</v>
          </cell>
          <cell r="HW250" t="e">
            <v>#DIV/0!</v>
          </cell>
          <cell r="HX250" t="e">
            <v>#DIV/0!</v>
          </cell>
          <cell r="HY250" t="e">
            <v>#DIV/0!</v>
          </cell>
          <cell r="HZ250" t="e">
            <v>#DIV/0!</v>
          </cell>
          <cell r="IA250" t="e">
            <v>#DIV/0!</v>
          </cell>
          <cell r="IB250" t="e">
            <v>#DIV/0!</v>
          </cell>
          <cell r="IC250" t="e">
            <v>#DIV/0!</v>
          </cell>
          <cell r="ID250" t="e">
            <v>#DIV/0!</v>
          </cell>
          <cell r="IE250">
            <v>0</v>
          </cell>
          <cell r="IO250" t="e">
            <v>#DIV/0!</v>
          </cell>
          <cell r="IP250" t="e">
            <v>#DIV/0!</v>
          </cell>
          <cell r="IR250">
            <v>0</v>
          </cell>
          <cell r="IS250">
            <v>0</v>
          </cell>
        </row>
        <row r="251">
          <cell r="AF251">
            <v>0</v>
          </cell>
        </row>
        <row r="252">
          <cell r="AF252">
            <v>0</v>
          </cell>
        </row>
        <row r="253">
          <cell r="AF253">
            <v>0</v>
          </cell>
        </row>
        <row r="254">
          <cell r="AF254">
            <v>0</v>
          </cell>
        </row>
        <row r="255">
          <cell r="AF255">
            <v>0</v>
          </cell>
        </row>
      </sheetData>
      <sheetData sheetId="4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  <cell r="CI1">
            <v>87</v>
          </cell>
          <cell r="CJ1">
            <v>88</v>
          </cell>
          <cell r="CK1">
            <v>89</v>
          </cell>
          <cell r="CL1">
            <v>90</v>
          </cell>
          <cell r="CM1">
            <v>91</v>
          </cell>
          <cell r="CN1">
            <v>92</v>
          </cell>
          <cell r="CO1">
            <v>93</v>
          </cell>
          <cell r="CP1">
            <v>94</v>
          </cell>
          <cell r="CQ1">
            <v>95</v>
          </cell>
          <cell r="CR1">
            <v>96</v>
          </cell>
          <cell r="CS1">
            <v>97</v>
          </cell>
          <cell r="CT1">
            <v>98</v>
          </cell>
          <cell r="CU1">
            <v>99</v>
          </cell>
          <cell r="CV1">
            <v>100</v>
          </cell>
          <cell r="CW1">
            <v>101</v>
          </cell>
          <cell r="CX1">
            <v>102</v>
          </cell>
          <cell r="CY1">
            <v>103</v>
          </cell>
          <cell r="CZ1">
            <v>104</v>
          </cell>
          <cell r="DA1">
            <v>105</v>
          </cell>
          <cell r="DB1">
            <v>106</v>
          </cell>
          <cell r="DC1">
            <v>107</v>
          </cell>
          <cell r="DD1">
            <v>108</v>
          </cell>
          <cell r="DE1">
            <v>109</v>
          </cell>
          <cell r="DF1">
            <v>110</v>
          </cell>
          <cell r="DG1">
            <v>111</v>
          </cell>
          <cell r="DH1">
            <v>112</v>
          </cell>
          <cell r="DI1">
            <v>113</v>
          </cell>
          <cell r="DJ1">
            <v>114</v>
          </cell>
          <cell r="DK1">
            <v>115</v>
          </cell>
          <cell r="DM1">
            <v>117</v>
          </cell>
          <cell r="DN1">
            <v>118</v>
          </cell>
          <cell r="DO1">
            <v>119</v>
          </cell>
          <cell r="DP1">
            <v>120</v>
          </cell>
          <cell r="DQ1">
            <v>121</v>
          </cell>
          <cell r="DR1">
            <v>122</v>
          </cell>
          <cell r="DS1">
            <v>123</v>
          </cell>
          <cell r="DT1">
            <v>124</v>
          </cell>
          <cell r="DU1">
            <v>125</v>
          </cell>
          <cell r="DV1">
            <v>126</v>
          </cell>
          <cell r="DW1">
            <v>127</v>
          </cell>
          <cell r="DX1">
            <v>128</v>
          </cell>
          <cell r="DY1">
            <v>129</v>
          </cell>
          <cell r="DZ1">
            <v>130</v>
          </cell>
          <cell r="EA1">
            <v>131</v>
          </cell>
          <cell r="EB1">
            <v>132</v>
          </cell>
          <cell r="EC1">
            <v>133</v>
          </cell>
          <cell r="ED1">
            <v>134</v>
          </cell>
          <cell r="EE1">
            <v>135</v>
          </cell>
          <cell r="EF1">
            <v>136</v>
          </cell>
          <cell r="EG1">
            <v>137</v>
          </cell>
          <cell r="EH1">
            <v>138</v>
          </cell>
          <cell r="EI1">
            <v>139</v>
          </cell>
          <cell r="EJ1">
            <v>140</v>
          </cell>
          <cell r="EK1">
            <v>141</v>
          </cell>
          <cell r="EL1">
            <v>142</v>
          </cell>
          <cell r="EM1">
            <v>143</v>
          </cell>
          <cell r="EN1">
            <v>144</v>
          </cell>
          <cell r="EO1">
            <v>145</v>
          </cell>
          <cell r="EP1">
            <v>146</v>
          </cell>
          <cell r="EQ1">
            <v>147</v>
          </cell>
          <cell r="ER1">
            <v>148</v>
          </cell>
          <cell r="ES1">
            <v>149</v>
          </cell>
          <cell r="ET1">
            <v>150</v>
          </cell>
          <cell r="EU1">
            <v>151</v>
          </cell>
          <cell r="EV1">
            <v>152</v>
          </cell>
          <cell r="EW1">
            <v>153</v>
          </cell>
          <cell r="EX1">
            <v>154</v>
          </cell>
          <cell r="EY1">
            <v>155</v>
          </cell>
          <cell r="EZ1">
            <v>156</v>
          </cell>
          <cell r="FA1">
            <v>157</v>
          </cell>
          <cell r="FB1">
            <v>158</v>
          </cell>
          <cell r="FC1">
            <v>159</v>
          </cell>
          <cell r="FD1">
            <v>160</v>
          </cell>
          <cell r="FE1">
            <v>161</v>
          </cell>
          <cell r="FF1">
            <v>162</v>
          </cell>
          <cell r="FG1">
            <v>163</v>
          </cell>
          <cell r="FH1">
            <v>164</v>
          </cell>
          <cell r="FI1">
            <v>165</v>
          </cell>
          <cell r="FJ1">
            <v>166</v>
          </cell>
          <cell r="FK1">
            <v>167</v>
          </cell>
          <cell r="FL1">
            <v>168</v>
          </cell>
          <cell r="FM1">
            <v>169</v>
          </cell>
          <cell r="FN1">
            <v>170</v>
          </cell>
          <cell r="FO1">
            <v>171</v>
          </cell>
          <cell r="FP1">
            <v>172</v>
          </cell>
          <cell r="FQ1">
            <v>173</v>
          </cell>
          <cell r="FR1">
            <v>174</v>
          </cell>
          <cell r="FS1">
            <v>175</v>
          </cell>
          <cell r="FT1">
            <v>176</v>
          </cell>
          <cell r="FU1">
            <v>177</v>
          </cell>
          <cell r="FV1">
            <v>178</v>
          </cell>
          <cell r="FW1">
            <v>179</v>
          </cell>
          <cell r="FX1">
            <v>180</v>
          </cell>
          <cell r="FY1">
            <v>181</v>
          </cell>
          <cell r="FZ1">
            <v>182</v>
          </cell>
          <cell r="GA1">
            <v>183</v>
          </cell>
          <cell r="GB1">
            <v>184</v>
          </cell>
          <cell r="GC1">
            <v>185</v>
          </cell>
          <cell r="GD1">
            <v>186</v>
          </cell>
          <cell r="GE1">
            <v>187</v>
          </cell>
          <cell r="GF1">
            <v>188</v>
          </cell>
          <cell r="GG1">
            <v>189</v>
          </cell>
          <cell r="GH1">
            <v>190</v>
          </cell>
          <cell r="GI1">
            <v>191</v>
          </cell>
          <cell r="GJ1">
            <v>192</v>
          </cell>
          <cell r="GK1">
            <v>193</v>
          </cell>
          <cell r="GL1">
            <v>194</v>
          </cell>
          <cell r="GM1">
            <v>195</v>
          </cell>
          <cell r="GN1">
            <v>196</v>
          </cell>
          <cell r="GO1">
            <v>197</v>
          </cell>
          <cell r="GP1">
            <v>198</v>
          </cell>
          <cell r="GQ1">
            <v>199</v>
          </cell>
          <cell r="GR1">
            <v>200</v>
          </cell>
          <cell r="GS1">
            <v>201</v>
          </cell>
          <cell r="GT1">
            <v>202</v>
          </cell>
          <cell r="GU1">
            <v>203</v>
          </cell>
          <cell r="GV1">
            <v>204</v>
          </cell>
          <cell r="GW1">
            <v>205</v>
          </cell>
          <cell r="GX1">
            <v>206</v>
          </cell>
          <cell r="GY1">
            <v>207</v>
          </cell>
          <cell r="GZ1">
            <v>208</v>
          </cell>
          <cell r="HA1">
            <v>209</v>
          </cell>
          <cell r="HB1">
            <v>210</v>
          </cell>
          <cell r="HC1">
            <v>211</v>
          </cell>
          <cell r="HD1">
            <v>212</v>
          </cell>
          <cell r="HE1">
            <v>213</v>
          </cell>
          <cell r="HF1">
            <v>214</v>
          </cell>
          <cell r="HG1">
            <v>215</v>
          </cell>
          <cell r="HH1">
            <v>216</v>
          </cell>
          <cell r="HI1">
            <v>217</v>
          </cell>
          <cell r="HJ1">
            <v>218</v>
          </cell>
          <cell r="HK1">
            <v>219</v>
          </cell>
          <cell r="HL1">
            <v>220</v>
          </cell>
          <cell r="HM1">
            <v>221</v>
          </cell>
          <cell r="HN1">
            <v>222</v>
          </cell>
          <cell r="HO1">
            <v>223</v>
          </cell>
          <cell r="HP1">
            <v>224</v>
          </cell>
          <cell r="HQ1">
            <v>225</v>
          </cell>
          <cell r="HR1">
            <v>226</v>
          </cell>
          <cell r="HS1">
            <v>227</v>
          </cell>
          <cell r="HT1">
            <v>228</v>
          </cell>
          <cell r="HU1">
            <v>229</v>
          </cell>
          <cell r="HV1">
            <v>230</v>
          </cell>
          <cell r="HW1">
            <v>231</v>
          </cell>
        </row>
        <row r="2">
          <cell r="EV2">
            <v>50</v>
          </cell>
          <cell r="EW2">
            <v>45</v>
          </cell>
          <cell r="EX2">
            <v>35</v>
          </cell>
          <cell r="EY2">
            <v>25</v>
          </cell>
          <cell r="EZ2">
            <v>18</v>
          </cell>
          <cell r="FA2">
            <v>13</v>
          </cell>
          <cell r="FB2">
            <v>9</v>
          </cell>
          <cell r="FC2">
            <v>7.15</v>
          </cell>
        </row>
        <row r="3">
          <cell r="A3" t="str">
            <v>Date</v>
          </cell>
          <cell r="B3" t="str">
            <v>BF#2 Performance Data</v>
          </cell>
          <cell r="U3" t="str">
            <v>Raw Material Consumption (Wet Basis)</v>
          </cell>
          <cell r="BK3" t="str">
            <v>Hot metal quality</v>
          </cell>
          <cell r="BS3" t="str">
            <v>Slag Analysis</v>
          </cell>
          <cell r="CG3" t="str">
            <v>Sinter Analysis (Skip)</v>
          </cell>
          <cell r="DI3" t="str">
            <v>Sinter product</v>
          </cell>
          <cell r="DO3" t="str">
            <v>Pellet Analysis</v>
          </cell>
          <cell r="EU3" t="str">
            <v>Lump Ore Analysis</v>
          </cell>
          <cell r="FU3" t="str">
            <v>Coke Analysis</v>
          </cell>
          <cell r="GX3" t="str">
            <v>Imported Coke Analysis</v>
          </cell>
          <cell r="HT3" t="str">
            <v>Nut coke</v>
          </cell>
          <cell r="IK3" t="str">
            <v>Coal Analysis</v>
          </cell>
        </row>
        <row r="4">
          <cell r="B4" t="str">
            <v>Production (Batch)</v>
          </cell>
          <cell r="C4" t="str">
            <v>Production (Tap)</v>
          </cell>
          <cell r="D4" t="str">
            <v>Productivity (UV)</v>
          </cell>
          <cell r="E4" t="str">
            <v>Productivity (WV)</v>
          </cell>
          <cell r="F4" t="str">
            <v>Prod. Rate</v>
          </cell>
          <cell r="G4" t="str">
            <v>Prod. Time</v>
          </cell>
          <cell r="H4" t="str">
            <v>Shutdown Time</v>
          </cell>
          <cell r="I4" t="str">
            <v>Delay time</v>
          </cell>
          <cell r="J4" t="str">
            <v xml:space="preserve">Availability </v>
          </cell>
          <cell r="K4" t="str">
            <v>Sinter</v>
          </cell>
          <cell r="L4" t="str">
            <v>Pellet</v>
          </cell>
          <cell r="M4" t="str">
            <v>Lump Ore</v>
          </cell>
          <cell r="N4" t="str">
            <v>Slag Rate, Actual</v>
          </cell>
          <cell r="O4" t="str">
            <v>Slag Rate, Calc.</v>
          </cell>
          <cell r="P4" t="str">
            <v>Fuel Rate
 (Dry)</v>
          </cell>
          <cell r="Q4" t="str">
            <v>Carbon Rate</v>
          </cell>
          <cell r="R4" t="str">
            <v>Coal rate (Dry)</v>
          </cell>
          <cell r="S4" t="str">
            <v>Coke rate (Inc NC)      (Dry)</v>
          </cell>
          <cell r="T4" t="str">
            <v>Nut Coke rate (Dry)</v>
          </cell>
          <cell r="U4" t="str">
            <v>Sinter</v>
          </cell>
          <cell r="V4" t="str">
            <v>Pellet</v>
          </cell>
          <cell r="W4" t="str">
            <v>Lump Ore</v>
          </cell>
          <cell r="X4" t="str">
            <v>DRI.</v>
          </cell>
          <cell r="Y4" t="str">
            <v>Coke (Exc. NC)</v>
          </cell>
          <cell r="Z4" t="str">
            <v>Nut Coke thru Sinter</v>
          </cell>
          <cell r="AA4" t="str">
            <v>Nut Coke (Thru SH)</v>
          </cell>
          <cell r="AB4" t="str">
            <v>Coal</v>
          </cell>
          <cell r="AC4" t="str">
            <v>Limestone</v>
          </cell>
          <cell r="AD4" t="str">
            <v>Dolomite</v>
          </cell>
          <cell r="AE4" t="str">
            <v>LD slag</v>
          </cell>
          <cell r="AF4" t="str">
            <v>Quartzite</v>
          </cell>
          <cell r="AG4" t="str">
            <v>BHQ</v>
          </cell>
          <cell r="AH4" t="str">
            <v>Mixed material</v>
          </cell>
          <cell r="AI4" t="str">
            <v>Small Sinter</v>
          </cell>
          <cell r="AJ4" t="str">
            <v>RM2</v>
          </cell>
          <cell r="AL4" t="str">
            <v>Sinter</v>
          </cell>
          <cell r="AM4" t="str">
            <v>Pellet</v>
          </cell>
          <cell r="AN4" t="str">
            <v>Lump Ore</v>
          </cell>
          <cell r="AO4" t="str">
            <v>DRI</v>
          </cell>
          <cell r="AP4" t="str">
            <v>Coke (Exc. NC)</v>
          </cell>
          <cell r="AQ4" t="str">
            <v>Nut Coke thru Sinter</v>
          </cell>
          <cell r="AR4" t="str">
            <v>Nut Coke (Thru SH)</v>
          </cell>
          <cell r="AS4" t="str">
            <v>Coal</v>
          </cell>
          <cell r="AT4" t="str">
            <v>Limestone</v>
          </cell>
          <cell r="AU4" t="str">
            <v>Dolomite</v>
          </cell>
          <cell r="AV4" t="str">
            <v>LD slag</v>
          </cell>
          <cell r="AW4" t="str">
            <v>Quartzite</v>
          </cell>
          <cell r="AX4" t="str">
            <v>BHQ</v>
          </cell>
          <cell r="AY4" t="str">
            <v>Mixed material</v>
          </cell>
          <cell r="AZ4" t="str">
            <v>RM1</v>
          </cell>
          <cell r="BA4" t="str">
            <v>RM2</v>
          </cell>
          <cell r="BC4" t="str">
            <v>Iron Bearing</v>
          </cell>
          <cell r="BD4" t="str">
            <v>Tot.Flux(incl.Quartz)</v>
          </cell>
          <cell r="BE4" t="str">
            <v>Total Coke (Inc. NC)</v>
          </cell>
          <cell r="BF4" t="str">
            <v>Total Specific RM Cons.</v>
          </cell>
          <cell r="BG4" t="str">
            <v>Ore/Coke Ratio</v>
          </cell>
          <cell r="BH4" t="str">
            <v>Fe Balance</v>
          </cell>
          <cell r="BK4" t="str">
            <v>HM Temp</v>
          </cell>
          <cell r="BL4" t="str">
            <v>C</v>
          </cell>
          <cell r="BM4" t="str">
            <v>Silicon</v>
          </cell>
          <cell r="BN4" t="str">
            <v>Sulphur</v>
          </cell>
          <cell r="BO4" t="str">
            <v>Mn</v>
          </cell>
          <cell r="BP4" t="str">
            <v>P</v>
          </cell>
          <cell r="BQ4" t="str">
            <v>Ti</v>
          </cell>
          <cell r="BS4" t="str">
            <v>CaO</v>
          </cell>
          <cell r="BT4" t="str">
            <v>MgO</v>
          </cell>
          <cell r="BU4" t="str">
            <v>SiO2</v>
          </cell>
          <cell r="BV4" t="str">
            <v>Al2O3</v>
          </cell>
          <cell r="BW4" t="str">
            <v>S</v>
          </cell>
          <cell r="BX4" t="str">
            <v>TiO2</v>
          </cell>
          <cell r="BY4" t="str">
            <v>MnO</v>
          </cell>
          <cell r="BZ4" t="str">
            <v>FeO</v>
          </cell>
          <cell r="CA4" t="str">
            <v>Na2O</v>
          </cell>
          <cell r="CB4" t="str">
            <v>K2O</v>
          </cell>
          <cell r="CC4" t="str">
            <v>Slag B2</v>
          </cell>
          <cell r="CD4" t="str">
            <v>B3</v>
          </cell>
          <cell r="CE4" t="str">
            <v>B4</v>
          </cell>
          <cell r="CF4" t="str">
            <v>Total calculated fine generations</v>
          </cell>
          <cell r="CG4" t="str">
            <v>Moisture%</v>
          </cell>
          <cell r="CH4" t="str">
            <v>+50mm</v>
          </cell>
          <cell r="CI4" t="str">
            <v>+40mm</v>
          </cell>
          <cell r="CJ4" t="str">
            <v>+30mm</v>
          </cell>
          <cell r="CK4" t="str">
            <v>+20mm</v>
          </cell>
          <cell r="CL4" t="str">
            <v>+16mm</v>
          </cell>
          <cell r="CM4" t="str">
            <v>+10mm</v>
          </cell>
          <cell r="CN4" t="str">
            <v>+8mm</v>
          </cell>
          <cell r="CO4" t="str">
            <v>+6.3mm</v>
          </cell>
          <cell r="CP4" t="str">
            <v>+5.0mm</v>
          </cell>
          <cell r="CQ4" t="str">
            <v>+3.15mm</v>
          </cell>
          <cell r="CR4" t="str">
            <v>-3.15mm</v>
          </cell>
          <cell r="CS4" t="str">
            <v>-5.0mm</v>
          </cell>
          <cell r="CT4" t="str">
            <v>-10mm'</v>
          </cell>
          <cell r="CU4" t="str">
            <v>MPS</v>
          </cell>
          <cell r="CV4" t="str">
            <v>Fe (total)</v>
          </cell>
          <cell r="CW4" t="str">
            <v>FeO</v>
          </cell>
          <cell r="CX4" t="str">
            <v>SiO2</v>
          </cell>
          <cell r="CY4" t="str">
            <v>Al2O3</v>
          </cell>
          <cell r="CZ4" t="str">
            <v>CaO</v>
          </cell>
          <cell r="DA4" t="str">
            <v>MgO</v>
          </cell>
          <cell r="DB4" t="str">
            <v>MnO</v>
          </cell>
          <cell r="DC4" t="str">
            <v>TiO2</v>
          </cell>
          <cell r="DD4" t="str">
            <v>P</v>
          </cell>
          <cell r="DE4" t="str">
            <v>Sulphur</v>
          </cell>
          <cell r="DF4" t="str">
            <v>Na2O</v>
          </cell>
          <cell r="DG4" t="str">
            <v>K2O</v>
          </cell>
          <cell r="DH4" t="str">
            <v>B2</v>
          </cell>
          <cell r="DI4" t="str">
            <v>TI (+6.3 mm)</v>
          </cell>
          <cell r="DJ4" t="str">
            <v>AI (+0.5 mm)</v>
          </cell>
          <cell r="DK4" t="str">
            <v>RDI (-3.15 mm)</v>
          </cell>
          <cell r="DO4" t="str">
            <v>Moisture%</v>
          </cell>
          <cell r="DP4" t="str">
            <v>+20mm</v>
          </cell>
          <cell r="DQ4" t="str">
            <v>+16mm</v>
          </cell>
          <cell r="DR4" t="str">
            <v>+12.5mm</v>
          </cell>
          <cell r="DS4" t="str">
            <v>+10mm</v>
          </cell>
          <cell r="DT4" t="str">
            <v>+8mm</v>
          </cell>
          <cell r="DU4" t="str">
            <v>+6.3mm</v>
          </cell>
          <cell r="DV4" t="str">
            <v>+2mm</v>
          </cell>
          <cell r="DW4" t="str">
            <v>-2mm</v>
          </cell>
          <cell r="DX4" t="str">
            <v>+20mm</v>
          </cell>
          <cell r="DY4" t="str">
            <v>-6.3mm</v>
          </cell>
          <cell r="DZ4" t="str">
            <v>Fe (total)</v>
          </cell>
          <cell r="EA4" t="str">
            <v>FeO</v>
          </cell>
          <cell r="EB4" t="str">
            <v>SiO2</v>
          </cell>
          <cell r="EC4" t="str">
            <v>Al2O3</v>
          </cell>
          <cell r="ED4" t="str">
            <v>CaO</v>
          </cell>
          <cell r="EE4" t="str">
            <v>MgO</v>
          </cell>
          <cell r="EF4" t="str">
            <v>MnO</v>
          </cell>
          <cell r="EG4" t="str">
            <v>TiO2</v>
          </cell>
          <cell r="EH4" t="str">
            <v>P</v>
          </cell>
          <cell r="EI4" t="str">
            <v>Sulphur</v>
          </cell>
          <cell r="EJ4" t="str">
            <v>Na2O</v>
          </cell>
          <cell r="EK4" t="str">
            <v>K2O</v>
          </cell>
          <cell r="EL4" t="str">
            <v>LOI</v>
          </cell>
          <cell r="EM4" t="str">
            <v>B2</v>
          </cell>
          <cell r="EN4" t="str">
            <v>TI (+6.3mm)</v>
          </cell>
          <cell r="EO4" t="str">
            <v>RDI (-0.5 mm)</v>
          </cell>
          <cell r="EP4" t="str">
            <v>C.C.S</v>
          </cell>
          <cell r="EQ4" t="str">
            <v>RDI (-6.3 mm)</v>
          </cell>
          <cell r="ER4" t="str">
            <v>RDI (-0.5 mm)</v>
          </cell>
          <cell r="ES4" t="str">
            <v>Porosity</v>
          </cell>
          <cell r="EU4" t="str">
            <v>Moisture%</v>
          </cell>
          <cell r="EV4" t="str">
            <v>+50mm</v>
          </cell>
          <cell r="EW4" t="str">
            <v>+40mm</v>
          </cell>
          <cell r="EX4" t="str">
            <v>+30mm</v>
          </cell>
          <cell r="EY4" t="str">
            <v>+20mm</v>
          </cell>
          <cell r="EZ4" t="str">
            <v>+16mm</v>
          </cell>
          <cell r="FA4" t="str">
            <v>+10mm</v>
          </cell>
          <cell r="FB4" t="str">
            <v>+8mm</v>
          </cell>
          <cell r="FC4" t="str">
            <v>+6.3mm</v>
          </cell>
          <cell r="FD4" t="str">
            <v>-6.3mm</v>
          </cell>
          <cell r="FE4" t="str">
            <v>+30mm</v>
          </cell>
          <cell r="FF4" t="str">
            <v>-10mm</v>
          </cell>
          <cell r="FG4" t="str">
            <v>Fe (total)</v>
          </cell>
          <cell r="FH4" t="str">
            <v>FeO</v>
          </cell>
          <cell r="FI4" t="str">
            <v>SiO2</v>
          </cell>
          <cell r="FJ4" t="str">
            <v>Al2O3</v>
          </cell>
          <cell r="FK4" t="str">
            <v>CaO</v>
          </cell>
          <cell r="FL4" t="str">
            <v>MgO</v>
          </cell>
          <cell r="FM4" t="str">
            <v>MnO</v>
          </cell>
          <cell r="FN4" t="str">
            <v>TiO2</v>
          </cell>
          <cell r="FO4" t="str">
            <v>P</v>
          </cell>
          <cell r="FP4" t="str">
            <v>Sulphur</v>
          </cell>
          <cell r="FQ4" t="str">
            <v>Na2O</v>
          </cell>
          <cell r="FR4" t="str">
            <v>K2O</v>
          </cell>
          <cell r="FS4" t="str">
            <v>LOI</v>
          </cell>
          <cell r="FT4" t="str">
            <v>MPS</v>
          </cell>
          <cell r="FU4" t="str">
            <v>Moisture%</v>
          </cell>
          <cell r="FV4" t="str">
            <v>+100mm</v>
          </cell>
          <cell r="FW4" t="str">
            <v xml:space="preserve">+80mm </v>
          </cell>
          <cell r="FX4" t="str">
            <v xml:space="preserve">+63mm </v>
          </cell>
          <cell r="FY4" t="str">
            <v xml:space="preserve">+50 mm </v>
          </cell>
          <cell r="FZ4" t="str">
            <v xml:space="preserve">+40 mm </v>
          </cell>
          <cell r="GA4" t="str">
            <v xml:space="preserve">+30 mm </v>
          </cell>
          <cell r="GB4" t="str">
            <v>+25mm</v>
          </cell>
          <cell r="GC4" t="str">
            <v xml:space="preserve">+20 mm </v>
          </cell>
          <cell r="GD4" t="str">
            <v xml:space="preserve">+16 mm </v>
          </cell>
          <cell r="GE4" t="str">
            <v>+10mm</v>
          </cell>
          <cell r="GF4" t="str">
            <v>+6.3mm</v>
          </cell>
          <cell r="GG4" t="str">
            <v>-6.3mm</v>
          </cell>
          <cell r="GH4" t="str">
            <v>+80mm%</v>
          </cell>
          <cell r="GI4" t="str">
            <v>-25mm%</v>
          </cell>
          <cell r="GJ4" t="str">
            <v>-20mm%</v>
          </cell>
          <cell r="GK4" t="str">
            <v>-16mm%</v>
          </cell>
          <cell r="GL4" t="str">
            <v>MPS(mm)</v>
          </cell>
          <cell r="GM4" t="str">
            <v>Ash</v>
          </cell>
          <cell r="GN4" t="str">
            <v>VM</v>
          </cell>
          <cell r="GO4" t="str">
            <v>FC</v>
          </cell>
          <cell r="GP4" t="str">
            <v>S%</v>
          </cell>
          <cell r="GQ4" t="str">
            <v>CSR</v>
          </cell>
          <cell r="GR4" t="str">
            <v>CRI</v>
          </cell>
          <cell r="GS4" t="str">
            <v>M40</v>
          </cell>
          <cell r="GT4" t="str">
            <v xml:space="preserve">M10 </v>
          </cell>
          <cell r="GU4" t="str">
            <v>Metallic Fe</v>
          </cell>
          <cell r="GV4" t="str">
            <v>Metallic Fe</v>
          </cell>
          <cell r="GW4" t="str">
            <v>Metallic Fe</v>
          </cell>
          <cell r="GX4" t="str">
            <v>Moisture%</v>
          </cell>
          <cell r="GY4" t="str">
            <v>+100mm</v>
          </cell>
          <cell r="GZ4" t="str">
            <v xml:space="preserve">+80mm </v>
          </cell>
          <cell r="HA4" t="str">
            <v xml:space="preserve">+50 mm </v>
          </cell>
          <cell r="HB4" t="str">
            <v xml:space="preserve">+40 mm </v>
          </cell>
          <cell r="HC4" t="str">
            <v xml:space="preserve">+30 mm </v>
          </cell>
          <cell r="HD4" t="str">
            <v>+25mm</v>
          </cell>
          <cell r="HE4" t="str">
            <v xml:space="preserve">+20 mm </v>
          </cell>
          <cell r="HF4" t="str">
            <v>+10mm</v>
          </cell>
          <cell r="HG4" t="str">
            <v>+6.3mm</v>
          </cell>
          <cell r="HH4" t="str">
            <v>-6.3mm</v>
          </cell>
          <cell r="HI4" t="str">
            <v>+80mm%</v>
          </cell>
          <cell r="HJ4" t="str">
            <v>-25mm%</v>
          </cell>
          <cell r="HK4" t="str">
            <v>-20mm%</v>
          </cell>
          <cell r="HL4" t="str">
            <v>-16mm%</v>
          </cell>
          <cell r="HM4" t="str">
            <v>MPS</v>
          </cell>
          <cell r="HN4" t="str">
            <v>Ash</v>
          </cell>
          <cell r="HO4" t="str">
            <v>VM</v>
          </cell>
          <cell r="HP4" t="str">
            <v>FC</v>
          </cell>
          <cell r="HQ4" t="str">
            <v>S%</v>
          </cell>
          <cell r="HR4" t="str">
            <v>CSR</v>
          </cell>
          <cell r="HS4" t="str">
            <v>CRI</v>
          </cell>
          <cell r="HT4" t="str">
            <v>Moisture%</v>
          </cell>
          <cell r="HU4" t="str">
            <v>+30mm</v>
          </cell>
          <cell r="HV4" t="str">
            <v>+25mm</v>
          </cell>
          <cell r="HW4" t="str">
            <v>+15mm</v>
          </cell>
          <cell r="HX4" t="str">
            <v>+12.5mm</v>
          </cell>
          <cell r="HY4" t="str">
            <v>+10mm</v>
          </cell>
          <cell r="HZ4" t="str">
            <v>+6.3mm</v>
          </cell>
          <cell r="IA4" t="str">
            <v>-6.3mm</v>
          </cell>
          <cell r="IB4" t="str">
            <v>+30mm</v>
          </cell>
          <cell r="IC4" t="str">
            <v>+25mm</v>
          </cell>
          <cell r="ID4" t="str">
            <v>-15mm</v>
          </cell>
          <cell r="IE4" t="str">
            <v>-12.5mm</v>
          </cell>
          <cell r="IF4" t="str">
            <v>-10mm</v>
          </cell>
          <cell r="IG4" t="str">
            <v>Ash</v>
          </cell>
          <cell r="IH4" t="str">
            <v>VM</v>
          </cell>
          <cell r="II4" t="str">
            <v>FC</v>
          </cell>
          <cell r="IJ4" t="str">
            <v>S</v>
          </cell>
          <cell r="IK4" t="str">
            <v>Moisture</v>
          </cell>
          <cell r="IL4" t="str">
            <v>Ash</v>
          </cell>
          <cell r="IM4" t="str">
            <v>VM</v>
          </cell>
          <cell r="IN4" t="str">
            <v>FC</v>
          </cell>
          <cell r="IO4" t="str">
            <v>S</v>
          </cell>
          <cell r="IP4" t="str">
            <v>&lt;200 Mesh</v>
          </cell>
          <cell r="IQ4" t="str">
            <v xml:space="preserve">Pellet </v>
          </cell>
          <cell r="IR4" t="str">
            <v>C-Ore</v>
          </cell>
        </row>
        <row r="5">
          <cell r="A5" t="str">
            <v>UOM</v>
          </cell>
          <cell r="B5" t="str">
            <v>Tons</v>
          </cell>
          <cell r="C5" t="str">
            <v>Tons</v>
          </cell>
          <cell r="D5" t="str">
            <v>THM/m3/day</v>
          </cell>
          <cell r="E5" t="str">
            <v>THM/m3/day</v>
          </cell>
          <cell r="F5" t="str">
            <v>TPH</v>
          </cell>
          <cell r="G5" t="str">
            <v>Hrs</v>
          </cell>
          <cell r="H5" t="str">
            <v>Hrs</v>
          </cell>
          <cell r="I5" t="str">
            <v>Hrs</v>
          </cell>
          <cell r="J5" t="str">
            <v>%</v>
          </cell>
          <cell r="K5" t="str">
            <v>%</v>
          </cell>
          <cell r="L5" t="str">
            <v>%</v>
          </cell>
          <cell r="M5" t="str">
            <v>%</v>
          </cell>
          <cell r="N5" t="str">
            <v>Kg/THM</v>
          </cell>
          <cell r="O5" t="str">
            <v>Kg/THM</v>
          </cell>
          <cell r="P5" t="str">
            <v>Kg/THM</v>
          </cell>
          <cell r="Q5" t="str">
            <v>Kg/THM</v>
          </cell>
          <cell r="R5" t="str">
            <v>Kg/THM</v>
          </cell>
          <cell r="S5" t="str">
            <v>Kg/THM</v>
          </cell>
          <cell r="T5" t="str">
            <v>Kg/THM</v>
          </cell>
          <cell r="U5" t="str">
            <v>Tons</v>
          </cell>
          <cell r="V5" t="str">
            <v>Tons</v>
          </cell>
          <cell r="W5" t="str">
            <v>Tons</v>
          </cell>
          <cell r="X5" t="str">
            <v>Tons</v>
          </cell>
          <cell r="Y5" t="str">
            <v>Tons</v>
          </cell>
          <cell r="Z5" t="str">
            <v>Tons</v>
          </cell>
          <cell r="AA5" t="str">
            <v>Tons</v>
          </cell>
          <cell r="AB5" t="str">
            <v>Tons</v>
          </cell>
          <cell r="AC5" t="str">
            <v>Tons</v>
          </cell>
          <cell r="AD5" t="str">
            <v>Tons</v>
          </cell>
          <cell r="AE5" t="str">
            <v>Tons</v>
          </cell>
          <cell r="AF5" t="str">
            <v>Tons</v>
          </cell>
          <cell r="AG5" t="str">
            <v>Tons</v>
          </cell>
          <cell r="AH5" t="str">
            <v>Tons</v>
          </cell>
          <cell r="AI5" t="str">
            <v>Tons</v>
          </cell>
          <cell r="AJ5" t="str">
            <v>Tons</v>
          </cell>
          <cell r="AL5" t="str">
            <v>Kg/THM</v>
          </cell>
          <cell r="AM5" t="str">
            <v>Kg/THM</v>
          </cell>
          <cell r="AN5" t="str">
            <v>Kg/THM</v>
          </cell>
          <cell r="AO5" t="str">
            <v>Kg/THM</v>
          </cell>
          <cell r="AP5" t="str">
            <v>Kg/THM</v>
          </cell>
          <cell r="AQ5" t="str">
            <v>Kg/THM</v>
          </cell>
          <cell r="AR5" t="str">
            <v>Kg/THM</v>
          </cell>
          <cell r="AS5" t="str">
            <v>Kg/THM</v>
          </cell>
          <cell r="AT5" t="str">
            <v>Kg/THM</v>
          </cell>
          <cell r="AU5" t="str">
            <v>Kg/THM</v>
          </cell>
          <cell r="AV5" t="str">
            <v>Kg/THM</v>
          </cell>
          <cell r="AW5" t="str">
            <v>Kg/THM</v>
          </cell>
          <cell r="AX5" t="str">
            <v>Kg/THM</v>
          </cell>
          <cell r="AY5" t="str">
            <v>Kg/THM</v>
          </cell>
          <cell r="AZ5" t="str">
            <v>Kg/THM</v>
          </cell>
          <cell r="BA5" t="str">
            <v>Kg/THM</v>
          </cell>
          <cell r="BC5" t="str">
            <v>Kg/THM</v>
          </cell>
          <cell r="BD5" t="str">
            <v>Kg/THM</v>
          </cell>
          <cell r="BE5" t="str">
            <v>Kg/THM</v>
          </cell>
          <cell r="BF5" t="str">
            <v>Kg/THM</v>
          </cell>
          <cell r="BH5" t="str">
            <v>%</v>
          </cell>
          <cell r="BK5" t="str">
            <v>°C</v>
          </cell>
          <cell r="BL5" t="str">
            <v>%</v>
          </cell>
          <cell r="BM5" t="str">
            <v>%</v>
          </cell>
          <cell r="BN5" t="str">
            <v>%</v>
          </cell>
          <cell r="BO5" t="str">
            <v>%</v>
          </cell>
          <cell r="BP5" t="str">
            <v>%</v>
          </cell>
          <cell r="BQ5" t="str">
            <v>%</v>
          </cell>
          <cell r="BS5" t="str">
            <v>%</v>
          </cell>
          <cell r="BT5" t="str">
            <v>%</v>
          </cell>
          <cell r="BU5" t="str">
            <v>%</v>
          </cell>
          <cell r="BV5" t="str">
            <v>%</v>
          </cell>
          <cell r="BW5" t="str">
            <v>%</v>
          </cell>
          <cell r="BX5" t="str">
            <v>%</v>
          </cell>
          <cell r="BY5" t="str">
            <v>%</v>
          </cell>
          <cell r="BZ5" t="str">
            <v>%</v>
          </cell>
          <cell r="CA5" t="str">
            <v>%</v>
          </cell>
          <cell r="CB5" t="str">
            <v>%</v>
          </cell>
          <cell r="CC5" t="str">
            <v>%</v>
          </cell>
          <cell r="CD5" t="str">
            <v>%</v>
          </cell>
          <cell r="CE5" t="str">
            <v>%</v>
          </cell>
          <cell r="CG5" t="str">
            <v>%</v>
          </cell>
          <cell r="CH5" t="str">
            <v>%</v>
          </cell>
          <cell r="CI5" t="str">
            <v>%</v>
          </cell>
          <cell r="CJ5" t="str">
            <v>%</v>
          </cell>
          <cell r="CK5" t="str">
            <v>%</v>
          </cell>
          <cell r="CL5" t="str">
            <v>%</v>
          </cell>
          <cell r="CM5" t="str">
            <v>%</v>
          </cell>
          <cell r="CN5" t="str">
            <v>%</v>
          </cell>
          <cell r="CO5" t="str">
            <v>%</v>
          </cell>
          <cell r="CP5" t="str">
            <v>%</v>
          </cell>
          <cell r="CQ5" t="str">
            <v>%</v>
          </cell>
          <cell r="CR5" t="str">
            <v>%</v>
          </cell>
          <cell r="CS5" t="str">
            <v>%</v>
          </cell>
          <cell r="CT5" t="str">
            <v>%</v>
          </cell>
          <cell r="CU5" t="str">
            <v>%</v>
          </cell>
          <cell r="CV5" t="str">
            <v>%</v>
          </cell>
          <cell r="CW5" t="str">
            <v>%</v>
          </cell>
          <cell r="CX5" t="str">
            <v>%</v>
          </cell>
          <cell r="CY5" t="str">
            <v>%</v>
          </cell>
          <cell r="CZ5" t="str">
            <v>%</v>
          </cell>
          <cell r="DA5" t="str">
            <v>%</v>
          </cell>
          <cell r="DB5" t="str">
            <v>%</v>
          </cell>
          <cell r="DC5" t="str">
            <v>%</v>
          </cell>
          <cell r="DD5" t="str">
            <v>%</v>
          </cell>
          <cell r="DE5" t="str">
            <v>%</v>
          </cell>
          <cell r="DF5" t="str">
            <v>%</v>
          </cell>
          <cell r="DG5" t="str">
            <v>%</v>
          </cell>
          <cell r="DH5" t="str">
            <v>%</v>
          </cell>
          <cell r="DI5" t="str">
            <v>%</v>
          </cell>
          <cell r="DJ5" t="str">
            <v>%</v>
          </cell>
          <cell r="DK5" t="str">
            <v>%</v>
          </cell>
          <cell r="DO5" t="str">
            <v>%</v>
          </cell>
          <cell r="DP5" t="str">
            <v>%</v>
          </cell>
          <cell r="DQ5" t="str">
            <v>%</v>
          </cell>
          <cell r="DR5" t="str">
            <v>%</v>
          </cell>
          <cell r="DS5" t="str">
            <v>%</v>
          </cell>
          <cell r="DT5" t="str">
            <v>%</v>
          </cell>
          <cell r="DU5" t="str">
            <v>%</v>
          </cell>
          <cell r="DV5" t="str">
            <v>%</v>
          </cell>
          <cell r="DW5" t="str">
            <v>%</v>
          </cell>
          <cell r="DX5" t="str">
            <v>%</v>
          </cell>
          <cell r="DY5" t="str">
            <v>%</v>
          </cell>
          <cell r="DZ5" t="str">
            <v>%</v>
          </cell>
          <cell r="EA5" t="str">
            <v>%</v>
          </cell>
          <cell r="EB5" t="str">
            <v>%</v>
          </cell>
          <cell r="EC5" t="str">
            <v>%</v>
          </cell>
          <cell r="ED5" t="str">
            <v>%</v>
          </cell>
          <cell r="EE5" t="str">
            <v>%</v>
          </cell>
          <cell r="EF5" t="str">
            <v>%</v>
          </cell>
          <cell r="EG5" t="str">
            <v>%</v>
          </cell>
          <cell r="EH5" t="str">
            <v>%</v>
          </cell>
          <cell r="EI5" t="str">
            <v>%</v>
          </cell>
          <cell r="EJ5" t="str">
            <v>%</v>
          </cell>
          <cell r="EK5" t="str">
            <v>%</v>
          </cell>
          <cell r="EL5" t="str">
            <v>%</v>
          </cell>
          <cell r="EM5" t="str">
            <v>%</v>
          </cell>
          <cell r="EN5" t="str">
            <v>%</v>
          </cell>
          <cell r="EO5" t="str">
            <v>%</v>
          </cell>
          <cell r="EP5" t="str">
            <v>Kg/Pellet</v>
          </cell>
          <cell r="EQ5" t="str">
            <v>%</v>
          </cell>
          <cell r="ER5" t="str">
            <v>%</v>
          </cell>
          <cell r="ES5" t="str">
            <v>%</v>
          </cell>
          <cell r="EU5" t="str">
            <v>%</v>
          </cell>
          <cell r="EV5" t="str">
            <v>%</v>
          </cell>
          <cell r="EW5" t="str">
            <v>%</v>
          </cell>
          <cell r="EX5" t="str">
            <v>%</v>
          </cell>
          <cell r="EY5" t="str">
            <v>%</v>
          </cell>
          <cell r="EZ5" t="str">
            <v>%</v>
          </cell>
          <cell r="FA5" t="str">
            <v>%</v>
          </cell>
          <cell r="FB5" t="str">
            <v>%</v>
          </cell>
          <cell r="FC5" t="str">
            <v>%</v>
          </cell>
          <cell r="FD5" t="str">
            <v>%</v>
          </cell>
          <cell r="FE5" t="str">
            <v>%</v>
          </cell>
          <cell r="FF5" t="str">
            <v>%</v>
          </cell>
          <cell r="FG5" t="str">
            <v>%</v>
          </cell>
          <cell r="FH5" t="str">
            <v>%</v>
          </cell>
          <cell r="FI5" t="str">
            <v>%</v>
          </cell>
          <cell r="FJ5" t="str">
            <v>%</v>
          </cell>
          <cell r="FK5" t="str">
            <v>%</v>
          </cell>
          <cell r="FL5" t="str">
            <v>%</v>
          </cell>
          <cell r="FM5" t="str">
            <v>%</v>
          </cell>
          <cell r="FN5" t="str">
            <v>%</v>
          </cell>
          <cell r="FO5" t="str">
            <v>%</v>
          </cell>
          <cell r="FP5" t="str">
            <v>%</v>
          </cell>
          <cell r="FQ5" t="str">
            <v>%</v>
          </cell>
          <cell r="FR5" t="str">
            <v>%</v>
          </cell>
          <cell r="FS5" t="str">
            <v>%</v>
          </cell>
          <cell r="FU5" t="str">
            <v>%</v>
          </cell>
          <cell r="FV5" t="str">
            <v>%</v>
          </cell>
          <cell r="FW5" t="str">
            <v>%</v>
          </cell>
          <cell r="FX5" t="str">
            <v>%</v>
          </cell>
          <cell r="FY5" t="str">
            <v>%</v>
          </cell>
          <cell r="FZ5" t="str">
            <v>%</v>
          </cell>
          <cell r="GA5" t="str">
            <v>%</v>
          </cell>
          <cell r="GB5" t="str">
            <v>%</v>
          </cell>
          <cell r="GC5" t="str">
            <v>%</v>
          </cell>
          <cell r="GD5" t="str">
            <v>%</v>
          </cell>
          <cell r="GE5" t="str">
            <v>%</v>
          </cell>
          <cell r="GF5" t="str">
            <v>%</v>
          </cell>
          <cell r="GG5" t="str">
            <v>%</v>
          </cell>
          <cell r="GH5" t="str">
            <v>%</v>
          </cell>
          <cell r="GI5" t="str">
            <v>%</v>
          </cell>
          <cell r="GJ5" t="str">
            <v>%</v>
          </cell>
          <cell r="GK5" t="str">
            <v>%</v>
          </cell>
          <cell r="GL5" t="str">
            <v>%</v>
          </cell>
          <cell r="GM5" t="str">
            <v>%</v>
          </cell>
          <cell r="GN5" t="str">
            <v>%</v>
          </cell>
          <cell r="GO5" t="str">
            <v>%</v>
          </cell>
          <cell r="GP5" t="str">
            <v>%</v>
          </cell>
          <cell r="GQ5" t="str">
            <v>%</v>
          </cell>
          <cell r="GR5" t="str">
            <v>%</v>
          </cell>
          <cell r="GS5" t="str">
            <v>%</v>
          </cell>
          <cell r="GT5" t="str">
            <v>%</v>
          </cell>
          <cell r="GU5" t="str">
            <v>Tons</v>
          </cell>
          <cell r="GV5" t="str">
            <v>Kg/thm</v>
          </cell>
          <cell r="GW5" t="str">
            <v>Kg</v>
          </cell>
          <cell r="GX5" t="str">
            <v>%</v>
          </cell>
          <cell r="GY5" t="str">
            <v>%</v>
          </cell>
          <cell r="GZ5" t="str">
            <v>%</v>
          </cell>
          <cell r="HA5" t="str">
            <v>%</v>
          </cell>
          <cell r="HB5" t="str">
            <v>%</v>
          </cell>
          <cell r="HC5" t="str">
            <v>%</v>
          </cell>
          <cell r="HD5" t="str">
            <v>%</v>
          </cell>
          <cell r="HE5" t="str">
            <v>%</v>
          </cell>
          <cell r="HF5" t="str">
            <v>%</v>
          </cell>
          <cell r="HG5" t="str">
            <v>%</v>
          </cell>
          <cell r="HH5" t="str">
            <v>%</v>
          </cell>
          <cell r="HI5" t="str">
            <v>%</v>
          </cell>
          <cell r="HJ5" t="str">
            <v>%</v>
          </cell>
          <cell r="HK5" t="str">
            <v>%</v>
          </cell>
          <cell r="HL5" t="str">
            <v>%</v>
          </cell>
          <cell r="HM5" t="str">
            <v>mm</v>
          </cell>
          <cell r="HN5" t="str">
            <v>%</v>
          </cell>
          <cell r="HO5" t="str">
            <v>%</v>
          </cell>
          <cell r="HP5" t="str">
            <v>%</v>
          </cell>
          <cell r="HQ5" t="str">
            <v>%</v>
          </cell>
          <cell r="HR5" t="str">
            <v>%</v>
          </cell>
          <cell r="HS5" t="str">
            <v>%</v>
          </cell>
          <cell r="HT5" t="str">
            <v>%</v>
          </cell>
          <cell r="HU5" t="str">
            <v>%</v>
          </cell>
          <cell r="HV5" t="str">
            <v>%</v>
          </cell>
          <cell r="HW5" t="str">
            <v>%</v>
          </cell>
          <cell r="HX5" t="str">
            <v>%</v>
          </cell>
          <cell r="HY5" t="str">
            <v>%</v>
          </cell>
          <cell r="HZ5" t="str">
            <v>%</v>
          </cell>
          <cell r="IA5" t="str">
            <v>%</v>
          </cell>
          <cell r="IB5" t="str">
            <v>%</v>
          </cell>
          <cell r="IC5" t="str">
            <v>%</v>
          </cell>
          <cell r="ID5" t="str">
            <v>%</v>
          </cell>
          <cell r="IE5" t="str">
            <v>%</v>
          </cell>
          <cell r="IF5" t="str">
            <v>%</v>
          </cell>
          <cell r="IG5" t="str">
            <v>%</v>
          </cell>
          <cell r="IH5" t="str">
            <v>%</v>
          </cell>
          <cell r="II5" t="str">
            <v>%</v>
          </cell>
          <cell r="IJ5" t="str">
            <v>%</v>
          </cell>
          <cell r="IK5" t="str">
            <v>%</v>
          </cell>
          <cell r="IL5" t="str">
            <v>%</v>
          </cell>
          <cell r="IM5" t="str">
            <v>%</v>
          </cell>
          <cell r="IN5" t="str">
            <v>%</v>
          </cell>
          <cell r="IO5" t="str">
            <v>%</v>
          </cell>
          <cell r="IP5" t="str">
            <v>%</v>
          </cell>
          <cell r="IQ5" t="str">
            <v>MPS</v>
          </cell>
          <cell r="IR5" t="str">
            <v>MPS</v>
          </cell>
        </row>
        <row r="7">
          <cell r="A7">
            <v>44927</v>
          </cell>
          <cell r="B7">
            <v>4025.7388143769535</v>
          </cell>
          <cell r="C7">
            <v>4025.7388000000005</v>
          </cell>
          <cell r="D7">
            <v>2.3962730952380955</v>
          </cell>
          <cell r="E7">
            <v>2.7535833105335161</v>
          </cell>
          <cell r="F7">
            <v>167.73911666666669</v>
          </cell>
          <cell r="G7">
            <v>24</v>
          </cell>
          <cell r="J7">
            <v>100</v>
          </cell>
          <cell r="K7">
            <v>60.941400650906338</v>
          </cell>
          <cell r="L7">
            <v>29.898995316620049</v>
          </cell>
          <cell r="M7">
            <v>3.5654614061830978</v>
          </cell>
          <cell r="N7">
            <v>405.83597250059688</v>
          </cell>
          <cell r="O7">
            <v>405.83597250059688</v>
          </cell>
          <cell r="P7">
            <v>533.91082541354194</v>
          </cell>
          <cell r="Q7">
            <v>445.73481645190469</v>
          </cell>
          <cell r="R7">
            <v>146.05382719651951</v>
          </cell>
          <cell r="S7">
            <v>387.85699821702241</v>
          </cell>
          <cell r="T7">
            <v>24.951139810977956</v>
          </cell>
          <cell r="U7">
            <v>4105.5732892939877</v>
          </cell>
          <cell r="V7">
            <v>2014.2713366863791</v>
          </cell>
          <cell r="W7">
            <v>240.20227557759949</v>
          </cell>
          <cell r="X7">
            <v>376.87290245531369</v>
          </cell>
          <cell r="Y7">
            <v>1502.019</v>
          </cell>
          <cell r="Z7">
            <v>0</v>
          </cell>
          <cell r="AA7">
            <v>109.898</v>
          </cell>
          <cell r="AB7">
            <v>596.18200000000002</v>
          </cell>
          <cell r="AC7">
            <v>0</v>
          </cell>
          <cell r="AD7">
            <v>10.14</v>
          </cell>
          <cell r="AE7">
            <v>0</v>
          </cell>
          <cell r="AF7">
            <v>0</v>
          </cell>
          <cell r="AG7">
            <v>125.2</v>
          </cell>
          <cell r="AH7">
            <v>0</v>
          </cell>
          <cell r="AI7">
            <v>0</v>
          </cell>
          <cell r="AL7">
            <v>1019.8310120447766</v>
          </cell>
          <cell r="AM7">
            <v>500.34824154336479</v>
          </cell>
          <cell r="AN7">
            <v>59.666631804272825</v>
          </cell>
          <cell r="AO7">
            <v>93.615835460910475</v>
          </cell>
          <cell r="AP7">
            <v>373.10393675712442</v>
          </cell>
          <cell r="AQ7">
            <v>0</v>
          </cell>
          <cell r="AR7">
            <v>27.298840055774569</v>
          </cell>
          <cell r="AS7">
            <v>148.09256821900121</v>
          </cell>
          <cell r="AT7">
            <v>0</v>
          </cell>
          <cell r="AU7">
            <v>2.5187923180181087</v>
          </cell>
          <cell r="AV7">
            <v>0</v>
          </cell>
          <cell r="AW7">
            <v>0</v>
          </cell>
          <cell r="AX7">
            <v>31.099881480854755</v>
          </cell>
          <cell r="AY7">
            <v>0</v>
          </cell>
          <cell r="AZ7">
            <v>0</v>
          </cell>
          <cell r="BA7">
            <v>0</v>
          </cell>
          <cell r="BC7">
            <v>1673.4617208533248</v>
          </cell>
          <cell r="BD7">
            <v>33.618673798872862</v>
          </cell>
          <cell r="BE7">
            <v>400.40277681289899</v>
          </cell>
          <cell r="BF7">
            <v>2255.5757396840977</v>
          </cell>
          <cell r="BG7">
            <v>4.1794458424430543</v>
          </cell>
          <cell r="BH7">
            <v>99.999999642874172</v>
          </cell>
          <cell r="BK7">
            <v>1481.9169999999999</v>
          </cell>
          <cell r="BL7">
            <v>4.7733496271541505</v>
          </cell>
          <cell r="BM7">
            <v>0.59763934957727494</v>
          </cell>
          <cell r="BN7">
            <v>3.4808601641020516E-2</v>
          </cell>
          <cell r="BO7">
            <v>0.7148089632640845</v>
          </cell>
          <cell r="BP7">
            <v>0.11885416614709328</v>
          </cell>
          <cell r="BQ7">
            <v>5.3070429209167762E-2</v>
          </cell>
          <cell r="BS7">
            <v>36.095657281093352</v>
          </cell>
          <cell r="BT7">
            <v>6.7682482479986055</v>
          </cell>
          <cell r="BU7">
            <v>34.357710801306837</v>
          </cell>
          <cell r="BV7">
            <v>18.537381599620922</v>
          </cell>
          <cell r="BW7">
            <v>0.5381098336533906</v>
          </cell>
          <cell r="BX7">
            <v>0.77070753422949356</v>
          </cell>
          <cell r="BY7">
            <v>1.2327272727272727</v>
          </cell>
          <cell r="BZ7">
            <v>0.46671022769783282</v>
          </cell>
          <cell r="CA7">
            <v>0.36196074519290727</v>
          </cell>
          <cell r="CB7">
            <v>0.6035424096565829</v>
          </cell>
          <cell r="CC7">
            <v>1.0506526526455424</v>
          </cell>
          <cell r="CD7">
            <v>1.2476576578456753</v>
          </cell>
          <cell r="CE7">
            <v>0.8103559974633574</v>
          </cell>
          <cell r="CF7">
            <v>2024.0358577249765</v>
          </cell>
          <cell r="CG7">
            <v>0.1</v>
          </cell>
          <cell r="CH7">
            <v>0</v>
          </cell>
          <cell r="CI7">
            <v>1.8766666666666669</v>
          </cell>
          <cell r="CJ7">
            <v>2.9133333333333336</v>
          </cell>
          <cell r="CK7">
            <v>8.8133333333333326</v>
          </cell>
          <cell r="CL7">
            <v>7.9066666666666663</v>
          </cell>
          <cell r="CM7">
            <v>35.94</v>
          </cell>
          <cell r="CN7">
            <v>16.62</v>
          </cell>
          <cell r="CO7">
            <v>16.22</v>
          </cell>
          <cell r="CP7">
            <v>7.536666666666668</v>
          </cell>
          <cell r="CQ7">
            <v>1.7033333333333331</v>
          </cell>
          <cell r="CR7">
            <v>0.47</v>
          </cell>
          <cell r="CS7">
            <v>2.1733333333333333</v>
          </cell>
          <cell r="CT7">
            <v>42.55</v>
          </cell>
          <cell r="CU7">
            <v>13.321173666666667</v>
          </cell>
          <cell r="CV7">
            <v>51.784456370502888</v>
          </cell>
          <cell r="CW7">
            <v>9.4333333333333336</v>
          </cell>
          <cell r="CX7">
            <v>6.3733333333333322</v>
          </cell>
          <cell r="CY7">
            <v>3.3866666666666667</v>
          </cell>
          <cell r="CZ7">
            <v>13.51</v>
          </cell>
          <cell r="DA7">
            <v>2.1566666666666667</v>
          </cell>
          <cell r="DB7">
            <v>0.96933333333333327</v>
          </cell>
          <cell r="DC7">
            <v>0.14533333333333334</v>
          </cell>
          <cell r="DD7">
            <v>5.9333333333333328E-2</v>
          </cell>
          <cell r="DE7">
            <v>1.3333333333333334E-2</v>
          </cell>
          <cell r="DF7">
            <v>6.2333333333333331E-2</v>
          </cell>
          <cell r="DG7">
            <v>9.5666666666666678E-2</v>
          </cell>
          <cell r="DH7">
            <v>2.1196657837993205</v>
          </cell>
          <cell r="DO7">
            <v>0.23333333333333331</v>
          </cell>
          <cell r="DP7">
            <v>0</v>
          </cell>
          <cell r="DQ7">
            <v>1.9233333333333336</v>
          </cell>
          <cell r="DR7">
            <v>42.053333333333335</v>
          </cell>
          <cell r="DS7">
            <v>40.133333333333333</v>
          </cell>
          <cell r="DT7">
            <v>12.546666666666667</v>
          </cell>
          <cell r="DU7">
            <v>2.46</v>
          </cell>
          <cell r="DV7">
            <v>0.59333333333333338</v>
          </cell>
          <cell r="DW7">
            <v>0.28999999999999998</v>
          </cell>
          <cell r="DX7">
            <v>0</v>
          </cell>
          <cell r="DY7">
            <v>0.8833333333333333</v>
          </cell>
          <cell r="DZ7">
            <v>61.020046620046628</v>
          </cell>
          <cell r="EA7">
            <v>0.42333333333333334</v>
          </cell>
          <cell r="EB7">
            <v>5.7133333333333338</v>
          </cell>
          <cell r="EC7">
            <v>3.3866666666666667</v>
          </cell>
          <cell r="ED7">
            <v>1.8666666666666665</v>
          </cell>
          <cell r="EE7">
            <v>0.49899999999999994</v>
          </cell>
          <cell r="EF7">
            <v>0.65400000000000003</v>
          </cell>
          <cell r="EG7">
            <v>0.20866666666666667</v>
          </cell>
          <cell r="EH7">
            <v>6.1666666666666668E-2</v>
          </cell>
          <cell r="EI7">
            <v>7.0000000000000001E-3</v>
          </cell>
          <cell r="EJ7">
            <v>6.433333333333334E-2</v>
          </cell>
          <cell r="EK7">
            <v>4.6666666666666669E-2</v>
          </cell>
          <cell r="EL7">
            <v>0.13333333333333333</v>
          </cell>
          <cell r="EM7">
            <v>0.32821685305129017</v>
          </cell>
          <cell r="EU7">
            <v>3.35</v>
          </cell>
          <cell r="EV7">
            <v>0</v>
          </cell>
          <cell r="EW7">
            <v>5.6</v>
          </cell>
          <cell r="EX7">
            <v>16.86</v>
          </cell>
          <cell r="EY7">
            <v>41.12</v>
          </cell>
          <cell r="EZ7">
            <v>10.66</v>
          </cell>
          <cell r="FA7">
            <v>23.905000000000001</v>
          </cell>
          <cell r="FB7">
            <v>1</v>
          </cell>
          <cell r="FC7">
            <v>0.255</v>
          </cell>
          <cell r="FD7">
            <v>0.6</v>
          </cell>
          <cell r="FE7">
            <v>22.46</v>
          </cell>
          <cell r="FF7">
            <v>1.855</v>
          </cell>
          <cell r="FG7">
            <v>62.805594405594405</v>
          </cell>
          <cell r="FH7">
            <v>0.44</v>
          </cell>
          <cell r="FI7">
            <v>4.84</v>
          </cell>
          <cell r="FJ7">
            <v>2.0499999999999998</v>
          </cell>
          <cell r="FK7">
            <v>4.8000000000000001E-2</v>
          </cell>
          <cell r="FL7">
            <v>3.7000000000000005E-2</v>
          </cell>
          <cell r="FM7">
            <v>0.20649999999999999</v>
          </cell>
          <cell r="FN7">
            <v>9.1999999999999998E-2</v>
          </cell>
          <cell r="FO7">
            <v>4.2999999999999997E-2</v>
          </cell>
          <cell r="FP7">
            <v>7.4999999999999997E-3</v>
          </cell>
          <cell r="FQ7">
            <v>4.3499999999999997E-2</v>
          </cell>
          <cell r="FR7">
            <v>1.0499999999999999E-2</v>
          </cell>
          <cell r="FS7">
            <v>2.61</v>
          </cell>
          <cell r="FU7">
            <v>3.0150000000000001</v>
          </cell>
          <cell r="FV7">
            <v>0</v>
          </cell>
          <cell r="FW7">
            <v>0</v>
          </cell>
          <cell r="FX7">
            <v>9.14</v>
          </cell>
          <cell r="FY7">
            <v>23.6</v>
          </cell>
          <cell r="FZ7">
            <v>26.08</v>
          </cell>
          <cell r="GA7">
            <v>31.25</v>
          </cell>
          <cell r="GB7">
            <v>7.88</v>
          </cell>
          <cell r="GC7">
            <v>1.61</v>
          </cell>
          <cell r="GD7">
            <v>0</v>
          </cell>
          <cell r="GE7">
            <v>0</v>
          </cell>
          <cell r="GF7">
            <v>0</v>
          </cell>
          <cell r="GG7">
            <v>0.44</v>
          </cell>
          <cell r="GH7">
            <v>0</v>
          </cell>
          <cell r="GI7">
            <v>2.0499999999999998</v>
          </cell>
          <cell r="GJ7">
            <v>0.44</v>
          </cell>
          <cell r="GK7">
            <v>0.44</v>
          </cell>
          <cell r="GL7">
            <v>45.085710000000006</v>
          </cell>
          <cell r="GM7">
            <v>12.45</v>
          </cell>
          <cell r="GN7">
            <v>0.87</v>
          </cell>
          <cell r="GO7">
            <v>86.68</v>
          </cell>
          <cell r="GP7">
            <v>0.5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67.78</v>
          </cell>
          <cell r="HS7">
            <v>23.1</v>
          </cell>
          <cell r="HT7">
            <v>4.75</v>
          </cell>
          <cell r="HU7">
            <v>3.42</v>
          </cell>
          <cell r="HV7">
            <v>7.7</v>
          </cell>
          <cell r="HW7">
            <v>24.7</v>
          </cell>
          <cell r="HX7">
            <v>6.78</v>
          </cell>
          <cell r="HY7">
            <v>1.25</v>
          </cell>
          <cell r="HZ7">
            <v>0.21</v>
          </cell>
          <cell r="IA7">
            <v>0.62</v>
          </cell>
          <cell r="IB7">
            <v>3.42</v>
          </cell>
          <cell r="IC7">
            <v>11.12</v>
          </cell>
          <cell r="ID7">
            <v>9.36</v>
          </cell>
          <cell r="IE7">
            <v>2.58</v>
          </cell>
          <cell r="IF7">
            <v>1.33</v>
          </cell>
          <cell r="IG7">
            <v>12.2</v>
          </cell>
          <cell r="IH7">
            <v>1.05</v>
          </cell>
          <cell r="II7">
            <v>86.75</v>
          </cell>
          <cell r="IJ7">
            <v>0.52</v>
          </cell>
          <cell r="IK7">
            <v>1.3766666666666669</v>
          </cell>
          <cell r="IL7">
            <v>11.99</v>
          </cell>
          <cell r="IM7">
            <v>26.02</v>
          </cell>
          <cell r="IN7">
            <v>61.99</v>
          </cell>
          <cell r="IO7">
            <v>0.46</v>
          </cell>
          <cell r="IP7">
            <v>63.466666666666661</v>
          </cell>
          <cell r="IQ7">
            <v>0</v>
          </cell>
          <cell r="IR7">
            <v>0</v>
          </cell>
        </row>
        <row r="8">
          <cell r="A8">
            <v>44928</v>
          </cell>
          <cell r="B8">
            <v>3709.077241355661</v>
          </cell>
          <cell r="C8">
            <v>3709.0772000000002</v>
          </cell>
          <cell r="D8">
            <v>2.2077840476190476</v>
          </cell>
          <cell r="E8">
            <v>2.5369885088919291</v>
          </cell>
          <cell r="F8">
            <v>154.54488333333333</v>
          </cell>
          <cell r="G8">
            <v>24</v>
          </cell>
          <cell r="J8">
            <v>100</v>
          </cell>
          <cell r="K8">
            <v>61.622013711459275</v>
          </cell>
          <cell r="L8">
            <v>28.352830682288605</v>
          </cell>
          <cell r="M8">
            <v>6.1140585725688625</v>
          </cell>
          <cell r="N8">
            <v>411.40759358289574</v>
          </cell>
          <cell r="O8">
            <v>411.40759358289574</v>
          </cell>
          <cell r="P8">
            <v>557.87450502478919</v>
          </cell>
          <cell r="Q8">
            <v>464.79397691631925</v>
          </cell>
          <cell r="R8">
            <v>144.94554737379983</v>
          </cell>
          <cell r="S8">
            <v>412.92895765098933</v>
          </cell>
          <cell r="T8">
            <v>26.480066498723549</v>
          </cell>
          <cell r="U8">
            <v>3808.5340407897024</v>
          </cell>
          <cell r="V8">
            <v>1752.3400210818218</v>
          </cell>
          <cell r="W8">
            <v>377.8779497541866</v>
          </cell>
          <cell r="X8">
            <v>241.72443080749747</v>
          </cell>
          <cell r="Y8">
            <v>1480.3679999999999</v>
          </cell>
          <cell r="Z8">
            <v>0</v>
          </cell>
          <cell r="AA8">
            <v>107.458</v>
          </cell>
          <cell r="AB8">
            <v>545.85666666666634</v>
          </cell>
          <cell r="AC8">
            <v>0</v>
          </cell>
          <cell r="AD8">
            <v>36.182000000000002</v>
          </cell>
          <cell r="AE8">
            <v>0</v>
          </cell>
          <cell r="AF8">
            <v>0</v>
          </cell>
          <cell r="AG8">
            <v>194.98500000000001</v>
          </cell>
          <cell r="AH8">
            <v>0</v>
          </cell>
          <cell r="AI8">
            <v>0</v>
          </cell>
          <cell r="AL8">
            <v>1026.8144319900143</v>
          </cell>
          <cell r="AM8">
            <v>472.44635445805505</v>
          </cell>
          <cell r="AN8">
            <v>101.87923442006101</v>
          </cell>
          <cell r="AO8">
            <v>65.171042574230029</v>
          </cell>
          <cell r="AP8">
            <v>399.12029425920724</v>
          </cell>
          <cell r="AQ8">
            <v>0</v>
          </cell>
          <cell r="AR8">
            <v>28.971626366218324</v>
          </cell>
          <cell r="AS8">
            <v>147.1677808648592</v>
          </cell>
          <cell r="AT8">
            <v>0</v>
          </cell>
          <cell r="AU8">
            <v>9.7549869268226796</v>
          </cell>
          <cell r="AV8">
            <v>0</v>
          </cell>
          <cell r="AW8">
            <v>0</v>
          </cell>
          <cell r="AX8">
            <v>52.569679009632416</v>
          </cell>
          <cell r="AY8">
            <v>0</v>
          </cell>
          <cell r="AZ8">
            <v>0</v>
          </cell>
          <cell r="BA8">
            <v>0</v>
          </cell>
          <cell r="BC8">
            <v>1666.3110634423604</v>
          </cell>
          <cell r="BD8">
            <v>62.324665936455105</v>
          </cell>
          <cell r="BE8">
            <v>428.09192062542553</v>
          </cell>
          <cell r="BF8">
            <v>2303.8954308691</v>
          </cell>
          <cell r="BG8">
            <v>3.8924141829351631</v>
          </cell>
          <cell r="BH8">
            <v>99.999998885014847</v>
          </cell>
          <cell r="BK8">
            <v>1481.2729999999999</v>
          </cell>
          <cell r="BL8">
            <v>4.7555914516958557</v>
          </cell>
          <cell r="BM8">
            <v>0.7404973878677964</v>
          </cell>
          <cell r="BN8">
            <v>3.5231194001569981E-2</v>
          </cell>
          <cell r="BO8">
            <v>0.77424499905259458</v>
          </cell>
          <cell r="BP8">
            <v>0.12195727201364262</v>
          </cell>
          <cell r="BQ8">
            <v>5.7787957123135648E-2</v>
          </cell>
          <cell r="BS8">
            <v>35.811395663589863</v>
          </cell>
          <cell r="BT8">
            <v>7.0746544676934748</v>
          </cell>
          <cell r="BU8">
            <v>34.71662046937174</v>
          </cell>
          <cell r="BV8">
            <v>18.348139295671711</v>
          </cell>
          <cell r="BW8">
            <v>0.54662831930270961</v>
          </cell>
          <cell r="BX8">
            <v>0.66152017973635069</v>
          </cell>
          <cell r="BY8">
            <v>1.0555555555555556</v>
          </cell>
          <cell r="BZ8">
            <v>0.46621633327017303</v>
          </cell>
          <cell r="CA8">
            <v>0.36903608261375642</v>
          </cell>
          <cell r="CB8">
            <v>0.64107544054354026</v>
          </cell>
          <cell r="CC8">
            <v>1.0317551918767602</v>
          </cell>
          <cell r="CD8">
            <v>1.2355906726959385</v>
          </cell>
          <cell r="CE8">
            <v>0.80832096543925691</v>
          </cell>
          <cell r="CF8">
            <v>1906.8012800813194</v>
          </cell>
          <cell r="CG8">
            <v>0.13333333333333333</v>
          </cell>
          <cell r="CH8">
            <v>0</v>
          </cell>
          <cell r="CI8">
            <v>2.5733333333333337</v>
          </cell>
          <cell r="CJ8">
            <v>3.3966666666666669</v>
          </cell>
          <cell r="CK8">
            <v>9.73</v>
          </cell>
          <cell r="CL8">
            <v>6.12</v>
          </cell>
          <cell r="CM8">
            <v>38.326666666666668</v>
          </cell>
          <cell r="CN8">
            <v>14.93</v>
          </cell>
          <cell r="CO8">
            <v>16.09</v>
          </cell>
          <cell r="CP8">
            <v>7.003333333333333</v>
          </cell>
          <cell r="CQ8">
            <v>1.3533333333333335</v>
          </cell>
          <cell r="CR8">
            <v>0.47666666666666674</v>
          </cell>
          <cell r="CS8">
            <v>1.83</v>
          </cell>
          <cell r="CT8">
            <v>39.853333333333332</v>
          </cell>
          <cell r="CU8">
            <v>13.816666666666668</v>
          </cell>
          <cell r="CV8">
            <v>51.78</v>
          </cell>
          <cell r="CW8">
            <v>9.3833333333333329</v>
          </cell>
          <cell r="CX8">
            <v>6.4366666666666665</v>
          </cell>
          <cell r="CY8">
            <v>3.3666666666666671</v>
          </cell>
          <cell r="CZ8">
            <v>13.3</v>
          </cell>
          <cell r="DA8">
            <v>2.2066666666666666</v>
          </cell>
          <cell r="DB8">
            <v>1.0876666666666666</v>
          </cell>
          <cell r="DC8">
            <v>0.13933333333333334</v>
          </cell>
          <cell r="DD8">
            <v>0.06</v>
          </cell>
          <cell r="DE8">
            <v>1.4333333333333332E-2</v>
          </cell>
          <cell r="DF8">
            <v>6.5000000000000002E-2</v>
          </cell>
          <cell r="DG8">
            <v>9.5333333333333339E-2</v>
          </cell>
          <cell r="DH8">
            <v>2.0690000000000004</v>
          </cell>
          <cell r="DO8">
            <v>0.16666666666666666</v>
          </cell>
          <cell r="DP8">
            <v>0</v>
          </cell>
          <cell r="DQ8">
            <v>1.8166666666666664</v>
          </cell>
          <cell r="DR8">
            <v>40.17</v>
          </cell>
          <cell r="DS8">
            <v>43.313333333333333</v>
          </cell>
          <cell r="DT8">
            <v>11.483333333333334</v>
          </cell>
          <cell r="DU8">
            <v>2.2133333333333334</v>
          </cell>
          <cell r="DV8">
            <v>0.72</v>
          </cell>
          <cell r="DW8">
            <v>0.28333333333333338</v>
          </cell>
          <cell r="DX8">
            <v>0</v>
          </cell>
          <cell r="DY8">
            <v>1.0033333333333332</v>
          </cell>
          <cell r="DZ8">
            <v>61.223333333333336</v>
          </cell>
          <cell r="EA8">
            <v>0.46</v>
          </cell>
          <cell r="EB8">
            <v>5.57</v>
          </cell>
          <cell r="EC8">
            <v>3.1133333333333333</v>
          </cell>
          <cell r="ED8">
            <v>1.89</v>
          </cell>
          <cell r="EE8">
            <v>0.59499999999999997</v>
          </cell>
          <cell r="EF8">
            <v>0.72166666666666668</v>
          </cell>
          <cell r="EG8">
            <v>0.17200000000000001</v>
          </cell>
          <cell r="EH8">
            <v>5.8333333333333327E-2</v>
          </cell>
          <cell r="EI8">
            <v>6.3333333333333332E-3</v>
          </cell>
          <cell r="EJ8">
            <v>6.7000000000000004E-2</v>
          </cell>
          <cell r="EK8">
            <v>4.4000000000000004E-2</v>
          </cell>
          <cell r="EL8">
            <v>0.11333333333333334</v>
          </cell>
          <cell r="EM8">
            <v>0.34299999999999997</v>
          </cell>
          <cell r="EU8">
            <v>3.8333333333333335</v>
          </cell>
          <cell r="EV8">
            <v>0</v>
          </cell>
          <cell r="EW8">
            <v>2.6633333333333336</v>
          </cell>
          <cell r="EX8">
            <v>16.02</v>
          </cell>
          <cell r="EY8">
            <v>43.623333333333335</v>
          </cell>
          <cell r="EZ8">
            <v>10.496666666666666</v>
          </cell>
          <cell r="FA8">
            <v>25.283333333333335</v>
          </cell>
          <cell r="FB8">
            <v>1.22</v>
          </cell>
          <cell r="FC8">
            <v>0.17</v>
          </cell>
          <cell r="FD8">
            <v>0.52333333333333332</v>
          </cell>
          <cell r="FE8">
            <v>18.683333333333334</v>
          </cell>
          <cell r="FF8">
            <v>1.9133333333333333</v>
          </cell>
          <cell r="FG8">
            <v>62.44</v>
          </cell>
          <cell r="FH8">
            <v>0.53</v>
          </cell>
          <cell r="FI8">
            <v>4.003333333333333</v>
          </cell>
          <cell r="FJ8">
            <v>2.456666666666667</v>
          </cell>
          <cell r="FK8">
            <v>0.16599999999999998</v>
          </cell>
          <cell r="FL8">
            <v>9.5666666666666678E-2</v>
          </cell>
          <cell r="FM8">
            <v>0.38</v>
          </cell>
          <cell r="FN8">
            <v>0.11099999999999999</v>
          </cell>
          <cell r="FO8">
            <v>4.2000000000000003E-2</v>
          </cell>
          <cell r="FP8">
            <v>5.9999999999999993E-3</v>
          </cell>
          <cell r="FQ8">
            <v>4.4666666666666667E-2</v>
          </cell>
          <cell r="FR8">
            <v>1.6E-2</v>
          </cell>
          <cell r="FS8">
            <v>3.19</v>
          </cell>
          <cell r="FU8">
            <v>3.516</v>
          </cell>
          <cell r="FV8">
            <v>0</v>
          </cell>
          <cell r="FW8">
            <v>0</v>
          </cell>
          <cell r="FX8">
            <v>7.72</v>
          </cell>
          <cell r="FY8">
            <v>21.4</v>
          </cell>
          <cell r="FZ8">
            <v>28.34</v>
          </cell>
          <cell r="GA8">
            <v>32.51</v>
          </cell>
          <cell r="GB8">
            <v>8.2200000000000006</v>
          </cell>
          <cell r="GC8">
            <v>1.44</v>
          </cell>
          <cell r="GD8">
            <v>0</v>
          </cell>
          <cell r="GE8">
            <v>0</v>
          </cell>
          <cell r="GF8">
            <v>0</v>
          </cell>
          <cell r="GG8">
            <v>0.37</v>
          </cell>
          <cell r="GH8">
            <v>0</v>
          </cell>
          <cell r="GI8">
            <v>1.81</v>
          </cell>
          <cell r="GJ8">
            <v>0.37</v>
          </cell>
          <cell r="GK8">
            <v>0.37</v>
          </cell>
          <cell r="GL8">
            <v>44.34</v>
          </cell>
          <cell r="GM8">
            <v>12.96</v>
          </cell>
          <cell r="GN8">
            <v>0.95</v>
          </cell>
          <cell r="GO8">
            <v>86.09</v>
          </cell>
          <cell r="GP8">
            <v>0.55000000000000004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66.930000000000007</v>
          </cell>
          <cell r="HS8">
            <v>23.2</v>
          </cell>
          <cell r="HT8">
            <v>3.9</v>
          </cell>
          <cell r="HU8">
            <v>1.1200000000000001</v>
          </cell>
          <cell r="HV8">
            <v>12.43</v>
          </cell>
          <cell r="HW8">
            <v>27.96</v>
          </cell>
          <cell r="HX8">
            <v>4.74</v>
          </cell>
          <cell r="HY8">
            <v>0.87</v>
          </cell>
          <cell r="HZ8">
            <v>0.13</v>
          </cell>
          <cell r="IA8">
            <v>0.52</v>
          </cell>
          <cell r="IB8">
            <v>1.1200000000000001</v>
          </cell>
          <cell r="IC8">
            <v>13.55</v>
          </cell>
          <cell r="ID8">
            <v>6.54</v>
          </cell>
          <cell r="IE8">
            <v>1.8</v>
          </cell>
          <cell r="IF8">
            <v>0.93</v>
          </cell>
          <cell r="IG8">
            <v>12.83</v>
          </cell>
          <cell r="IH8">
            <v>1.47</v>
          </cell>
          <cell r="II8">
            <v>85.7</v>
          </cell>
          <cell r="IJ8">
            <v>0.52</v>
          </cell>
          <cell r="IK8">
            <v>1.51</v>
          </cell>
          <cell r="IL8">
            <v>12.34</v>
          </cell>
          <cell r="IM8">
            <v>24.5</v>
          </cell>
          <cell r="IN8">
            <v>63.16</v>
          </cell>
          <cell r="IO8">
            <v>0.46</v>
          </cell>
          <cell r="IP8">
            <v>68.8</v>
          </cell>
          <cell r="IQ8">
            <v>0</v>
          </cell>
          <cell r="IR8">
            <v>0</v>
          </cell>
        </row>
        <row r="9">
          <cell r="A9">
            <v>44929</v>
          </cell>
          <cell r="B9">
            <v>1843.6452659380388</v>
          </cell>
          <cell r="C9">
            <v>1843.6451999999999</v>
          </cell>
          <cell r="D9">
            <v>1.3741454906832298</v>
          </cell>
          <cell r="E9">
            <v>1.5790454338904418</v>
          </cell>
          <cell r="F9">
            <v>96.190184347826076</v>
          </cell>
          <cell r="G9">
            <v>19.166666666666668</v>
          </cell>
          <cell r="J9">
            <v>79.861111111111114</v>
          </cell>
          <cell r="K9">
            <v>65.242900975672143</v>
          </cell>
          <cell r="L9">
            <v>25.110139478117617</v>
          </cell>
          <cell r="M9">
            <v>9.6469595462102475</v>
          </cell>
          <cell r="N9">
            <v>421.03793786596833</v>
          </cell>
          <cell r="O9">
            <v>421.03793786596833</v>
          </cell>
          <cell r="P9">
            <v>555.30540640407241</v>
          </cell>
          <cell r="Q9">
            <v>476.68589925245197</v>
          </cell>
          <cell r="R9">
            <v>60.437779829610378</v>
          </cell>
          <cell r="S9">
            <v>494.86762657446201</v>
          </cell>
          <cell r="T9">
            <v>30.111782904046876</v>
          </cell>
          <cell r="U9">
            <v>1991.8220321513656</v>
          </cell>
          <cell r="V9">
            <v>766.59572604777475</v>
          </cell>
          <cell r="W9">
            <v>294.51520824586623</v>
          </cell>
          <cell r="X9">
            <v>0</v>
          </cell>
          <cell r="Y9">
            <v>874.41</v>
          </cell>
          <cell r="Z9">
            <v>0</v>
          </cell>
          <cell r="AA9">
            <v>60.738999999999997</v>
          </cell>
          <cell r="AB9">
            <v>113.12266666666667</v>
          </cell>
          <cell r="AC9">
            <v>0</v>
          </cell>
          <cell r="AD9">
            <v>63.671999999999997</v>
          </cell>
          <cell r="AE9">
            <v>0</v>
          </cell>
          <cell r="AF9">
            <v>43.372999999999998</v>
          </cell>
          <cell r="AG9">
            <v>128.98500000000001</v>
          </cell>
          <cell r="AH9">
            <v>0</v>
          </cell>
          <cell r="AI9">
            <v>0</v>
          </cell>
          <cell r="AL9">
            <v>1080.371625144458</v>
          </cell>
          <cell r="AM9">
            <v>415.8043525025592</v>
          </cell>
          <cell r="AN9">
            <v>159.74613646515027</v>
          </cell>
          <cell r="AO9">
            <v>0</v>
          </cell>
          <cell r="AP9">
            <v>474.2832128040119</v>
          </cell>
          <cell r="AQ9">
            <v>0</v>
          </cell>
          <cell r="AR9">
            <v>32.945057881889362</v>
          </cell>
          <cell r="AS9">
            <v>61.358152111279573</v>
          </cell>
          <cell r="AT9">
            <v>0</v>
          </cell>
          <cell r="AU9">
            <v>34.535927912143094</v>
          </cell>
          <cell r="AV9">
            <v>0</v>
          </cell>
          <cell r="AW9">
            <v>23.525675357038928</v>
          </cell>
          <cell r="AX9">
            <v>69.961940283763312</v>
          </cell>
          <cell r="AY9">
            <v>0</v>
          </cell>
          <cell r="AZ9">
            <v>0</v>
          </cell>
          <cell r="BA9">
            <v>0</v>
          </cell>
          <cell r="BC9">
            <v>1655.9221141121675</v>
          </cell>
          <cell r="BD9">
            <v>128.02354355294534</v>
          </cell>
          <cell r="BE9">
            <v>507.22827068590129</v>
          </cell>
          <cell r="BF9">
            <v>2352.5320804622934</v>
          </cell>
          <cell r="BG9">
            <v>3.2646486992393795</v>
          </cell>
          <cell r="BH9">
            <v>99.999996423496412</v>
          </cell>
          <cell r="BK9">
            <v>1482.692</v>
          </cell>
          <cell r="BL9">
            <v>4.5834644393617605</v>
          </cell>
          <cell r="BM9">
            <v>1.9096770680172086</v>
          </cell>
          <cell r="BN9">
            <v>3.2125964348599545E-2</v>
          </cell>
          <cell r="BO9">
            <v>0.95021575541396652</v>
          </cell>
          <cell r="BP9">
            <v>0.12513580297337035</v>
          </cell>
          <cell r="BQ9">
            <v>9.7106836210495748E-2</v>
          </cell>
          <cell r="BS9">
            <v>35.571728475739249</v>
          </cell>
          <cell r="BT9">
            <v>7.7925513260360502</v>
          </cell>
          <cell r="BU9">
            <v>35.321374503076839</v>
          </cell>
          <cell r="BV9">
            <v>17.577897946958558</v>
          </cell>
          <cell r="BW9">
            <v>0.57991450198769257</v>
          </cell>
          <cell r="BX9">
            <v>0.50937537439416214</v>
          </cell>
          <cell r="BY9">
            <v>0.7985714285714286</v>
          </cell>
          <cell r="BZ9">
            <v>0.50924848880901818</v>
          </cell>
          <cell r="CA9">
            <v>0.35760660022872076</v>
          </cell>
          <cell r="CB9">
            <v>0.54762838316179263</v>
          </cell>
          <cell r="CC9">
            <v>1.0082552338987996</v>
          </cell>
          <cell r="CD9">
            <v>1.2288771064545856</v>
          </cell>
          <cell r="CE9">
            <v>0.81993662193705663</v>
          </cell>
          <cell r="CF9">
            <v>1001.9953331795034</v>
          </cell>
          <cell r="CG9">
            <v>0.1</v>
          </cell>
          <cell r="CH9">
            <v>0</v>
          </cell>
          <cell r="CI9">
            <v>2.04</v>
          </cell>
          <cell r="CJ9">
            <v>3.22</v>
          </cell>
          <cell r="CK9">
            <v>7.72</v>
          </cell>
          <cell r="CL9">
            <v>5.67</v>
          </cell>
          <cell r="CM9">
            <v>37.57</v>
          </cell>
          <cell r="CN9">
            <v>15.95</v>
          </cell>
          <cell r="CO9">
            <v>17.53</v>
          </cell>
          <cell r="CP9">
            <v>7.82</v>
          </cell>
          <cell r="CQ9">
            <v>1.94</v>
          </cell>
          <cell r="CR9">
            <v>0.54</v>
          </cell>
          <cell r="CS9">
            <v>2.48</v>
          </cell>
          <cell r="CT9">
            <v>43.78</v>
          </cell>
          <cell r="CU9">
            <v>13.1</v>
          </cell>
          <cell r="CV9">
            <v>51.37</v>
          </cell>
          <cell r="CW9">
            <v>8.86</v>
          </cell>
          <cell r="CX9">
            <v>6.43</v>
          </cell>
          <cell r="CY9">
            <v>3.39</v>
          </cell>
          <cell r="CZ9">
            <v>13.42</v>
          </cell>
          <cell r="DA9">
            <v>2.42</v>
          </cell>
          <cell r="DB9">
            <v>1.278</v>
          </cell>
          <cell r="DC9">
            <v>0.13200000000000001</v>
          </cell>
          <cell r="DD9">
            <v>5.8000000000000003E-2</v>
          </cell>
          <cell r="DE9">
            <v>1.4E-2</v>
          </cell>
          <cell r="DF9">
            <v>6.3E-2</v>
          </cell>
          <cell r="DG9">
            <v>9.7000000000000003E-2</v>
          </cell>
          <cell r="DH9">
            <v>2.0870000000000002</v>
          </cell>
          <cell r="DO9">
            <v>0.2</v>
          </cell>
          <cell r="DP9">
            <v>0</v>
          </cell>
          <cell r="DQ9">
            <v>1.34</v>
          </cell>
          <cell r="DR9">
            <v>43.64</v>
          </cell>
          <cell r="DS9">
            <v>35.159999999999997</v>
          </cell>
          <cell r="DT9">
            <v>14.39</v>
          </cell>
          <cell r="DU9">
            <v>4.0199999999999996</v>
          </cell>
          <cell r="DV9">
            <v>1.04</v>
          </cell>
          <cell r="DW9">
            <v>0.41</v>
          </cell>
          <cell r="DX9">
            <v>0</v>
          </cell>
          <cell r="DY9">
            <v>1.45</v>
          </cell>
          <cell r="DZ9">
            <v>61.61</v>
          </cell>
          <cell r="EA9">
            <v>0.43</v>
          </cell>
          <cell r="EB9">
            <v>5.21</v>
          </cell>
          <cell r="EC9">
            <v>2.97</v>
          </cell>
          <cell r="ED9">
            <v>1.86</v>
          </cell>
          <cell r="EE9">
            <v>0.51</v>
          </cell>
          <cell r="EF9">
            <v>0.80900000000000005</v>
          </cell>
          <cell r="EG9">
            <v>0.14799999999999999</v>
          </cell>
          <cell r="EH9">
            <v>5.8999999999999997E-2</v>
          </cell>
          <cell r="EI9">
            <v>7.0000000000000001E-3</v>
          </cell>
          <cell r="EJ9">
            <v>6.3E-2</v>
          </cell>
          <cell r="EK9">
            <v>0.04</v>
          </cell>
          <cell r="EL9">
            <v>0.12</v>
          </cell>
          <cell r="EM9">
            <v>0.35699999999999998</v>
          </cell>
          <cell r="EU9">
            <v>3.2</v>
          </cell>
          <cell r="EV9">
            <v>0</v>
          </cell>
          <cell r="EW9">
            <v>5.56</v>
          </cell>
          <cell r="EX9">
            <v>26.57</v>
          </cell>
          <cell r="EY9">
            <v>37.81</v>
          </cell>
          <cell r="EZ9">
            <v>13.09</v>
          </cell>
          <cell r="FA9">
            <v>15.24</v>
          </cell>
          <cell r="FB9">
            <v>1.02</v>
          </cell>
          <cell r="FC9">
            <v>0.22</v>
          </cell>
          <cell r="FD9">
            <v>0.49</v>
          </cell>
          <cell r="FE9">
            <v>32.130000000000003</v>
          </cell>
          <cell r="FF9">
            <v>1.73</v>
          </cell>
          <cell r="FG9">
            <v>63.94</v>
          </cell>
          <cell r="FH9">
            <v>0.71</v>
          </cell>
          <cell r="FI9">
            <v>3.05</v>
          </cell>
          <cell r="FJ9">
            <v>2.4500000000000002</v>
          </cell>
          <cell r="FK9">
            <v>5.6000000000000001E-2</v>
          </cell>
          <cell r="FL9">
            <v>3.9E-2</v>
          </cell>
          <cell r="FM9">
            <v>3.1E-2</v>
          </cell>
          <cell r="FN9">
            <v>0.104</v>
          </cell>
          <cell r="FO9">
            <v>4.3999999999999997E-2</v>
          </cell>
          <cell r="FP9">
            <v>7.0000000000000001E-3</v>
          </cell>
          <cell r="FQ9">
            <v>4.2999999999999997E-2</v>
          </cell>
          <cell r="FR9">
            <v>1.2E-2</v>
          </cell>
          <cell r="FS9">
            <v>2.5299999999999998</v>
          </cell>
          <cell r="FU9">
            <v>2.37</v>
          </cell>
          <cell r="FV9">
            <v>0</v>
          </cell>
          <cell r="FW9">
            <v>0</v>
          </cell>
          <cell r="FX9">
            <v>9.24</v>
          </cell>
          <cell r="FY9">
            <v>15.22</v>
          </cell>
          <cell r="FZ9">
            <v>28.49</v>
          </cell>
          <cell r="GA9">
            <v>37.72</v>
          </cell>
          <cell r="GB9">
            <v>6.93</v>
          </cell>
          <cell r="GC9">
            <v>1.79</v>
          </cell>
          <cell r="GD9">
            <v>0</v>
          </cell>
          <cell r="GE9">
            <v>0</v>
          </cell>
          <cell r="GF9">
            <v>0</v>
          </cell>
          <cell r="GG9">
            <v>0.61</v>
          </cell>
          <cell r="GH9">
            <v>0</v>
          </cell>
          <cell r="GI9">
            <v>2.4</v>
          </cell>
          <cell r="GJ9">
            <v>0.61</v>
          </cell>
          <cell r="GK9">
            <v>0.61</v>
          </cell>
          <cell r="GL9">
            <v>43.56</v>
          </cell>
          <cell r="GM9">
            <v>12.1</v>
          </cell>
          <cell r="GN9">
            <v>0.84</v>
          </cell>
          <cell r="GO9">
            <v>87.06</v>
          </cell>
          <cell r="GP9">
            <v>0.52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3.4</v>
          </cell>
          <cell r="HU9">
            <v>1.1200000000000001</v>
          </cell>
          <cell r="HV9">
            <v>12.43</v>
          </cell>
          <cell r="HW9">
            <v>27.96</v>
          </cell>
          <cell r="HX9">
            <v>4.74</v>
          </cell>
          <cell r="HY9">
            <v>0.87</v>
          </cell>
          <cell r="HZ9">
            <v>0.13</v>
          </cell>
          <cell r="IA9">
            <v>0.52</v>
          </cell>
          <cell r="IB9">
            <v>1.1200000000000001</v>
          </cell>
          <cell r="IC9">
            <v>13.55</v>
          </cell>
          <cell r="ID9">
            <v>6.54</v>
          </cell>
          <cell r="IE9">
            <v>1.8</v>
          </cell>
          <cell r="IF9">
            <v>0.93</v>
          </cell>
          <cell r="IG9">
            <v>12.83</v>
          </cell>
          <cell r="IH9">
            <v>1.47</v>
          </cell>
          <cell r="II9">
            <v>85.7</v>
          </cell>
          <cell r="IJ9">
            <v>0.52</v>
          </cell>
          <cell r="IK9">
            <v>1.5</v>
          </cell>
          <cell r="IL9">
            <v>10.84</v>
          </cell>
          <cell r="IM9">
            <v>26.58</v>
          </cell>
          <cell r="IN9">
            <v>62.58</v>
          </cell>
          <cell r="IO9">
            <v>0.46</v>
          </cell>
          <cell r="IP9">
            <v>67.8</v>
          </cell>
          <cell r="IQ9">
            <v>0</v>
          </cell>
          <cell r="IR9">
            <v>0</v>
          </cell>
        </row>
        <row r="10">
          <cell r="A10">
            <v>44930</v>
          </cell>
          <cell r="B10">
            <v>0</v>
          </cell>
          <cell r="C10">
            <v>319.774</v>
          </cell>
          <cell r="D10">
            <v>0.46064592028234491</v>
          </cell>
          <cell r="E10">
            <v>0.52933320524920624</v>
          </cell>
          <cell r="F10">
            <v>32.245214419764146</v>
          </cell>
          <cell r="G10">
            <v>9.9169444444444466</v>
          </cell>
          <cell r="J10">
            <v>41.320601851851855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BK10">
            <v>1472.2</v>
          </cell>
          <cell r="BL10">
            <v>4.0209890109890107</v>
          </cell>
          <cell r="BM10">
            <v>3.2933061224489801</v>
          </cell>
          <cell r="BN10">
            <v>1.5523914181057046E-2</v>
          </cell>
          <cell r="BO10">
            <v>0.98109764521193099</v>
          </cell>
          <cell r="BP10">
            <v>0.12846698063840911</v>
          </cell>
          <cell r="BQ10">
            <v>0.14697728937728941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  <cell r="BW10" t="str">
            <v xml:space="preserve"> </v>
          </cell>
          <cell r="BX10" t="str">
            <v xml:space="preserve"> </v>
          </cell>
          <cell r="BY10">
            <v>0.33</v>
          </cell>
          <cell r="BZ10" t="str">
            <v xml:space="preserve"> </v>
          </cell>
          <cell r="CA10" t="str">
            <v xml:space="preserve"> </v>
          </cell>
          <cell r="CB10" t="str">
            <v xml:space="preserve"> </v>
          </cell>
          <cell r="CC10" t="str">
            <v xml:space="preserve"> </v>
          </cell>
          <cell r="CD10" t="str">
            <v xml:space="preserve"> </v>
          </cell>
          <cell r="CE10" t="str">
            <v xml:space="preserve"> </v>
          </cell>
          <cell r="CF10">
            <v>0</v>
          </cell>
          <cell r="CG10">
            <v>0.1</v>
          </cell>
          <cell r="CH10">
            <v>0</v>
          </cell>
          <cell r="CI10">
            <v>2.04</v>
          </cell>
          <cell r="CJ10">
            <v>3.22</v>
          </cell>
          <cell r="CK10">
            <v>7.72</v>
          </cell>
          <cell r="CL10">
            <v>5.67</v>
          </cell>
          <cell r="CM10">
            <v>37.57</v>
          </cell>
          <cell r="CN10">
            <v>15.95</v>
          </cell>
          <cell r="CO10">
            <v>17.53</v>
          </cell>
          <cell r="CP10">
            <v>7.82</v>
          </cell>
          <cell r="CQ10">
            <v>1.94</v>
          </cell>
          <cell r="CR10">
            <v>0.54</v>
          </cell>
          <cell r="CS10">
            <v>2.48</v>
          </cell>
          <cell r="CT10">
            <v>43.78</v>
          </cell>
          <cell r="CU10">
            <v>13.1</v>
          </cell>
          <cell r="CV10">
            <v>51.37</v>
          </cell>
          <cell r="CW10">
            <v>8.86</v>
          </cell>
          <cell r="CX10">
            <v>6.43</v>
          </cell>
          <cell r="CY10">
            <v>3.39</v>
          </cell>
          <cell r="CZ10">
            <v>13.42</v>
          </cell>
          <cell r="DA10">
            <v>2.42</v>
          </cell>
          <cell r="DB10">
            <v>1.278</v>
          </cell>
          <cell r="DC10">
            <v>0.13200000000000001</v>
          </cell>
          <cell r="DD10">
            <v>5.8000000000000003E-2</v>
          </cell>
          <cell r="DE10">
            <v>1.4E-2</v>
          </cell>
          <cell r="DF10">
            <v>6.3E-2</v>
          </cell>
          <cell r="DG10">
            <v>9.7000000000000003E-2</v>
          </cell>
          <cell r="DH10">
            <v>2.0870000000000002</v>
          </cell>
          <cell r="DO10">
            <v>0.2</v>
          </cell>
          <cell r="DP10">
            <v>0</v>
          </cell>
          <cell r="DQ10">
            <v>1.34</v>
          </cell>
          <cell r="DR10">
            <v>43.64</v>
          </cell>
          <cell r="DS10">
            <v>35.159999999999997</v>
          </cell>
          <cell r="DT10">
            <v>14.39</v>
          </cell>
          <cell r="DU10">
            <v>4.0199999999999996</v>
          </cell>
          <cell r="DV10">
            <v>1.04</v>
          </cell>
          <cell r="DW10">
            <v>0.41</v>
          </cell>
          <cell r="DX10">
            <v>0</v>
          </cell>
          <cell r="DY10">
            <v>1.45</v>
          </cell>
          <cell r="DZ10">
            <v>61.61</v>
          </cell>
          <cell r="EA10">
            <v>0.43</v>
          </cell>
          <cell r="EB10">
            <v>5.21</v>
          </cell>
          <cell r="EC10">
            <v>2.97</v>
          </cell>
          <cell r="ED10">
            <v>1.86</v>
          </cell>
          <cell r="EE10">
            <v>0.51</v>
          </cell>
          <cell r="EF10">
            <v>0.80900000000000005</v>
          </cell>
          <cell r="EG10">
            <v>0.14799999999999999</v>
          </cell>
          <cell r="EH10">
            <v>5.8999999999999997E-2</v>
          </cell>
          <cell r="EI10">
            <v>7.0000000000000001E-3</v>
          </cell>
          <cell r="EJ10">
            <v>6.3E-2</v>
          </cell>
          <cell r="EK10">
            <v>0.04</v>
          </cell>
          <cell r="EL10">
            <v>0.12</v>
          </cell>
          <cell r="EM10">
            <v>0.35699999999999998</v>
          </cell>
          <cell r="EU10">
            <v>3.2</v>
          </cell>
          <cell r="EV10">
            <v>0</v>
          </cell>
          <cell r="EW10">
            <v>5.56</v>
          </cell>
          <cell r="EX10">
            <v>26.57</v>
          </cell>
          <cell r="EY10">
            <v>37.81</v>
          </cell>
          <cell r="EZ10">
            <v>13.09</v>
          </cell>
          <cell r="FA10">
            <v>15.24</v>
          </cell>
          <cell r="FB10">
            <v>1.02</v>
          </cell>
          <cell r="FC10">
            <v>0.22</v>
          </cell>
          <cell r="FD10">
            <v>0.49</v>
          </cell>
          <cell r="FE10">
            <v>32.130000000000003</v>
          </cell>
          <cell r="FF10">
            <v>1.73</v>
          </cell>
          <cell r="FG10">
            <v>63.94</v>
          </cell>
          <cell r="FH10">
            <v>0.71</v>
          </cell>
          <cell r="FI10">
            <v>3.05</v>
          </cell>
          <cell r="FJ10">
            <v>2.4500000000000002</v>
          </cell>
          <cell r="FK10">
            <v>5.6000000000000001E-2</v>
          </cell>
          <cell r="FL10">
            <v>3.9E-2</v>
          </cell>
          <cell r="FM10">
            <v>3.1E-2</v>
          </cell>
          <cell r="FN10">
            <v>0.104</v>
          </cell>
          <cell r="FO10">
            <v>4.3999999999999997E-2</v>
          </cell>
          <cell r="FP10">
            <v>7.0000000000000001E-3</v>
          </cell>
          <cell r="FQ10">
            <v>4.2999999999999997E-2</v>
          </cell>
          <cell r="FR10">
            <v>1.2E-2</v>
          </cell>
          <cell r="FS10">
            <v>2.5299999999999998</v>
          </cell>
          <cell r="FU10">
            <v>2.2999999999999998</v>
          </cell>
          <cell r="FV10">
            <v>0</v>
          </cell>
          <cell r="FW10">
            <v>0</v>
          </cell>
          <cell r="FX10">
            <v>9.24</v>
          </cell>
          <cell r="FY10">
            <v>15.22</v>
          </cell>
          <cell r="FZ10">
            <v>28.49</v>
          </cell>
          <cell r="GA10">
            <v>37.72</v>
          </cell>
          <cell r="GB10">
            <v>6.93</v>
          </cell>
          <cell r="GC10">
            <v>1.79</v>
          </cell>
          <cell r="GD10">
            <v>0</v>
          </cell>
          <cell r="GE10">
            <v>0</v>
          </cell>
          <cell r="GF10">
            <v>0</v>
          </cell>
          <cell r="GG10">
            <v>0.61</v>
          </cell>
          <cell r="GH10">
            <v>0</v>
          </cell>
          <cell r="GI10">
            <v>2.4</v>
          </cell>
          <cell r="GJ10">
            <v>0.61</v>
          </cell>
          <cell r="GK10">
            <v>0.61</v>
          </cell>
          <cell r="GL10">
            <v>43.56</v>
          </cell>
          <cell r="GM10">
            <v>12.1</v>
          </cell>
          <cell r="GN10">
            <v>0.84</v>
          </cell>
          <cell r="GO10">
            <v>87.06</v>
          </cell>
          <cell r="GP10">
            <v>0.52</v>
          </cell>
          <cell r="GW10">
            <v>0</v>
          </cell>
          <cell r="GX10">
            <v>2.2999999999999998</v>
          </cell>
          <cell r="HA10">
            <v>15.22</v>
          </cell>
          <cell r="HB10">
            <v>28.49</v>
          </cell>
          <cell r="HC10">
            <v>37.72</v>
          </cell>
          <cell r="HD10">
            <v>6.93</v>
          </cell>
          <cell r="HE10">
            <v>1.79</v>
          </cell>
          <cell r="HH10">
            <v>0.61</v>
          </cell>
          <cell r="HJ10">
            <v>2.4</v>
          </cell>
          <cell r="HK10">
            <v>0.61</v>
          </cell>
          <cell r="HL10">
            <v>0.61</v>
          </cell>
          <cell r="HM10">
            <v>43.56</v>
          </cell>
          <cell r="HN10">
            <v>12.1</v>
          </cell>
          <cell r="HO10">
            <v>0.84</v>
          </cell>
          <cell r="HP10">
            <v>87.06</v>
          </cell>
          <cell r="HR10">
            <v>67.150000000000006</v>
          </cell>
          <cell r="HS10">
            <v>24.2</v>
          </cell>
          <cell r="HT10">
            <v>3.4</v>
          </cell>
          <cell r="IK10" t="str">
            <v xml:space="preserve"> </v>
          </cell>
          <cell r="IL10" t="str">
            <v xml:space="preserve"> </v>
          </cell>
          <cell r="IM10" t="str">
            <v xml:space="preserve"> </v>
          </cell>
          <cell r="IN10" t="str">
            <v xml:space="preserve"> </v>
          </cell>
          <cell r="IO10" t="str">
            <v xml:space="preserve"> </v>
          </cell>
          <cell r="IP10" t="str">
            <v xml:space="preserve"> </v>
          </cell>
          <cell r="IQ10">
            <v>0</v>
          </cell>
          <cell r="IR10">
            <v>0</v>
          </cell>
        </row>
        <row r="11">
          <cell r="A11">
            <v>44931</v>
          </cell>
          <cell r="B11">
            <v>0</v>
          </cell>
          <cell r="C11">
            <v>0</v>
          </cell>
          <cell r="G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e">
            <v>#VALUE!</v>
          </cell>
          <cell r="R11">
            <v>0</v>
          </cell>
          <cell r="S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BK11" t="str">
            <v xml:space="preserve"> 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  <cell r="BW11" t="str">
            <v xml:space="preserve"> </v>
          </cell>
          <cell r="BX11" t="str">
            <v xml:space="preserve"> </v>
          </cell>
          <cell r="BZ11" t="str">
            <v xml:space="preserve"> </v>
          </cell>
          <cell r="CA11" t="str">
            <v xml:space="preserve"> </v>
          </cell>
          <cell r="CB11" t="str">
            <v xml:space="preserve"> </v>
          </cell>
          <cell r="CC11" t="str">
            <v xml:space="preserve"> </v>
          </cell>
          <cell r="CD11" t="str">
            <v xml:space="preserve"> </v>
          </cell>
          <cell r="CE11" t="str">
            <v xml:space="preserve"> </v>
          </cell>
          <cell r="CF11">
            <v>0</v>
          </cell>
          <cell r="CG11">
            <v>0.1</v>
          </cell>
          <cell r="CH11">
            <v>0</v>
          </cell>
          <cell r="CI11">
            <v>2.04</v>
          </cell>
          <cell r="CJ11">
            <v>3.22</v>
          </cell>
          <cell r="CK11">
            <v>7.72</v>
          </cell>
          <cell r="CL11">
            <v>5.67</v>
          </cell>
          <cell r="CM11">
            <v>37.57</v>
          </cell>
          <cell r="CN11">
            <v>15.95</v>
          </cell>
          <cell r="CO11">
            <v>17.53</v>
          </cell>
          <cell r="CP11">
            <v>7.82</v>
          </cell>
          <cell r="CQ11">
            <v>1.94</v>
          </cell>
          <cell r="CR11">
            <v>0.54</v>
          </cell>
          <cell r="CS11">
            <v>2.48</v>
          </cell>
          <cell r="CT11">
            <v>43.78</v>
          </cell>
          <cell r="CU11">
            <v>13.1</v>
          </cell>
          <cell r="CV11">
            <v>51.37</v>
          </cell>
          <cell r="CW11">
            <v>8.86</v>
          </cell>
          <cell r="CX11">
            <v>6.43</v>
          </cell>
          <cell r="CY11">
            <v>3.39</v>
          </cell>
          <cell r="CZ11">
            <v>13.42</v>
          </cell>
          <cell r="DA11">
            <v>2.42</v>
          </cell>
          <cell r="DB11">
            <v>1.278</v>
          </cell>
          <cell r="DC11">
            <v>0.13200000000000001</v>
          </cell>
          <cell r="DD11">
            <v>5.8000000000000003E-2</v>
          </cell>
          <cell r="DE11">
            <v>1.4E-2</v>
          </cell>
          <cell r="DF11">
            <v>6.3E-2</v>
          </cell>
          <cell r="DG11">
            <v>9.7000000000000003E-2</v>
          </cell>
          <cell r="DH11">
            <v>2.0870000000000002</v>
          </cell>
          <cell r="DO11">
            <v>0.2</v>
          </cell>
          <cell r="DP11">
            <v>0</v>
          </cell>
          <cell r="DQ11">
            <v>1.34</v>
          </cell>
          <cell r="DR11">
            <v>43.64</v>
          </cell>
          <cell r="DS11">
            <v>35.159999999999997</v>
          </cell>
          <cell r="DT11">
            <v>14.39</v>
          </cell>
          <cell r="DU11">
            <v>4.0199999999999996</v>
          </cell>
          <cell r="DV11">
            <v>1.04</v>
          </cell>
          <cell r="DW11">
            <v>0.41</v>
          </cell>
          <cell r="DX11">
            <v>0</v>
          </cell>
          <cell r="DY11">
            <v>1.45</v>
          </cell>
          <cell r="DZ11">
            <v>61.61</v>
          </cell>
          <cell r="EA11">
            <v>0.43</v>
          </cell>
          <cell r="EB11">
            <v>5.21</v>
          </cell>
          <cell r="EC11">
            <v>2.97</v>
          </cell>
          <cell r="ED11">
            <v>1.86</v>
          </cell>
          <cell r="EE11">
            <v>0.51</v>
          </cell>
          <cell r="EF11">
            <v>0.80900000000000005</v>
          </cell>
          <cell r="EG11">
            <v>0.14799999999999999</v>
          </cell>
          <cell r="EH11">
            <v>5.8999999999999997E-2</v>
          </cell>
          <cell r="EI11">
            <v>7.0000000000000001E-3</v>
          </cell>
          <cell r="EJ11">
            <v>6.3E-2</v>
          </cell>
          <cell r="EK11">
            <v>0.04</v>
          </cell>
          <cell r="EL11">
            <v>0.12</v>
          </cell>
          <cell r="EM11">
            <v>0.35699999999999998</v>
          </cell>
          <cell r="EU11">
            <v>3.2</v>
          </cell>
          <cell r="EV11">
            <v>0</v>
          </cell>
          <cell r="EW11">
            <v>5.56</v>
          </cell>
          <cell r="EX11">
            <v>26.57</v>
          </cell>
          <cell r="EY11">
            <v>37.81</v>
          </cell>
          <cell r="EZ11">
            <v>13.09</v>
          </cell>
          <cell r="FA11">
            <v>15.24</v>
          </cell>
          <cell r="FB11">
            <v>1.02</v>
          </cell>
          <cell r="FC11">
            <v>0.22</v>
          </cell>
          <cell r="FD11">
            <v>0.49</v>
          </cell>
          <cell r="FE11">
            <v>32.130000000000003</v>
          </cell>
          <cell r="FF11">
            <v>1.73</v>
          </cell>
          <cell r="FG11">
            <v>63.94</v>
          </cell>
          <cell r="FH11">
            <v>0.71</v>
          </cell>
          <cell r="FI11">
            <v>3.05</v>
          </cell>
          <cell r="FJ11">
            <v>2.4500000000000002</v>
          </cell>
          <cell r="FK11">
            <v>5.6000000000000001E-2</v>
          </cell>
          <cell r="FL11">
            <v>3.9E-2</v>
          </cell>
          <cell r="FM11">
            <v>3.1E-2</v>
          </cell>
          <cell r="FN11">
            <v>0.104</v>
          </cell>
          <cell r="FO11">
            <v>4.3999999999999997E-2</v>
          </cell>
          <cell r="FP11">
            <v>7.0000000000000001E-3</v>
          </cell>
          <cell r="FQ11">
            <v>4.2999999999999997E-2</v>
          </cell>
          <cell r="FR11">
            <v>1.2E-2</v>
          </cell>
          <cell r="FS11">
            <v>2.5299999999999998</v>
          </cell>
          <cell r="FU11">
            <v>2.2999999999999998</v>
          </cell>
          <cell r="FV11">
            <v>0</v>
          </cell>
          <cell r="FW11">
            <v>0</v>
          </cell>
          <cell r="FX11">
            <v>9.24</v>
          </cell>
          <cell r="FY11">
            <v>15.22</v>
          </cell>
          <cell r="FZ11">
            <v>28.49</v>
          </cell>
          <cell r="GA11">
            <v>37.72</v>
          </cell>
          <cell r="GB11">
            <v>6.93</v>
          </cell>
          <cell r="GC11">
            <v>1.79</v>
          </cell>
          <cell r="GD11">
            <v>0</v>
          </cell>
          <cell r="GE11">
            <v>0</v>
          </cell>
          <cell r="GF11">
            <v>0</v>
          </cell>
          <cell r="GG11">
            <v>0.61</v>
          </cell>
          <cell r="GH11">
            <v>0</v>
          </cell>
          <cell r="GI11">
            <v>2.4</v>
          </cell>
          <cell r="GJ11">
            <v>0.61</v>
          </cell>
          <cell r="GK11">
            <v>0.61</v>
          </cell>
          <cell r="GL11">
            <v>43.56</v>
          </cell>
          <cell r="GM11">
            <v>12.1</v>
          </cell>
          <cell r="GN11">
            <v>0.84</v>
          </cell>
          <cell r="GO11">
            <v>87.06</v>
          </cell>
          <cell r="GP11">
            <v>0.52</v>
          </cell>
          <cell r="GW11">
            <v>0</v>
          </cell>
          <cell r="GX11">
            <v>2.2999999999999998</v>
          </cell>
          <cell r="HA11">
            <v>15.22</v>
          </cell>
          <cell r="HB11">
            <v>28.49</v>
          </cell>
          <cell r="HC11">
            <v>37.72</v>
          </cell>
          <cell r="HD11">
            <v>6.93</v>
          </cell>
          <cell r="HE11">
            <v>1.79</v>
          </cell>
          <cell r="HH11">
            <v>0.61</v>
          </cell>
          <cell r="HJ11">
            <v>2.4</v>
          </cell>
          <cell r="HK11">
            <v>0.61</v>
          </cell>
          <cell r="HL11">
            <v>0.61</v>
          </cell>
          <cell r="HM11">
            <v>43.56</v>
          </cell>
          <cell r="HN11">
            <v>12.1</v>
          </cell>
          <cell r="HO11">
            <v>0.84</v>
          </cell>
          <cell r="HP11">
            <v>87.06</v>
          </cell>
          <cell r="HR11">
            <v>66.89</v>
          </cell>
          <cell r="HS11">
            <v>24.13</v>
          </cell>
          <cell r="HT11">
            <v>3.4</v>
          </cell>
          <cell r="IK11" t="str">
            <v xml:space="preserve"> </v>
          </cell>
          <cell r="IL11" t="str">
            <v xml:space="preserve"> </v>
          </cell>
          <cell r="IM11" t="str">
            <v xml:space="preserve"> </v>
          </cell>
          <cell r="IN11" t="str">
            <v xml:space="preserve"> </v>
          </cell>
          <cell r="IO11" t="str">
            <v xml:space="preserve"> </v>
          </cell>
          <cell r="IP11" t="str">
            <v xml:space="preserve"> </v>
          </cell>
          <cell r="IQ11">
            <v>0</v>
          </cell>
          <cell r="IR11">
            <v>0</v>
          </cell>
        </row>
        <row r="12">
          <cell r="A12">
            <v>44932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1.6666666666666607E-2</v>
          </cell>
          <cell r="J12">
            <v>6.9444444444444198E-2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e">
            <v>#VALUE!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BK12" t="str">
            <v xml:space="preserve"> </v>
          </cell>
          <cell r="BL12" t="str">
            <v xml:space="preserve"> </v>
          </cell>
          <cell r="BM12" t="str">
            <v xml:space="preserve"> </v>
          </cell>
          <cell r="BN12" t="str">
            <v xml:space="preserve"> </v>
          </cell>
          <cell r="BO12" t="str">
            <v xml:space="preserve"> </v>
          </cell>
          <cell r="BP12" t="str">
            <v xml:space="preserve"> </v>
          </cell>
          <cell r="BQ12" t="str">
            <v xml:space="preserve"> </v>
          </cell>
          <cell r="BS12" t="str">
            <v xml:space="preserve"> </v>
          </cell>
          <cell r="BT12" t="str">
            <v xml:space="preserve"> </v>
          </cell>
          <cell r="BU12" t="str">
            <v xml:space="preserve"> </v>
          </cell>
          <cell r="BV12" t="str">
            <v xml:space="preserve"> </v>
          </cell>
          <cell r="BW12" t="str">
            <v xml:space="preserve"> </v>
          </cell>
          <cell r="BX12" t="str">
            <v xml:space="preserve"> </v>
          </cell>
          <cell r="BZ12" t="str">
            <v xml:space="preserve"> </v>
          </cell>
          <cell r="CA12" t="str">
            <v xml:space="preserve"> </v>
          </cell>
          <cell r="CB12" t="str">
            <v xml:space="preserve"> </v>
          </cell>
          <cell r="CC12" t="str">
            <v xml:space="preserve"> </v>
          </cell>
          <cell r="CD12" t="str">
            <v xml:space="preserve"> </v>
          </cell>
          <cell r="CE12" t="str">
            <v xml:space="preserve"> </v>
          </cell>
          <cell r="CF12">
            <v>0</v>
          </cell>
          <cell r="CG12">
            <v>0.1</v>
          </cell>
          <cell r="CH12">
            <v>0</v>
          </cell>
          <cell r="CI12">
            <v>2.04</v>
          </cell>
          <cell r="CJ12">
            <v>3.22</v>
          </cell>
          <cell r="CK12">
            <v>7.72</v>
          </cell>
          <cell r="CL12">
            <v>5.67</v>
          </cell>
          <cell r="CM12">
            <v>37.57</v>
          </cell>
          <cell r="CN12">
            <v>15.95</v>
          </cell>
          <cell r="CO12">
            <v>17.53</v>
          </cell>
          <cell r="CP12">
            <v>7.82</v>
          </cell>
          <cell r="CQ12">
            <v>1.94</v>
          </cell>
          <cell r="CR12">
            <v>0.54</v>
          </cell>
          <cell r="CS12">
            <v>2.48</v>
          </cell>
          <cell r="CT12">
            <v>43.78</v>
          </cell>
          <cell r="CU12">
            <v>13.1</v>
          </cell>
          <cell r="CV12">
            <v>51.37</v>
          </cell>
          <cell r="CW12">
            <v>8.86</v>
          </cell>
          <cell r="CX12">
            <v>6.43</v>
          </cell>
          <cell r="CY12">
            <v>3.39</v>
          </cell>
          <cell r="CZ12">
            <v>13.42</v>
          </cell>
          <cell r="DA12">
            <v>2.42</v>
          </cell>
          <cell r="DB12">
            <v>1.278</v>
          </cell>
          <cell r="DC12">
            <v>0.13200000000000001</v>
          </cell>
          <cell r="DD12">
            <v>5.8000000000000003E-2</v>
          </cell>
          <cell r="DE12">
            <v>1.4E-2</v>
          </cell>
          <cell r="DF12">
            <v>6.3E-2</v>
          </cell>
          <cell r="DG12">
            <v>9.7000000000000003E-2</v>
          </cell>
          <cell r="DH12">
            <v>2.0870000000000002</v>
          </cell>
          <cell r="DO12">
            <v>0.2</v>
          </cell>
          <cell r="DP12">
            <v>0</v>
          </cell>
          <cell r="DQ12">
            <v>1.34</v>
          </cell>
          <cell r="DR12">
            <v>43.64</v>
          </cell>
          <cell r="DS12">
            <v>35.159999999999997</v>
          </cell>
          <cell r="DT12">
            <v>14.39</v>
          </cell>
          <cell r="DU12">
            <v>4.0199999999999996</v>
          </cell>
          <cell r="DV12">
            <v>1.04</v>
          </cell>
          <cell r="DW12">
            <v>0.41</v>
          </cell>
          <cell r="DX12">
            <v>0</v>
          </cell>
          <cell r="DY12">
            <v>1.45</v>
          </cell>
          <cell r="DZ12">
            <v>61.61</v>
          </cell>
          <cell r="EA12">
            <v>0.43</v>
          </cell>
          <cell r="EB12">
            <v>5.21</v>
          </cell>
          <cell r="EC12">
            <v>2.97</v>
          </cell>
          <cell r="ED12">
            <v>1.86</v>
          </cell>
          <cell r="EE12">
            <v>0.51</v>
          </cell>
          <cell r="EF12">
            <v>0.80900000000000005</v>
          </cell>
          <cell r="EG12">
            <v>0.14799999999999999</v>
          </cell>
          <cell r="EH12">
            <v>5.8999999999999997E-2</v>
          </cell>
          <cell r="EI12">
            <v>7.0000000000000001E-3</v>
          </cell>
          <cell r="EJ12">
            <v>6.3E-2</v>
          </cell>
          <cell r="EK12">
            <v>0.04</v>
          </cell>
          <cell r="EL12">
            <v>0.12</v>
          </cell>
          <cell r="EM12">
            <v>0.35699999999999998</v>
          </cell>
          <cell r="EU12">
            <v>3.2</v>
          </cell>
          <cell r="EV12">
            <v>0</v>
          </cell>
          <cell r="EW12">
            <v>5.56</v>
          </cell>
          <cell r="EX12">
            <v>26.57</v>
          </cell>
          <cell r="EY12">
            <v>37.81</v>
          </cell>
          <cell r="EZ12">
            <v>13.09</v>
          </cell>
          <cell r="FA12">
            <v>15.24</v>
          </cell>
          <cell r="FB12">
            <v>1.02</v>
          </cell>
          <cell r="FC12">
            <v>0.22</v>
          </cell>
          <cell r="FD12">
            <v>0.49</v>
          </cell>
          <cell r="FE12">
            <v>32.130000000000003</v>
          </cell>
          <cell r="FF12">
            <v>1.73</v>
          </cell>
          <cell r="FG12">
            <v>63.94</v>
          </cell>
          <cell r="FH12">
            <v>0.71</v>
          </cell>
          <cell r="FI12">
            <v>3.05</v>
          </cell>
          <cell r="FJ12">
            <v>2.4500000000000002</v>
          </cell>
          <cell r="FK12">
            <v>5.6000000000000001E-2</v>
          </cell>
          <cell r="FL12">
            <v>3.9E-2</v>
          </cell>
          <cell r="FM12">
            <v>3.1E-2</v>
          </cell>
          <cell r="FN12">
            <v>0.104</v>
          </cell>
          <cell r="FO12">
            <v>4.3999999999999997E-2</v>
          </cell>
          <cell r="FP12">
            <v>7.0000000000000001E-3</v>
          </cell>
          <cell r="FQ12">
            <v>4.2999999999999997E-2</v>
          </cell>
          <cell r="FR12">
            <v>1.2E-2</v>
          </cell>
          <cell r="FS12">
            <v>2.5299999999999998</v>
          </cell>
          <cell r="FU12">
            <v>2.2999999999999998</v>
          </cell>
          <cell r="FV12">
            <v>0</v>
          </cell>
          <cell r="FW12">
            <v>0</v>
          </cell>
          <cell r="FX12">
            <v>9.24</v>
          </cell>
          <cell r="FY12">
            <v>15.22</v>
          </cell>
          <cell r="FZ12">
            <v>28.49</v>
          </cell>
          <cell r="GA12">
            <v>37.72</v>
          </cell>
          <cell r="GB12">
            <v>6.93</v>
          </cell>
          <cell r="GC12">
            <v>1.79</v>
          </cell>
          <cell r="GD12">
            <v>0</v>
          </cell>
          <cell r="GE12">
            <v>0</v>
          </cell>
          <cell r="GF12">
            <v>0</v>
          </cell>
          <cell r="GG12">
            <v>0.61</v>
          </cell>
          <cell r="GH12">
            <v>0</v>
          </cell>
          <cell r="GI12">
            <v>2.4</v>
          </cell>
          <cell r="GJ12">
            <v>0.61</v>
          </cell>
          <cell r="GK12">
            <v>0.61</v>
          </cell>
          <cell r="GL12">
            <v>43.56</v>
          </cell>
          <cell r="GM12">
            <v>12.1</v>
          </cell>
          <cell r="GN12">
            <v>0.84</v>
          </cell>
          <cell r="GO12">
            <v>87.06</v>
          </cell>
          <cell r="GP12">
            <v>0.52</v>
          </cell>
          <cell r="GW12">
            <v>0</v>
          </cell>
          <cell r="GX12">
            <v>2.2999999999999998</v>
          </cell>
          <cell r="HA12">
            <v>15.22</v>
          </cell>
          <cell r="HB12">
            <v>28.49</v>
          </cell>
          <cell r="HC12">
            <v>37.72</v>
          </cell>
          <cell r="HD12">
            <v>6.93</v>
          </cell>
          <cell r="HE12">
            <v>1.79</v>
          </cell>
          <cell r="HH12">
            <v>0.61</v>
          </cell>
          <cell r="HJ12">
            <v>2.4</v>
          </cell>
          <cell r="HK12">
            <v>0.61</v>
          </cell>
          <cell r="HL12">
            <v>0.61</v>
          </cell>
          <cell r="HM12">
            <v>43.56</v>
          </cell>
          <cell r="HN12">
            <v>12.1</v>
          </cell>
          <cell r="HO12">
            <v>0.84</v>
          </cell>
          <cell r="HP12">
            <v>87.06</v>
          </cell>
          <cell r="HR12">
            <v>0</v>
          </cell>
          <cell r="HS12">
            <v>0</v>
          </cell>
          <cell r="HT12">
            <v>3.4</v>
          </cell>
          <cell r="IK12" t="str">
            <v xml:space="preserve"> </v>
          </cell>
          <cell r="IL12" t="str">
            <v xml:space="preserve"> </v>
          </cell>
          <cell r="IM12" t="str">
            <v xml:space="preserve"> </v>
          </cell>
          <cell r="IN12" t="str">
            <v xml:space="preserve"> </v>
          </cell>
          <cell r="IO12" t="str">
            <v xml:space="preserve"> </v>
          </cell>
          <cell r="IP12" t="str">
            <v xml:space="preserve"> </v>
          </cell>
          <cell r="IQ12">
            <v>0</v>
          </cell>
          <cell r="IR12">
            <v>0</v>
          </cell>
        </row>
        <row r="13">
          <cell r="A13">
            <v>44933</v>
          </cell>
          <cell r="B13">
            <v>471.15662837880001</v>
          </cell>
          <cell r="C13">
            <v>50.2</v>
          </cell>
          <cell r="D13">
            <v>4.5532879818594107E-2</v>
          </cell>
          <cell r="E13">
            <v>5.2322324278548625E-2</v>
          </cell>
          <cell r="F13">
            <v>3.1873015873015875</v>
          </cell>
          <cell r="G13">
            <v>15.75</v>
          </cell>
          <cell r="J13">
            <v>65.625</v>
          </cell>
          <cell r="K13">
            <v>69.262677564492989</v>
          </cell>
          <cell r="L13">
            <v>20.476894512446705</v>
          </cell>
          <cell r="M13">
            <v>10.260427923060298</v>
          </cell>
          <cell r="N13">
            <v>451.3459801593018</v>
          </cell>
          <cell r="O13">
            <v>451.3459801593018</v>
          </cell>
          <cell r="P13">
            <v>1049.1214753803542</v>
          </cell>
          <cell r="Q13" t="e">
            <v>#VALUE!</v>
          </cell>
          <cell r="R13">
            <v>0</v>
          </cell>
          <cell r="S13">
            <v>1049.1214753803542</v>
          </cell>
          <cell r="T13">
            <v>0</v>
          </cell>
          <cell r="U13">
            <v>564.04200000000003</v>
          </cell>
          <cell r="V13">
            <v>166.75399999999999</v>
          </cell>
          <cell r="W13">
            <v>83.555999999999997</v>
          </cell>
          <cell r="X13">
            <v>0</v>
          </cell>
          <cell r="Y13">
            <v>502.38900000000001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98.936999999999998</v>
          </cell>
          <cell r="AE13">
            <v>0</v>
          </cell>
          <cell r="AF13">
            <v>83.623999999999995</v>
          </cell>
          <cell r="AG13">
            <v>0</v>
          </cell>
          <cell r="AH13">
            <v>0</v>
          </cell>
          <cell r="AI13">
            <v>0</v>
          </cell>
          <cell r="AL13">
            <v>1197.1432980595193</v>
          </cell>
          <cell r="AM13">
            <v>353.92476717091478</v>
          </cell>
          <cell r="AN13">
            <v>177.34229970935002</v>
          </cell>
          <cell r="AO13">
            <v>0</v>
          </cell>
          <cell r="AP13">
            <v>1066.2887238340832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209.98749469031503</v>
          </cell>
          <cell r="AV13">
            <v>0</v>
          </cell>
          <cell r="AW13">
            <v>177.48662538770029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C13">
            <v>1728.4103649397844</v>
          </cell>
          <cell r="BD13">
            <v>387.47412007801529</v>
          </cell>
          <cell r="BE13">
            <v>1066.2887238340832</v>
          </cell>
          <cell r="BF13">
            <v>3182.1732088518825</v>
          </cell>
          <cell r="BG13">
            <v>1.6209590576226789</v>
          </cell>
          <cell r="BH13">
            <v>10.654630960564617</v>
          </cell>
          <cell r="BK13" t="str">
            <v xml:space="preserve"> </v>
          </cell>
          <cell r="BL13">
            <v>4.7699999999999996</v>
          </cell>
          <cell r="BM13">
            <v>0.95</v>
          </cell>
          <cell r="BN13">
            <v>2.9600000000000001E-2</v>
          </cell>
          <cell r="BO13">
            <v>0.92059999999999997</v>
          </cell>
          <cell r="BP13">
            <v>0.12039999999999999</v>
          </cell>
          <cell r="BQ13">
            <v>6.5000000000000002E-2</v>
          </cell>
          <cell r="BS13">
            <v>36.302863916294818</v>
          </cell>
          <cell r="BT13">
            <v>7.3724882607646842</v>
          </cell>
          <cell r="BU13">
            <v>34.362441303823424</v>
          </cell>
          <cell r="BV13">
            <v>18.139092318176328</v>
          </cell>
          <cell r="BW13">
            <v>0.57751173923531673</v>
          </cell>
          <cell r="BX13">
            <v>0.61330202870582229</v>
          </cell>
          <cell r="BY13">
            <v>0</v>
          </cell>
          <cell r="BZ13">
            <v>0.46583724641177232</v>
          </cell>
          <cell r="CA13">
            <v>0.34248826076468336</v>
          </cell>
          <cell r="CB13">
            <v>0.50827855023518898</v>
          </cell>
          <cell r="CC13">
            <v>1.0565028633136553</v>
          </cell>
          <cell r="CD13">
            <v>1.2710537012188363</v>
          </cell>
          <cell r="CE13">
            <v>0.83192258381318174</v>
          </cell>
          <cell r="CF13">
            <v>54.192613477477479</v>
          </cell>
          <cell r="CG13">
            <v>0.1</v>
          </cell>
          <cell r="CH13">
            <v>0</v>
          </cell>
          <cell r="CI13">
            <v>2.04</v>
          </cell>
          <cell r="CJ13">
            <v>3.22</v>
          </cell>
          <cell r="CK13">
            <v>7.72</v>
          </cell>
          <cell r="CL13">
            <v>5.67</v>
          </cell>
          <cell r="CM13">
            <v>37.57</v>
          </cell>
          <cell r="CN13">
            <v>15.95</v>
          </cell>
          <cell r="CO13">
            <v>17.53</v>
          </cell>
          <cell r="CP13">
            <v>7.82</v>
          </cell>
          <cell r="CQ13">
            <v>1.94</v>
          </cell>
          <cell r="CR13">
            <v>0.54</v>
          </cell>
          <cell r="CS13">
            <v>2.48</v>
          </cell>
          <cell r="CT13">
            <v>43.78</v>
          </cell>
          <cell r="CU13">
            <v>13.1</v>
          </cell>
          <cell r="CV13">
            <v>51.37</v>
          </cell>
          <cell r="CW13">
            <v>8.86</v>
          </cell>
          <cell r="CX13">
            <v>6.43</v>
          </cell>
          <cell r="CY13">
            <v>3.39</v>
          </cell>
          <cell r="CZ13">
            <v>13.42</v>
          </cell>
          <cell r="DA13">
            <v>2.42</v>
          </cell>
          <cell r="DB13">
            <v>1.278</v>
          </cell>
          <cell r="DC13">
            <v>0.13200000000000001</v>
          </cell>
          <cell r="DD13">
            <v>5.8000000000000003E-2</v>
          </cell>
          <cell r="DE13">
            <v>1.4E-2</v>
          </cell>
          <cell r="DF13">
            <v>6.3E-2</v>
          </cell>
          <cell r="DG13">
            <v>9.7000000000000003E-2</v>
          </cell>
          <cell r="DH13">
            <v>2.0870000000000002</v>
          </cell>
          <cell r="DO13">
            <v>0.2</v>
          </cell>
          <cell r="DP13">
            <v>0</v>
          </cell>
          <cell r="DQ13">
            <v>1.34</v>
          </cell>
          <cell r="DR13">
            <v>43.64</v>
          </cell>
          <cell r="DS13">
            <v>35.159999999999997</v>
          </cell>
          <cell r="DT13">
            <v>14.39</v>
          </cell>
          <cell r="DU13">
            <v>4.0199999999999996</v>
          </cell>
          <cell r="DV13">
            <v>1.04</v>
          </cell>
          <cell r="DW13">
            <v>0.41</v>
          </cell>
          <cell r="DX13">
            <v>0</v>
          </cell>
          <cell r="DY13">
            <v>1.45</v>
          </cell>
          <cell r="DZ13">
            <v>61.61</v>
          </cell>
          <cell r="EA13">
            <v>0.43</v>
          </cell>
          <cell r="EB13">
            <v>5.21</v>
          </cell>
          <cell r="EC13">
            <v>2.97</v>
          </cell>
          <cell r="ED13">
            <v>1.86</v>
          </cell>
          <cell r="EE13">
            <v>0.51</v>
          </cell>
          <cell r="EF13">
            <v>0.80900000000000005</v>
          </cell>
          <cell r="EG13">
            <v>0.14799999999999999</v>
          </cell>
          <cell r="EH13">
            <v>5.8999999999999997E-2</v>
          </cell>
          <cell r="EI13">
            <v>7.0000000000000001E-3</v>
          </cell>
          <cell r="EJ13">
            <v>6.3E-2</v>
          </cell>
          <cell r="EK13">
            <v>0.04</v>
          </cell>
          <cell r="EL13">
            <v>0.12</v>
          </cell>
          <cell r="EM13">
            <v>0.35699999999999998</v>
          </cell>
          <cell r="EU13">
            <v>3.2</v>
          </cell>
          <cell r="EV13">
            <v>0</v>
          </cell>
          <cell r="EW13">
            <v>5.56</v>
          </cell>
          <cell r="EX13">
            <v>26.57</v>
          </cell>
          <cell r="EY13">
            <v>37.81</v>
          </cell>
          <cell r="EZ13">
            <v>13.09</v>
          </cell>
          <cell r="FA13">
            <v>15.24</v>
          </cell>
          <cell r="FB13">
            <v>1.02</v>
          </cell>
          <cell r="FC13">
            <v>0.22</v>
          </cell>
          <cell r="FD13">
            <v>0.49</v>
          </cell>
          <cell r="FE13">
            <v>32.130000000000003</v>
          </cell>
          <cell r="FF13">
            <v>1.73</v>
          </cell>
          <cell r="FG13">
            <v>63.94</v>
          </cell>
          <cell r="FH13">
            <v>0.71</v>
          </cell>
          <cell r="FI13">
            <v>3.05</v>
          </cell>
          <cell r="FJ13">
            <v>2.4500000000000002</v>
          </cell>
          <cell r="FK13">
            <v>5.6000000000000001E-2</v>
          </cell>
          <cell r="FL13">
            <v>3.9E-2</v>
          </cell>
          <cell r="FM13">
            <v>3.1E-2</v>
          </cell>
          <cell r="FN13">
            <v>0.104</v>
          </cell>
          <cell r="FO13">
            <v>4.3999999999999997E-2</v>
          </cell>
          <cell r="FP13">
            <v>7.0000000000000001E-3</v>
          </cell>
          <cell r="FQ13">
            <v>4.2999999999999997E-2</v>
          </cell>
          <cell r="FR13">
            <v>1.2E-2</v>
          </cell>
          <cell r="FS13">
            <v>2.5299999999999998</v>
          </cell>
          <cell r="FU13">
            <v>1.61</v>
          </cell>
          <cell r="FV13">
            <v>0</v>
          </cell>
          <cell r="FW13">
            <v>0</v>
          </cell>
          <cell r="FX13">
            <v>9.24</v>
          </cell>
          <cell r="FY13">
            <v>15.22</v>
          </cell>
          <cell r="FZ13">
            <v>28.49</v>
          </cell>
          <cell r="GA13">
            <v>37.72</v>
          </cell>
          <cell r="GB13">
            <v>6.93</v>
          </cell>
          <cell r="GC13">
            <v>1.79</v>
          </cell>
          <cell r="GD13">
            <v>0</v>
          </cell>
          <cell r="GE13">
            <v>0</v>
          </cell>
          <cell r="GF13">
            <v>0</v>
          </cell>
          <cell r="GG13">
            <v>0.61</v>
          </cell>
          <cell r="GH13">
            <v>0</v>
          </cell>
          <cell r="GI13">
            <v>2.4</v>
          </cell>
          <cell r="GJ13">
            <v>0.61</v>
          </cell>
          <cell r="GK13">
            <v>0.61</v>
          </cell>
          <cell r="GL13">
            <v>43.56</v>
          </cell>
          <cell r="GM13">
            <v>12.1</v>
          </cell>
          <cell r="GN13">
            <v>0.84</v>
          </cell>
          <cell r="GO13">
            <v>87.06</v>
          </cell>
          <cell r="GP13">
            <v>0.46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66.92</v>
          </cell>
          <cell r="HS13">
            <v>24.05</v>
          </cell>
          <cell r="HT13">
            <v>3.4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 t="str">
            <v xml:space="preserve"> </v>
          </cell>
          <cell r="IL13" t="str">
            <v xml:space="preserve"> </v>
          </cell>
          <cell r="IM13" t="str">
            <v xml:space="preserve"> </v>
          </cell>
          <cell r="IN13" t="str">
            <v xml:space="preserve"> </v>
          </cell>
          <cell r="IO13" t="str">
            <v xml:space="preserve"> </v>
          </cell>
          <cell r="IP13" t="str">
            <v xml:space="preserve"> </v>
          </cell>
          <cell r="IQ13">
            <v>0</v>
          </cell>
          <cell r="IR13">
            <v>0</v>
          </cell>
        </row>
        <row r="14">
          <cell r="A14">
            <v>44934</v>
          </cell>
          <cell r="B14">
            <v>1674.3708022142503</v>
          </cell>
          <cell r="C14">
            <v>1674.3707999999999</v>
          </cell>
          <cell r="D14">
            <v>0.99664928571428568</v>
          </cell>
          <cell r="E14">
            <v>1.145260465116279</v>
          </cell>
          <cell r="F14">
            <v>69.765450000000001</v>
          </cell>
          <cell r="G14">
            <v>24</v>
          </cell>
          <cell r="J14">
            <v>100</v>
          </cell>
          <cell r="K14">
            <v>61.635627842376486</v>
          </cell>
          <cell r="L14">
            <v>28.398023798399564</v>
          </cell>
          <cell r="M14">
            <v>9.9663483592239714</v>
          </cell>
          <cell r="N14">
            <v>474.01611698750634</v>
          </cell>
          <cell r="O14">
            <v>474.01611698750634</v>
          </cell>
          <cell r="P14">
            <v>657.41331017457776</v>
          </cell>
          <cell r="Q14">
            <v>566.95529432376554</v>
          </cell>
          <cell r="R14">
            <v>21.078505481975835</v>
          </cell>
          <cell r="S14">
            <v>636.33480469260189</v>
          </cell>
          <cell r="T14">
            <v>48.107021391844036</v>
          </cell>
          <cell r="U14">
            <v>1771.9475145620208</v>
          </cell>
          <cell r="V14">
            <v>816.40780583483775</v>
          </cell>
          <cell r="W14">
            <v>286.52009921191188</v>
          </cell>
          <cell r="X14">
            <v>0</v>
          </cell>
          <cell r="Y14">
            <v>990.66700000000003</v>
          </cell>
          <cell r="Z14">
            <v>0</v>
          </cell>
          <cell r="AA14">
            <v>88.128</v>
          </cell>
          <cell r="AB14">
            <v>35.63533333333335</v>
          </cell>
          <cell r="AC14">
            <v>0</v>
          </cell>
          <cell r="AD14">
            <v>74.611000000000004</v>
          </cell>
          <cell r="AE14">
            <v>0</v>
          </cell>
          <cell r="AF14">
            <v>105.337</v>
          </cell>
          <cell r="AG14">
            <v>0</v>
          </cell>
          <cell r="AH14">
            <v>0</v>
          </cell>
          <cell r="AI14">
            <v>0</v>
          </cell>
          <cell r="AL14">
            <v>1058.2766447066153</v>
          </cell>
          <cell r="AM14">
            <v>487.59080411291791</v>
          </cell>
          <cell r="AN14">
            <v>171.1210556425178</v>
          </cell>
          <cell r="AO14">
            <v>0</v>
          </cell>
          <cell r="AP14">
            <v>591.66523848236307</v>
          </cell>
          <cell r="AQ14">
            <v>0</v>
          </cell>
          <cell r="AR14">
            <v>52.633502616897196</v>
          </cell>
          <cell r="AS14">
            <v>21.282820559345552</v>
          </cell>
          <cell r="AT14">
            <v>0</v>
          </cell>
          <cell r="AU14">
            <v>44.560619368978266</v>
          </cell>
          <cell r="AV14">
            <v>0</v>
          </cell>
          <cell r="AW14">
            <v>62.911393259305783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C14">
            <v>1716.9885044620512</v>
          </cell>
          <cell r="BD14">
            <v>107.47201262828405</v>
          </cell>
          <cell r="BE14">
            <v>644.29874109926027</v>
          </cell>
          <cell r="BF14">
            <v>2490.0420787489406</v>
          </cell>
          <cell r="BG14">
            <v>2.6648950167629351</v>
          </cell>
          <cell r="BH14">
            <v>99.999999867756273</v>
          </cell>
          <cell r="BK14">
            <v>1427.625</v>
          </cell>
          <cell r="BL14">
            <v>4.2494441446303304</v>
          </cell>
          <cell r="BM14">
            <v>1.4130437128980033</v>
          </cell>
          <cell r="BN14">
            <v>3.9025484199796137E-2</v>
          </cell>
          <cell r="BO14">
            <v>0.81342477663848434</v>
          </cell>
          <cell r="BP14">
            <v>0.11523385500989387</v>
          </cell>
          <cell r="BQ14">
            <v>9.1201744918150751E-2</v>
          </cell>
          <cell r="BS14">
            <v>34.884963122863823</v>
          </cell>
          <cell r="BT14">
            <v>8.4922246207351453</v>
          </cell>
          <cell r="BU14">
            <v>35.154623133657132</v>
          </cell>
          <cell r="BV14">
            <v>17.913387299874081</v>
          </cell>
          <cell r="BW14">
            <v>0.65027702824248967</v>
          </cell>
          <cell r="BX14">
            <v>0.53763986328476343</v>
          </cell>
          <cell r="BY14">
            <v>0.98599999999999999</v>
          </cell>
          <cell r="BZ14">
            <v>0.47825028482340959</v>
          </cell>
          <cell r="CA14">
            <v>0.33121004976914314</v>
          </cell>
          <cell r="CB14">
            <v>0.37567548120165495</v>
          </cell>
          <cell r="CC14">
            <v>0.99250882103854121</v>
          </cell>
          <cell r="CD14">
            <v>1.2342283985910618</v>
          </cell>
          <cell r="CE14">
            <v>0.81751914939562642</v>
          </cell>
          <cell r="CF14">
            <v>914.99854895525823</v>
          </cell>
          <cell r="CG14">
            <v>0.13333333333333333</v>
          </cell>
          <cell r="CH14">
            <v>0</v>
          </cell>
          <cell r="CI14">
            <v>1.6433333333333333</v>
          </cell>
          <cell r="CJ14">
            <v>3.08</v>
          </cell>
          <cell r="CK14">
            <v>9.86</v>
          </cell>
          <cell r="CL14">
            <v>7.54</v>
          </cell>
          <cell r="CM14">
            <v>34.533333333333339</v>
          </cell>
          <cell r="CN14">
            <v>17.59</v>
          </cell>
          <cell r="CO14">
            <v>17.183333333333334</v>
          </cell>
          <cell r="CP14">
            <v>6.7666666666666657</v>
          </cell>
          <cell r="CQ14">
            <v>1.3633333333333333</v>
          </cell>
          <cell r="CR14">
            <v>0.44</v>
          </cell>
          <cell r="CS14">
            <v>1.8033333333333335</v>
          </cell>
          <cell r="CT14">
            <v>43.343333333333334</v>
          </cell>
          <cell r="CU14">
            <v>13.383333333333333</v>
          </cell>
          <cell r="CV14">
            <v>51.163333333333334</v>
          </cell>
          <cell r="CW14">
            <v>9.1733333333333338</v>
          </cell>
          <cell r="CX14">
            <v>6.88</v>
          </cell>
          <cell r="CY14">
            <v>3.2533333333333334</v>
          </cell>
          <cell r="CZ14">
            <v>13.726666666666667</v>
          </cell>
          <cell r="DA14">
            <v>2.14</v>
          </cell>
          <cell r="DB14">
            <v>1.2673333333333334</v>
          </cell>
          <cell r="DC14">
            <v>0.12866666666666668</v>
          </cell>
          <cell r="DD14">
            <v>0.06</v>
          </cell>
          <cell r="DE14">
            <v>1.2666666666666668E-2</v>
          </cell>
          <cell r="DF14">
            <v>6.1666666666666668E-2</v>
          </cell>
          <cell r="DG14">
            <v>0.10166666666666667</v>
          </cell>
          <cell r="DH14">
            <v>1.9976666666666667</v>
          </cell>
          <cell r="DO14">
            <v>0.2</v>
          </cell>
          <cell r="DP14">
            <v>0</v>
          </cell>
          <cell r="DQ14">
            <v>1.7533333333333332</v>
          </cell>
          <cell r="DR14">
            <v>45.103333333333332</v>
          </cell>
          <cell r="DS14">
            <v>41.776666666666664</v>
          </cell>
          <cell r="DT14">
            <v>8.66</v>
          </cell>
          <cell r="DU14">
            <v>1.95</v>
          </cell>
          <cell r="DV14">
            <v>0.47666666666666657</v>
          </cell>
          <cell r="DW14">
            <v>0.28000000000000003</v>
          </cell>
          <cell r="DX14">
            <v>0</v>
          </cell>
          <cell r="DY14">
            <v>0.75666666666666671</v>
          </cell>
          <cell r="DZ14">
            <v>60.62</v>
          </cell>
          <cell r="EA14">
            <v>0.62666666666666659</v>
          </cell>
          <cell r="EB14">
            <v>6.2566666666666668</v>
          </cell>
          <cell r="EC14">
            <v>3.31</v>
          </cell>
          <cell r="ED14">
            <v>1.88</v>
          </cell>
          <cell r="EE14">
            <v>0.51300000000000001</v>
          </cell>
          <cell r="EF14">
            <v>0.78466666666666673</v>
          </cell>
          <cell r="EG14">
            <v>0.17466666666666666</v>
          </cell>
          <cell r="EH14">
            <v>5.5E-2</v>
          </cell>
          <cell r="EI14">
            <v>5.6666666666666671E-3</v>
          </cell>
          <cell r="EJ14">
            <v>6.3E-2</v>
          </cell>
          <cell r="EK14">
            <v>4.8666666666666664E-2</v>
          </cell>
          <cell r="EL14">
            <v>0.12333333333333334</v>
          </cell>
          <cell r="EM14">
            <v>0.30399999999999999</v>
          </cell>
          <cell r="EU14">
            <v>3.1333333333333333</v>
          </cell>
          <cell r="EV14">
            <v>0</v>
          </cell>
          <cell r="EW14">
            <v>2.67</v>
          </cell>
          <cell r="EX14">
            <v>12.92</v>
          </cell>
          <cell r="EY14">
            <v>40.74</v>
          </cell>
          <cell r="EZ14">
            <v>13.606666666666667</v>
          </cell>
          <cell r="FA14">
            <v>28.073333333333334</v>
          </cell>
          <cell r="FB14">
            <v>1.24</v>
          </cell>
          <cell r="FC14">
            <v>0.24666666666666667</v>
          </cell>
          <cell r="FD14">
            <v>0.5033333333333333</v>
          </cell>
          <cell r="FE14">
            <v>15.59</v>
          </cell>
          <cell r="FF14">
            <v>1.99</v>
          </cell>
          <cell r="FG14">
            <v>61.63</v>
          </cell>
          <cell r="FH14">
            <v>0.6333333333333333</v>
          </cell>
          <cell r="FI14">
            <v>6.39</v>
          </cell>
          <cell r="FJ14">
            <v>2.21</v>
          </cell>
          <cell r="FK14">
            <v>4.1666666666666664E-2</v>
          </cell>
          <cell r="FL14">
            <v>3.6333333333333336E-2</v>
          </cell>
          <cell r="FM14">
            <v>4.1666666666666664E-2</v>
          </cell>
          <cell r="FN14">
            <v>0.11866666666666666</v>
          </cell>
          <cell r="FO14">
            <v>4.4333333333333336E-2</v>
          </cell>
          <cell r="FP14">
            <v>6.333333333333334E-3</v>
          </cell>
          <cell r="FQ14">
            <v>3.7999999999999999E-2</v>
          </cell>
          <cell r="FR14">
            <v>1.2333333333333335E-2</v>
          </cell>
          <cell r="FS14">
            <v>2.73</v>
          </cell>
          <cell r="FU14">
            <v>1.177</v>
          </cell>
          <cell r="FV14">
            <v>0</v>
          </cell>
          <cell r="FW14">
            <v>0</v>
          </cell>
          <cell r="FX14">
            <v>7.32</v>
          </cell>
          <cell r="FY14">
            <v>20.55</v>
          </cell>
          <cell r="FZ14">
            <v>31.52</v>
          </cell>
          <cell r="GA14">
            <v>33.68</v>
          </cell>
          <cell r="GB14">
            <v>5.54</v>
          </cell>
          <cell r="GC14">
            <v>1.01</v>
          </cell>
          <cell r="GD14">
            <v>0</v>
          </cell>
          <cell r="GE14">
            <v>0</v>
          </cell>
          <cell r="GF14">
            <v>0</v>
          </cell>
          <cell r="GG14">
            <v>0.38</v>
          </cell>
          <cell r="GH14">
            <v>0</v>
          </cell>
          <cell r="GI14">
            <v>1.39</v>
          </cell>
          <cell r="GJ14">
            <v>0.38</v>
          </cell>
          <cell r="GK14">
            <v>0.38</v>
          </cell>
          <cell r="GL14">
            <v>44.58</v>
          </cell>
          <cell r="GM14">
            <v>12.57</v>
          </cell>
          <cell r="GN14">
            <v>0.9</v>
          </cell>
          <cell r="GO14">
            <v>86.53</v>
          </cell>
          <cell r="GP14">
            <v>0.52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67.12</v>
          </cell>
          <cell r="HS14">
            <v>24.2</v>
          </cell>
          <cell r="HT14">
            <v>1.9</v>
          </cell>
          <cell r="HU14">
            <v>4.26</v>
          </cell>
          <cell r="HV14">
            <v>6.92</v>
          </cell>
          <cell r="HW14">
            <v>24.73</v>
          </cell>
          <cell r="HX14">
            <v>8.58</v>
          </cell>
          <cell r="HY14">
            <v>1.1200000000000001</v>
          </cell>
          <cell r="HZ14">
            <v>0.19</v>
          </cell>
          <cell r="IA14">
            <v>0.57999999999999996</v>
          </cell>
          <cell r="IB14">
            <v>4.26</v>
          </cell>
          <cell r="IC14">
            <v>11.18</v>
          </cell>
          <cell r="ID14">
            <v>10.91</v>
          </cell>
          <cell r="IE14">
            <v>2.33</v>
          </cell>
          <cell r="IF14">
            <v>1.21</v>
          </cell>
          <cell r="IG14">
            <v>12.96</v>
          </cell>
          <cell r="IH14">
            <v>1.24</v>
          </cell>
          <cell r="II14">
            <v>85.8</v>
          </cell>
          <cell r="IJ14">
            <v>0.52</v>
          </cell>
          <cell r="IK14">
            <v>0.96</v>
          </cell>
          <cell r="IL14">
            <v>12</v>
          </cell>
          <cell r="IM14">
            <v>21.01</v>
          </cell>
          <cell r="IN14">
            <v>66.989999999999995</v>
          </cell>
          <cell r="IO14">
            <v>0.45</v>
          </cell>
          <cell r="IP14">
            <v>63.6</v>
          </cell>
          <cell r="IQ14">
            <v>0</v>
          </cell>
          <cell r="IR14">
            <v>0</v>
          </cell>
        </row>
        <row r="15">
          <cell r="A15">
            <v>44935</v>
          </cell>
          <cell r="B15">
            <v>3377.6568012661737</v>
          </cell>
          <cell r="C15">
            <v>3377.6567999999997</v>
          </cell>
          <cell r="D15">
            <v>2.01051</v>
          </cell>
          <cell r="E15">
            <v>2.3102987688098495</v>
          </cell>
          <cell r="F15">
            <v>140.73569999999998</v>
          </cell>
          <cell r="G15">
            <v>24</v>
          </cell>
          <cell r="J15">
            <v>100</v>
          </cell>
          <cell r="K15">
            <v>57.812185358658887</v>
          </cell>
          <cell r="L15">
            <v>28.863590445323567</v>
          </cell>
          <cell r="M15">
            <v>7.4069650054329834</v>
          </cell>
          <cell r="N15">
            <v>413.37480203486081</v>
          </cell>
          <cell r="O15">
            <v>413.37480203486081</v>
          </cell>
          <cell r="P15">
            <v>562.49320958475869</v>
          </cell>
          <cell r="Q15">
            <v>474.66569543269537</v>
          </cell>
          <cell r="R15">
            <v>144.72123361282809</v>
          </cell>
          <cell r="S15">
            <v>417.7719759719306</v>
          </cell>
          <cell r="T15">
            <v>38.25308182630188</v>
          </cell>
          <cell r="U15">
            <v>3287.1336683232607</v>
          </cell>
          <cell r="V15">
            <v>1641.1502065335114</v>
          </cell>
          <cell r="W15">
            <v>421.15142159738889</v>
          </cell>
          <cell r="X15">
            <v>336.44848034883245</v>
          </cell>
          <cell r="Y15">
            <v>1294.7739999999999</v>
          </cell>
          <cell r="Z15">
            <v>0</v>
          </cell>
          <cell r="AA15">
            <v>141.363</v>
          </cell>
          <cell r="AB15">
            <v>495.25700000000001</v>
          </cell>
          <cell r="AC15">
            <v>0</v>
          </cell>
          <cell r="AD15">
            <v>146.10599999999999</v>
          </cell>
          <cell r="AE15">
            <v>0</v>
          </cell>
          <cell r="AF15">
            <v>65.066000000000003</v>
          </cell>
          <cell r="AG15">
            <v>0</v>
          </cell>
          <cell r="AH15">
            <v>0</v>
          </cell>
          <cell r="AI15">
            <v>0</v>
          </cell>
          <cell r="AL15">
            <v>973.19942839989585</v>
          </cell>
          <cell r="AM15">
            <v>485.88423960607764</v>
          </cell>
          <cell r="AN15">
            <v>124.68745238992692</v>
          </cell>
          <cell r="AO15">
            <v>99.610025572375747</v>
          </cell>
          <cell r="AP15">
            <v>383.33497930122189</v>
          </cell>
          <cell r="AQ15">
            <v>0</v>
          </cell>
          <cell r="AR15">
            <v>41.85238711849221</v>
          </cell>
          <cell r="AS15">
            <v>146.62738967865067</v>
          </cell>
          <cell r="AT15">
            <v>0</v>
          </cell>
          <cell r="AU15">
            <v>43.256615043076494</v>
          </cell>
          <cell r="AV15">
            <v>0</v>
          </cell>
          <cell r="AW15">
            <v>19.26365046194417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C15">
            <v>1683.3811459682761</v>
          </cell>
          <cell r="BD15">
            <v>62.520265505020667</v>
          </cell>
          <cell r="BE15">
            <v>425.18736641971407</v>
          </cell>
          <cell r="BF15">
            <v>2317.7161675716611</v>
          </cell>
          <cell r="BG15">
            <v>3.959151374000526</v>
          </cell>
          <cell r="BH15">
            <v>99.999999962513243</v>
          </cell>
          <cell r="BK15">
            <v>1459.182</v>
          </cell>
          <cell r="BL15">
            <v>4.7509922121158077</v>
          </cell>
          <cell r="BM15">
            <v>0.88031300160513659</v>
          </cell>
          <cell r="BN15">
            <v>3.8450002972474882E-2</v>
          </cell>
          <cell r="BO15">
            <v>0.92169380536234469</v>
          </cell>
          <cell r="BP15">
            <v>0.1235384638249807</v>
          </cell>
          <cell r="BQ15">
            <v>6.1472861304321981E-2</v>
          </cell>
          <cell r="BS15">
            <v>35.249833244159078</v>
          </cell>
          <cell r="BT15">
            <v>7.5572150882825042</v>
          </cell>
          <cell r="BU15">
            <v>34.884886154211991</v>
          </cell>
          <cell r="BV15">
            <v>18.083098805065095</v>
          </cell>
          <cell r="BW15">
            <v>0.48843320848938832</v>
          </cell>
          <cell r="BX15">
            <v>0.64929403721538548</v>
          </cell>
          <cell r="BY15">
            <v>1.405</v>
          </cell>
          <cell r="BZ15">
            <v>0.46091849473871938</v>
          </cell>
          <cell r="CA15">
            <v>0.35535877771832824</v>
          </cell>
          <cell r="CB15">
            <v>0.54496314131145585</v>
          </cell>
          <cell r="CC15">
            <v>1.0105618431557331</v>
          </cell>
          <cell r="CD15">
            <v>1.2272296486181913</v>
          </cell>
          <cell r="CE15">
            <v>0.80828651942919116</v>
          </cell>
          <cell r="CF15">
            <v>1906.8150379471651</v>
          </cell>
          <cell r="CG15">
            <v>0.13333333333333333</v>
          </cell>
          <cell r="CH15">
            <v>0</v>
          </cell>
          <cell r="CI15">
            <v>2.6066666666666665</v>
          </cell>
          <cell r="CJ15">
            <v>2.8566666666666669</v>
          </cell>
          <cell r="CK15">
            <v>9.23</v>
          </cell>
          <cell r="CL15">
            <v>6.123333333333334</v>
          </cell>
          <cell r="CM15">
            <v>38.630000000000003</v>
          </cell>
          <cell r="CN15">
            <v>15.103333333333333</v>
          </cell>
          <cell r="CO15">
            <v>16.55</v>
          </cell>
          <cell r="CP15">
            <v>7.1466666666666656</v>
          </cell>
          <cell r="CQ15">
            <v>1.3333333333333333</v>
          </cell>
          <cell r="CR15">
            <v>0.42</v>
          </cell>
          <cell r="CS15">
            <v>1.7533333333333332</v>
          </cell>
          <cell r="CT15">
            <v>40.553333333333335</v>
          </cell>
          <cell r="CU15">
            <v>13.613333333333335</v>
          </cell>
          <cell r="CV15">
            <v>51.82</v>
          </cell>
          <cell r="CW15">
            <v>9.5966666666666658</v>
          </cell>
          <cell r="CX15">
            <v>6.77</v>
          </cell>
          <cell r="CY15">
            <v>3.313333333333333</v>
          </cell>
          <cell r="CZ15">
            <v>12.833333333333334</v>
          </cell>
          <cell r="DA15">
            <v>2.09</v>
          </cell>
          <cell r="DB15">
            <v>1.3523333333333334</v>
          </cell>
          <cell r="DC15">
            <v>0.13200000000000001</v>
          </cell>
          <cell r="DD15">
            <v>5.9666666666666666E-2</v>
          </cell>
          <cell r="DE15">
            <v>1.2333333333333333E-2</v>
          </cell>
          <cell r="DF15">
            <v>6.7666666666666667E-2</v>
          </cell>
          <cell r="DG15">
            <v>0.108</v>
          </cell>
          <cell r="DH15">
            <v>1.8979999999999999</v>
          </cell>
          <cell r="DO15">
            <v>0.23333333333333331</v>
          </cell>
          <cell r="DP15">
            <v>0</v>
          </cell>
          <cell r="DQ15">
            <v>2.7466666666666666</v>
          </cell>
          <cell r="DR15">
            <v>48.59</v>
          </cell>
          <cell r="DS15">
            <v>39.873333333333335</v>
          </cell>
          <cell r="DT15">
            <v>6.5866666666666669</v>
          </cell>
          <cell r="DU15">
            <v>1.3966666666666667</v>
          </cell>
          <cell r="DV15">
            <v>0.54</v>
          </cell>
          <cell r="DW15">
            <v>0.26666666666666666</v>
          </cell>
          <cell r="DX15">
            <v>0</v>
          </cell>
          <cell r="DY15">
            <v>0.80666666666666664</v>
          </cell>
          <cell r="DZ15">
            <v>59.983333333333327</v>
          </cell>
          <cell r="EA15">
            <v>0.47333333333333333</v>
          </cell>
          <cell r="EB15">
            <v>6.98</v>
          </cell>
          <cell r="EC15">
            <v>3.4433333333333334</v>
          </cell>
          <cell r="ED15">
            <v>1.9033333333333333</v>
          </cell>
          <cell r="EE15">
            <v>0.4346666666666667</v>
          </cell>
          <cell r="EF15">
            <v>0.88133333333333341</v>
          </cell>
          <cell r="EG15">
            <v>0.17833333333333332</v>
          </cell>
          <cell r="EH15">
            <v>5.3999999999999999E-2</v>
          </cell>
          <cell r="EI15">
            <v>6.333333333333334E-3</v>
          </cell>
          <cell r="EJ15">
            <v>6.533333333333334E-2</v>
          </cell>
          <cell r="EK15">
            <v>5.3333333333333337E-2</v>
          </cell>
          <cell r="EL15">
            <v>0.12666666666666668</v>
          </cell>
          <cell r="EM15">
            <v>0.27300000000000002</v>
          </cell>
          <cell r="EU15">
            <v>3.8333333333333335</v>
          </cell>
          <cell r="EV15">
            <v>0</v>
          </cell>
          <cell r="EW15">
            <v>1.7833333333333334</v>
          </cell>
          <cell r="EX15">
            <v>8.9</v>
          </cell>
          <cell r="EY15">
            <v>44.713333333333331</v>
          </cell>
          <cell r="EZ15">
            <v>17.399999999999999</v>
          </cell>
          <cell r="FA15">
            <v>25.323333333333334</v>
          </cell>
          <cell r="FB15">
            <v>1.1933333333333334</v>
          </cell>
          <cell r="FC15">
            <v>0.18333333333333335</v>
          </cell>
          <cell r="FD15">
            <v>0.5033333333333333</v>
          </cell>
          <cell r="FE15">
            <v>10.683333333333332</v>
          </cell>
          <cell r="FF15">
            <v>1.88</v>
          </cell>
          <cell r="FG15">
            <v>61.783333333333331</v>
          </cell>
          <cell r="FH15">
            <v>0.65333333333333332</v>
          </cell>
          <cell r="FI15">
            <v>5.53</v>
          </cell>
          <cell r="FJ15">
            <v>2.6733333333333333</v>
          </cell>
          <cell r="FK15">
            <v>5.7666666666666665E-2</v>
          </cell>
          <cell r="FL15">
            <v>4.5333333333333337E-2</v>
          </cell>
          <cell r="FM15">
            <v>6.0999999999999999E-2</v>
          </cell>
          <cell r="FN15">
            <v>0.14599999999999999</v>
          </cell>
          <cell r="FO15">
            <v>4.3666666666666666E-2</v>
          </cell>
          <cell r="FP15">
            <v>6.3333333333333332E-3</v>
          </cell>
          <cell r="FQ15">
            <v>3.5000000000000003E-2</v>
          </cell>
          <cell r="FR15">
            <v>1.2666666666666668E-2</v>
          </cell>
          <cell r="FS15">
            <v>2.27</v>
          </cell>
          <cell r="FU15">
            <v>1.7270000000000001</v>
          </cell>
          <cell r="FV15">
            <v>0</v>
          </cell>
          <cell r="FW15">
            <v>0</v>
          </cell>
          <cell r="FX15">
            <v>7.71</v>
          </cell>
          <cell r="FY15">
            <v>24.48</v>
          </cell>
          <cell r="FZ15">
            <v>32.04</v>
          </cell>
          <cell r="GA15">
            <v>28.54</v>
          </cell>
          <cell r="GB15">
            <v>5.22</v>
          </cell>
          <cell r="GC15">
            <v>1.64</v>
          </cell>
          <cell r="GD15">
            <v>0</v>
          </cell>
          <cell r="GE15">
            <v>0</v>
          </cell>
          <cell r="GF15">
            <v>0</v>
          </cell>
          <cell r="GG15">
            <v>0.37</v>
          </cell>
          <cell r="GH15">
            <v>0</v>
          </cell>
          <cell r="GI15">
            <v>2.0099999999999998</v>
          </cell>
          <cell r="GJ15">
            <v>0.37</v>
          </cell>
          <cell r="GK15">
            <v>0.37</v>
          </cell>
          <cell r="GL15">
            <v>45.57</v>
          </cell>
          <cell r="GM15">
            <v>12.13</v>
          </cell>
          <cell r="GN15">
            <v>0.96</v>
          </cell>
          <cell r="GO15">
            <v>86.91</v>
          </cell>
          <cell r="GP15">
            <v>0.52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67.209999999999994</v>
          </cell>
          <cell r="HS15">
            <v>24.15</v>
          </cell>
          <cell r="HT15">
            <v>1.9</v>
          </cell>
          <cell r="HU15">
            <v>1.37</v>
          </cell>
          <cell r="HV15">
            <v>14.04</v>
          </cell>
          <cell r="HW15">
            <v>27.88</v>
          </cell>
          <cell r="HX15">
            <v>4.88</v>
          </cell>
          <cell r="HY15">
            <v>1.56</v>
          </cell>
          <cell r="HZ15">
            <v>0.17</v>
          </cell>
          <cell r="IA15">
            <v>0.6</v>
          </cell>
          <cell r="IB15">
            <v>1.37</v>
          </cell>
          <cell r="IC15">
            <v>15.41</v>
          </cell>
          <cell r="ID15">
            <v>7.61</v>
          </cell>
          <cell r="IE15">
            <v>2.73</v>
          </cell>
          <cell r="IF15">
            <v>1.17</v>
          </cell>
          <cell r="IG15">
            <v>12.8</v>
          </cell>
          <cell r="IH15">
            <v>1</v>
          </cell>
          <cell r="II15">
            <v>86.2</v>
          </cell>
          <cell r="IJ15">
            <v>0.52</v>
          </cell>
          <cell r="IK15">
            <v>1.3</v>
          </cell>
          <cell r="IL15">
            <v>11.25</v>
          </cell>
          <cell r="IM15">
            <v>23.3</v>
          </cell>
          <cell r="IN15">
            <v>65.45</v>
          </cell>
          <cell r="IO15">
            <v>0.46</v>
          </cell>
          <cell r="IP15">
            <v>69.599999999999994</v>
          </cell>
          <cell r="IQ15">
            <v>0</v>
          </cell>
          <cell r="IR15">
            <v>0</v>
          </cell>
        </row>
        <row r="16">
          <cell r="A16">
            <v>44936</v>
          </cell>
          <cell r="B16">
            <v>3946.9250880758632</v>
          </cell>
          <cell r="C16">
            <v>3946.9247999999998</v>
          </cell>
          <cell r="D16">
            <v>2.3493599999999999</v>
          </cell>
          <cell r="E16">
            <v>2.6996749658002734</v>
          </cell>
          <cell r="F16">
            <v>164.45519999999999</v>
          </cell>
          <cell r="G16">
            <v>24</v>
          </cell>
          <cell r="J16">
            <v>100</v>
          </cell>
          <cell r="K16">
            <v>55.831276811980501</v>
          </cell>
          <cell r="L16">
            <v>28.044508272355863</v>
          </cell>
          <cell r="M16">
            <v>7.3811470187570754</v>
          </cell>
          <cell r="N16">
            <v>394.60526085963721</v>
          </cell>
          <cell r="O16">
            <v>394.60526085963721</v>
          </cell>
          <cell r="P16">
            <v>527.64767924066825</v>
          </cell>
          <cell r="Q16">
            <v>438.42049718660581</v>
          </cell>
          <cell r="R16">
            <v>175.90182714576389</v>
          </cell>
          <cell r="S16">
            <v>351.74585209490436</v>
          </cell>
          <cell r="T16">
            <v>25.402596138169439</v>
          </cell>
          <cell r="U16">
            <v>3701.9020542311177</v>
          </cell>
          <cell r="V16">
            <v>1859.4957649447499</v>
          </cell>
          <cell r="W16">
            <v>489.40817533757991</v>
          </cell>
          <cell r="X16">
            <v>579.71056468648328</v>
          </cell>
          <cell r="Y16">
            <v>1316.9580000000001</v>
          </cell>
          <cell r="Z16">
            <v>0</v>
          </cell>
          <cell r="AA16">
            <v>109.696</v>
          </cell>
          <cell r="AB16">
            <v>703.20199999999943</v>
          </cell>
          <cell r="AC16">
            <v>0</v>
          </cell>
          <cell r="AD16">
            <v>26.626999999999999</v>
          </cell>
          <cell r="AE16">
            <v>0</v>
          </cell>
          <cell r="AF16">
            <v>21.875</v>
          </cell>
          <cell r="AG16">
            <v>2.4039999999999999</v>
          </cell>
          <cell r="AH16">
            <v>0</v>
          </cell>
          <cell r="AI16">
            <v>0</v>
          </cell>
          <cell r="AL16">
            <v>937.92052588355693</v>
          </cell>
          <cell r="AM16">
            <v>471.12517300176557</v>
          </cell>
          <cell r="AN16">
            <v>123.99733068563704</v>
          </cell>
          <cell r="AO16">
            <v>146.87650557084521</v>
          </cell>
          <cell r="AP16">
            <v>333.66683446277938</v>
          </cell>
          <cell r="AQ16">
            <v>0</v>
          </cell>
          <cell r="AR16">
            <v>27.792774768237901</v>
          </cell>
          <cell r="AS16">
            <v>178.16451650538224</v>
          </cell>
          <cell r="AT16">
            <v>0</v>
          </cell>
          <cell r="AU16">
            <v>6.7462643465018832</v>
          </cell>
          <cell r="AV16">
            <v>0</v>
          </cell>
          <cell r="AW16">
            <v>5.5422891268159642</v>
          </cell>
          <cell r="AX16">
            <v>0.60908173992528358</v>
          </cell>
          <cell r="AY16">
            <v>0</v>
          </cell>
          <cell r="AZ16">
            <v>0</v>
          </cell>
          <cell r="BA16">
            <v>0</v>
          </cell>
          <cell r="BC16">
            <v>1679.9195351418048</v>
          </cell>
          <cell r="BD16">
            <v>12.897635213243129</v>
          </cell>
          <cell r="BE16">
            <v>361.45960923101728</v>
          </cell>
          <cell r="BF16">
            <v>2232.4412960914478</v>
          </cell>
          <cell r="BG16">
            <v>4.6475995996225654</v>
          </cell>
          <cell r="BH16">
            <v>99.999992701258392</v>
          </cell>
          <cell r="BK16">
            <v>1456.4670000000001</v>
          </cell>
          <cell r="BL16">
            <v>4.7210723188848203</v>
          </cell>
          <cell r="BM16">
            <v>0.77018204789038114</v>
          </cell>
          <cell r="BN16">
            <v>4.1708850563017243E-2</v>
          </cell>
          <cell r="BO16">
            <v>0.77860498490706831</v>
          </cell>
          <cell r="BP16">
            <v>0.12159606057522732</v>
          </cell>
          <cell r="BQ16">
            <v>4.9843448989282314E-2</v>
          </cell>
          <cell r="BS16">
            <v>35.314847120472137</v>
          </cell>
          <cell r="BT16">
            <v>7.4250551994301954</v>
          </cell>
          <cell r="BU16">
            <v>34.798515211640229</v>
          </cell>
          <cell r="BV16">
            <v>18.076030219780211</v>
          </cell>
          <cell r="BW16">
            <v>0.47844958282458322</v>
          </cell>
          <cell r="BX16">
            <v>0.69560388685388652</v>
          </cell>
          <cell r="BY16">
            <v>1.4216666666666669</v>
          </cell>
          <cell r="BZ16">
            <v>0.48898453398453379</v>
          </cell>
          <cell r="CA16">
            <v>0.34917200854700875</v>
          </cell>
          <cell r="CB16">
            <v>0.63803545991045951</v>
          </cell>
          <cell r="CC16">
            <v>1.0149948675148965</v>
          </cell>
          <cell r="CD16">
            <v>1.2285822481866835</v>
          </cell>
          <cell r="CE16">
            <v>0.8088380505624968</v>
          </cell>
          <cell r="CF16">
            <v>2170.7904541649477</v>
          </cell>
          <cell r="CG16">
            <v>0.13333333333333333</v>
          </cell>
          <cell r="CH16">
            <v>0</v>
          </cell>
          <cell r="CI16">
            <v>1.2633333333333334</v>
          </cell>
          <cell r="CJ16">
            <v>1.9666666666666666</v>
          </cell>
          <cell r="CK16">
            <v>7.2766666666666664</v>
          </cell>
          <cell r="CL16">
            <v>8.3766666666666669</v>
          </cell>
          <cell r="CM16">
            <v>38.913333333333334</v>
          </cell>
          <cell r="CN16">
            <v>17.100000000000001</v>
          </cell>
          <cell r="CO16">
            <v>16.466666666666665</v>
          </cell>
          <cell r="CP16">
            <v>6.7566666666666668</v>
          </cell>
          <cell r="CQ16">
            <v>1.3866666666666667</v>
          </cell>
          <cell r="CR16">
            <v>0.49333333333333335</v>
          </cell>
          <cell r="CS16">
            <v>1.88</v>
          </cell>
          <cell r="CT16">
            <v>42.203333333333326</v>
          </cell>
          <cell r="CU16">
            <v>12.803333333333333</v>
          </cell>
          <cell r="CV16">
            <v>51.353333333333332</v>
          </cell>
          <cell r="CW16">
            <v>10.403333333333334</v>
          </cell>
          <cell r="CX16">
            <v>7.16</v>
          </cell>
          <cell r="CY16">
            <v>3.38</v>
          </cell>
          <cell r="CZ16">
            <v>13.353333333333333</v>
          </cell>
          <cell r="DA16">
            <v>2.0366666666666666</v>
          </cell>
          <cell r="DB16">
            <v>1.2046666666666666</v>
          </cell>
          <cell r="DC16">
            <v>0.128</v>
          </cell>
          <cell r="DD16">
            <v>5.6000000000000001E-2</v>
          </cell>
          <cell r="DE16">
            <v>1.1000000000000001E-2</v>
          </cell>
          <cell r="DF16">
            <v>6.433333333333334E-2</v>
          </cell>
          <cell r="DG16">
            <v>0.10033333333333334</v>
          </cell>
          <cell r="DH16">
            <v>1.867</v>
          </cell>
          <cell r="DO16">
            <v>0.4</v>
          </cell>
          <cell r="DP16">
            <v>0</v>
          </cell>
          <cell r="DQ16">
            <v>3.9733333333333332</v>
          </cell>
          <cell r="DR16">
            <v>47.086666666666666</v>
          </cell>
          <cell r="DS16">
            <v>33.373333333333335</v>
          </cell>
          <cell r="DT16">
            <v>11.69</v>
          </cell>
          <cell r="DU16">
            <v>2.87</v>
          </cell>
          <cell r="DV16">
            <v>0.66</v>
          </cell>
          <cell r="DW16">
            <v>0.35</v>
          </cell>
          <cell r="DX16">
            <v>0</v>
          </cell>
          <cell r="DY16">
            <v>1.01</v>
          </cell>
          <cell r="DZ16">
            <v>59.44</v>
          </cell>
          <cell r="EA16">
            <v>0.42333333333333334</v>
          </cell>
          <cell r="EB16">
            <v>7.73</v>
          </cell>
          <cell r="EC16">
            <v>3.3333333333333335</v>
          </cell>
          <cell r="ED16">
            <v>1.7933333333333332</v>
          </cell>
          <cell r="EE16">
            <v>0.55066666666666664</v>
          </cell>
          <cell r="EF16">
            <v>0.98466666666666658</v>
          </cell>
          <cell r="EG16">
            <v>0.17733333333333334</v>
          </cell>
          <cell r="EH16">
            <v>4.933333333333334E-2</v>
          </cell>
          <cell r="EI16">
            <v>6.333333333333334E-3</v>
          </cell>
          <cell r="EJ16">
            <v>6.0333333333333329E-2</v>
          </cell>
          <cell r="EK16">
            <v>5.5E-2</v>
          </cell>
          <cell r="EL16">
            <v>0.15666666666666668</v>
          </cell>
          <cell r="EM16">
            <v>0.23199999999999998</v>
          </cell>
          <cell r="EU16">
            <v>3.7333333333333329</v>
          </cell>
          <cell r="EV16">
            <v>0</v>
          </cell>
          <cell r="EW16">
            <v>2.8866666666666667</v>
          </cell>
          <cell r="EX16">
            <v>13.71</v>
          </cell>
          <cell r="EY16">
            <v>42.73</v>
          </cell>
          <cell r="EZ16">
            <v>15.65</v>
          </cell>
          <cell r="FA16">
            <v>23.243333333333336</v>
          </cell>
          <cell r="FB16">
            <v>1.1399999999999999</v>
          </cell>
          <cell r="FC16">
            <v>0.16666666666666666</v>
          </cell>
          <cell r="FD16">
            <v>0.47333333333333333</v>
          </cell>
          <cell r="FE16">
            <v>16.596666666666668</v>
          </cell>
          <cell r="FF16">
            <v>1.78</v>
          </cell>
          <cell r="FG16">
            <v>63.116666666666667</v>
          </cell>
          <cell r="FH16">
            <v>0.83666666666666656</v>
          </cell>
          <cell r="FI16">
            <v>4.34</v>
          </cell>
          <cell r="FJ16">
            <v>1.7666666666666666</v>
          </cell>
          <cell r="FK16">
            <v>5.5333333333333325E-2</v>
          </cell>
          <cell r="FL16">
            <v>4.0333333333333332E-2</v>
          </cell>
          <cell r="FM16">
            <v>6.8333333333333343E-2</v>
          </cell>
          <cell r="FN16">
            <v>5.8999999999999997E-2</v>
          </cell>
          <cell r="FO16">
            <v>4.1666666666666664E-2</v>
          </cell>
          <cell r="FP16">
            <v>5.9999999999999993E-3</v>
          </cell>
          <cell r="FQ16">
            <v>3.3666666666666671E-2</v>
          </cell>
          <cell r="FR16">
            <v>1.1999999999999999E-2</v>
          </cell>
          <cell r="FS16">
            <v>3.1166666666666667</v>
          </cell>
          <cell r="FU16">
            <v>2.653</v>
          </cell>
          <cell r="FV16">
            <v>0</v>
          </cell>
          <cell r="FW16">
            <v>0</v>
          </cell>
          <cell r="FX16">
            <v>6.85</v>
          </cell>
          <cell r="FY16">
            <v>24.23</v>
          </cell>
          <cell r="FZ16">
            <v>33.299999999999997</v>
          </cell>
          <cell r="GA16">
            <v>27.73</v>
          </cell>
          <cell r="GB16">
            <v>5.94</v>
          </cell>
          <cell r="GC16">
            <v>1.55</v>
          </cell>
          <cell r="GD16">
            <v>0</v>
          </cell>
          <cell r="GE16">
            <v>0</v>
          </cell>
          <cell r="GF16">
            <v>0</v>
          </cell>
          <cell r="GG16">
            <v>0.4</v>
          </cell>
          <cell r="GH16">
            <v>0</v>
          </cell>
          <cell r="GI16">
            <v>1.95</v>
          </cell>
          <cell r="GJ16">
            <v>0.4</v>
          </cell>
          <cell r="GK16">
            <v>0.4</v>
          </cell>
          <cell r="GL16">
            <v>45.27</v>
          </cell>
          <cell r="GM16">
            <v>12.57</v>
          </cell>
          <cell r="GN16">
            <v>0.95</v>
          </cell>
          <cell r="GO16">
            <v>86.48</v>
          </cell>
          <cell r="GP16">
            <v>0.56000000000000005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67.64</v>
          </cell>
          <cell r="HS16">
            <v>23.9</v>
          </cell>
          <cell r="HT16">
            <v>3.1</v>
          </cell>
          <cell r="HU16">
            <v>2.79</v>
          </cell>
          <cell r="HV16">
            <v>18.79</v>
          </cell>
          <cell r="HW16">
            <v>19.07</v>
          </cell>
          <cell r="HX16">
            <v>4.72</v>
          </cell>
          <cell r="HY16">
            <v>1.2</v>
          </cell>
          <cell r="HZ16">
            <v>0.04</v>
          </cell>
          <cell r="IA16">
            <v>0.56999999999999995</v>
          </cell>
          <cell r="IB16">
            <v>2.79</v>
          </cell>
          <cell r="IC16">
            <v>21.58</v>
          </cell>
          <cell r="ID16">
            <v>6.7</v>
          </cell>
          <cell r="IE16">
            <v>1.98</v>
          </cell>
          <cell r="IF16">
            <v>0.78</v>
          </cell>
          <cell r="IG16">
            <v>12.9</v>
          </cell>
          <cell r="IH16">
            <v>1.19</v>
          </cell>
          <cell r="II16">
            <v>85.91</v>
          </cell>
          <cell r="IJ16">
            <v>0.52</v>
          </cell>
          <cell r="IK16">
            <v>1.27</v>
          </cell>
          <cell r="IL16">
            <v>13.26</v>
          </cell>
          <cell r="IM16">
            <v>20.86</v>
          </cell>
          <cell r="IN16">
            <v>65.88</v>
          </cell>
          <cell r="IO16">
            <v>0.46</v>
          </cell>
          <cell r="IP16">
            <v>65</v>
          </cell>
          <cell r="IQ16">
            <v>0</v>
          </cell>
          <cell r="IR16">
            <v>0</v>
          </cell>
        </row>
        <row r="17">
          <cell r="A17">
            <v>44937</v>
          </cell>
          <cell r="B17">
            <v>4062.0836011953497</v>
          </cell>
          <cell r="C17">
            <v>4062.0835999999995</v>
          </cell>
          <cell r="D17">
            <v>2.4179069047619044</v>
          </cell>
          <cell r="E17">
            <v>2.7784429548563607</v>
          </cell>
          <cell r="F17">
            <v>169.25348333333332</v>
          </cell>
          <cell r="G17">
            <v>24</v>
          </cell>
          <cell r="J17">
            <v>100</v>
          </cell>
          <cell r="K17">
            <v>54.82161382900059</v>
          </cell>
          <cell r="L17">
            <v>28.057852847198866</v>
          </cell>
          <cell r="M17">
            <v>7.0445748761700528</v>
          </cell>
          <cell r="N17">
            <v>390.56062502010428</v>
          </cell>
          <cell r="O17">
            <v>390.56062502010428</v>
          </cell>
          <cell r="P17">
            <v>524.66840819643335</v>
          </cell>
          <cell r="Q17">
            <v>431.76345273958708</v>
          </cell>
          <cell r="R17">
            <v>169.01469634892999</v>
          </cell>
          <cell r="S17">
            <v>355.65371184750342</v>
          </cell>
          <cell r="T17">
            <v>32.787893868261847</v>
          </cell>
          <cell r="U17">
            <v>3716.041340919146</v>
          </cell>
          <cell r="V17">
            <v>1901.8801862133671</v>
          </cell>
          <cell r="W17">
            <v>477.51114278945545</v>
          </cell>
          <cell r="X17">
            <v>682.99116946045183</v>
          </cell>
          <cell r="Y17">
            <v>1333.9780000000001</v>
          </cell>
          <cell r="Z17">
            <v>0</v>
          </cell>
          <cell r="AA17">
            <v>145.71899999999999</v>
          </cell>
          <cell r="AB17">
            <v>696.01766666666663</v>
          </cell>
          <cell r="AC17">
            <v>0</v>
          </cell>
          <cell r="AD17">
            <v>49.982999999999997</v>
          </cell>
          <cell r="AE17">
            <v>0</v>
          </cell>
          <cell r="AF17">
            <v>16.934000000000001</v>
          </cell>
          <cell r="AG17">
            <v>4.9649999999999999</v>
          </cell>
          <cell r="AH17">
            <v>0</v>
          </cell>
          <cell r="AI17">
            <v>0</v>
          </cell>
          <cell r="AL17">
            <v>914.81163504995959</v>
          </cell>
          <cell r="AM17">
            <v>468.20311272119085</v>
          </cell>
          <cell r="AN17">
            <v>117.55325337197348</v>
          </cell>
          <cell r="AO17">
            <v>168.13813710270955</v>
          </cell>
          <cell r="AP17">
            <v>328.39747552400206</v>
          </cell>
          <cell r="AQ17">
            <v>0</v>
          </cell>
          <cell r="AR17">
            <v>35.872969221293047</v>
          </cell>
          <cell r="AS17">
            <v>171.34498818829073</v>
          </cell>
          <cell r="AT17">
            <v>0</v>
          </cell>
          <cell r="AU17">
            <v>12.304768908569853</v>
          </cell>
          <cell r="AV17">
            <v>0</v>
          </cell>
          <cell r="AW17">
            <v>4.1687965247728602</v>
          </cell>
          <cell r="AX17">
            <v>1.2222791275243445</v>
          </cell>
          <cell r="AY17">
            <v>0</v>
          </cell>
          <cell r="AZ17">
            <v>0</v>
          </cell>
          <cell r="BA17">
            <v>0</v>
          </cell>
          <cell r="BC17">
            <v>1668.7061382458332</v>
          </cell>
          <cell r="BD17">
            <v>17.695844560867059</v>
          </cell>
          <cell r="BE17">
            <v>364.27044474529509</v>
          </cell>
          <cell r="BF17">
            <v>2222.0174157402857</v>
          </cell>
          <cell r="BG17">
            <v>4.5809539651580149</v>
          </cell>
          <cell r="BH17">
            <v>99.999999970572972</v>
          </cell>
          <cell r="BK17">
            <v>1464.6</v>
          </cell>
          <cell r="BL17">
            <v>4.7795406460861605</v>
          </cell>
          <cell r="BM17">
            <v>0.6555317729059047</v>
          </cell>
          <cell r="BN17">
            <v>4.9757692973133295E-2</v>
          </cell>
          <cell r="BO17">
            <v>0.80315526417690342</v>
          </cell>
          <cell r="BP17">
            <v>0.11954861711856447</v>
          </cell>
          <cell r="BQ17">
            <v>4.8296699539451468E-2</v>
          </cell>
          <cell r="BS17">
            <v>35.234285078721662</v>
          </cell>
          <cell r="BT17">
            <v>6.824696853604884</v>
          </cell>
          <cell r="BU17">
            <v>34.759549667564698</v>
          </cell>
          <cell r="BV17">
            <v>18.670550433772458</v>
          </cell>
          <cell r="BW17">
            <v>0.47523616500654986</v>
          </cell>
          <cell r="BX17">
            <v>0.75618181368793103</v>
          </cell>
          <cell r="BY17">
            <v>1.6309090909090911</v>
          </cell>
          <cell r="BZ17">
            <v>0.43309918683111298</v>
          </cell>
          <cell r="CA17">
            <v>0.35441755851602857</v>
          </cell>
          <cell r="CB17">
            <v>0.57892854494673618</v>
          </cell>
          <cell r="CC17">
            <v>1.0138538032101045</v>
          </cell>
          <cell r="CD17">
            <v>1.2102863102632284</v>
          </cell>
          <cell r="CE17">
            <v>0.78732102926144931</v>
          </cell>
          <cell r="CF17">
            <v>2186.2619851675386</v>
          </cell>
          <cell r="CG17">
            <v>0.15</v>
          </cell>
          <cell r="CH17">
            <v>0</v>
          </cell>
          <cell r="CI17">
            <v>1.7150000000000001</v>
          </cell>
          <cell r="CJ17">
            <v>2.5350000000000001</v>
          </cell>
          <cell r="CK17">
            <v>12.75</v>
          </cell>
          <cell r="CL17">
            <v>7.59</v>
          </cell>
          <cell r="CM17">
            <v>33.46</v>
          </cell>
          <cell r="CN17">
            <v>18.324999999999999</v>
          </cell>
          <cell r="CO17">
            <v>15.225</v>
          </cell>
          <cell r="CP17">
            <v>6.6</v>
          </cell>
          <cell r="CQ17">
            <v>1.325</v>
          </cell>
          <cell r="CR17">
            <v>0.47499999999999998</v>
          </cell>
          <cell r="CS17">
            <v>1.8</v>
          </cell>
          <cell r="CT17">
            <v>41.95</v>
          </cell>
          <cell r="CU17">
            <v>13.734961500000001</v>
          </cell>
          <cell r="CV17">
            <v>51.39030438553695</v>
          </cell>
          <cell r="CW17">
            <v>9.07</v>
          </cell>
          <cell r="CX17">
            <v>6.9550000000000001</v>
          </cell>
          <cell r="CY17">
            <v>3.395</v>
          </cell>
          <cell r="CZ17">
            <v>13.17</v>
          </cell>
          <cell r="DA17">
            <v>2.21</v>
          </cell>
          <cell r="DB17">
            <v>1.1910000000000001</v>
          </cell>
          <cell r="DC17">
            <v>0.13200000000000001</v>
          </cell>
          <cell r="DD17">
            <v>6.0999999999999999E-2</v>
          </cell>
          <cell r="DE17">
            <v>1.2E-2</v>
          </cell>
          <cell r="DF17">
            <v>6.1499999999999999E-2</v>
          </cell>
          <cell r="DG17">
            <v>0.109</v>
          </cell>
          <cell r="DH17">
            <v>1.8938937232524964</v>
          </cell>
          <cell r="DO17">
            <v>0.2</v>
          </cell>
          <cell r="DP17">
            <v>0</v>
          </cell>
          <cell r="DQ17">
            <v>0.95333333333333325</v>
          </cell>
          <cell r="DR17">
            <v>32.573333333333331</v>
          </cell>
          <cell r="DS17">
            <v>45.87</v>
          </cell>
          <cell r="DT17">
            <v>16.013333333333335</v>
          </cell>
          <cell r="DU17">
            <v>3.2933333333333334</v>
          </cell>
          <cell r="DV17">
            <v>0.85</v>
          </cell>
          <cell r="DW17">
            <v>0.44666666666666671</v>
          </cell>
          <cell r="DX17">
            <v>0</v>
          </cell>
          <cell r="DY17">
            <v>1.2966666666666666</v>
          </cell>
          <cell r="DZ17">
            <v>59.35</v>
          </cell>
          <cell r="EA17">
            <v>0.44</v>
          </cell>
          <cell r="EB17">
            <v>7.2966666666666669</v>
          </cell>
          <cell r="EC17">
            <v>3.5966666666666671</v>
          </cell>
          <cell r="ED17">
            <v>1.9533333333333331</v>
          </cell>
          <cell r="EE17">
            <v>0.49633333333333329</v>
          </cell>
          <cell r="EF17">
            <v>1.1633333333333333</v>
          </cell>
          <cell r="EG17">
            <v>0.18299999999999997</v>
          </cell>
          <cell r="EH17">
            <v>5.1666666666666666E-2</v>
          </cell>
          <cell r="EI17">
            <v>5.9999999999999993E-3</v>
          </cell>
          <cell r="EJ17">
            <v>6.6000000000000003E-2</v>
          </cell>
          <cell r="EK17">
            <v>5.3333333333333323E-2</v>
          </cell>
          <cell r="EL17">
            <v>0.16333333333333333</v>
          </cell>
          <cell r="EM17">
            <v>0.26933333333333337</v>
          </cell>
          <cell r="EU17">
            <v>3</v>
          </cell>
          <cell r="EV17">
            <v>0</v>
          </cell>
          <cell r="EW17">
            <v>3.49</v>
          </cell>
          <cell r="EX17">
            <v>15.356666666666664</v>
          </cell>
          <cell r="EY17">
            <v>45.303333333333335</v>
          </cell>
          <cell r="EZ17">
            <v>15.263333333333334</v>
          </cell>
          <cell r="FA17">
            <v>18.716666666666669</v>
          </cell>
          <cell r="FB17">
            <v>1.0866666666666667</v>
          </cell>
          <cell r="FC17">
            <v>0.20333333333333334</v>
          </cell>
          <cell r="FD17">
            <v>0.57999999999999996</v>
          </cell>
          <cell r="FE17">
            <v>18.846666666666664</v>
          </cell>
          <cell r="FF17">
            <v>1.87</v>
          </cell>
          <cell r="FG17">
            <v>62.706666666666671</v>
          </cell>
          <cell r="FH17">
            <v>0.49333333333333335</v>
          </cell>
          <cell r="FI17">
            <v>3.43</v>
          </cell>
          <cell r="FJ17">
            <v>2.69</v>
          </cell>
          <cell r="FK17">
            <v>5.2333333333333336E-2</v>
          </cell>
          <cell r="FL17">
            <v>3.9666666666666663E-2</v>
          </cell>
          <cell r="FM17">
            <v>0.22066666666666665</v>
          </cell>
          <cell r="FN17">
            <v>0.13333333333333333</v>
          </cell>
          <cell r="FO17">
            <v>5.0999999999999997E-2</v>
          </cell>
          <cell r="FP17">
            <v>5.6666666666666671E-3</v>
          </cell>
          <cell r="FQ17">
            <v>4.1333333333333333E-2</v>
          </cell>
          <cell r="FR17">
            <v>1.0666666666666666E-2</v>
          </cell>
          <cell r="FS17">
            <v>3.4533333333333331</v>
          </cell>
          <cell r="FU17">
            <v>2.105</v>
          </cell>
          <cell r="FV17">
            <v>0</v>
          </cell>
          <cell r="FW17">
            <v>0</v>
          </cell>
          <cell r="FX17">
            <v>3.31</v>
          </cell>
          <cell r="FY17">
            <v>14.15</v>
          </cell>
          <cell r="FZ17">
            <v>32.130000000000003</v>
          </cell>
          <cell r="GA17">
            <v>40.484999999999999</v>
          </cell>
          <cell r="GB17">
            <v>8.0549999999999997</v>
          </cell>
          <cell r="GC17">
            <v>1.49</v>
          </cell>
          <cell r="GD17">
            <v>0</v>
          </cell>
          <cell r="GE17">
            <v>0</v>
          </cell>
          <cell r="GF17">
            <v>0</v>
          </cell>
          <cell r="GG17">
            <v>0.38</v>
          </cell>
          <cell r="GH17">
            <v>0</v>
          </cell>
          <cell r="GI17">
            <v>1.87</v>
          </cell>
          <cell r="GJ17">
            <v>0.38</v>
          </cell>
          <cell r="GK17">
            <v>0.38</v>
          </cell>
          <cell r="GL17">
            <v>41.55</v>
          </cell>
          <cell r="GM17">
            <v>12.345000000000001</v>
          </cell>
          <cell r="GN17">
            <v>1.115</v>
          </cell>
          <cell r="GO17">
            <v>86.54</v>
          </cell>
          <cell r="GP17">
            <v>0.52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66.95</v>
          </cell>
          <cell r="HS17">
            <v>24.05</v>
          </cell>
          <cell r="HT17">
            <v>4.75</v>
          </cell>
          <cell r="HU17">
            <v>2.0699999999999998</v>
          </cell>
          <cell r="HV17">
            <v>18.239999999999998</v>
          </cell>
          <cell r="HW17">
            <v>19.25</v>
          </cell>
          <cell r="HX17">
            <v>4.09</v>
          </cell>
          <cell r="HY17">
            <v>1.35</v>
          </cell>
          <cell r="HZ17">
            <v>0.25</v>
          </cell>
          <cell r="IA17">
            <v>0.7</v>
          </cell>
          <cell r="IB17">
            <v>2.0699999999999998</v>
          </cell>
          <cell r="IC17">
            <v>20.309999999999999</v>
          </cell>
          <cell r="ID17">
            <v>6.81</v>
          </cell>
          <cell r="IE17">
            <v>2.72</v>
          </cell>
          <cell r="IF17">
            <v>1.37</v>
          </cell>
          <cell r="IG17">
            <v>12.42</v>
          </cell>
          <cell r="IH17">
            <v>0.96</v>
          </cell>
          <cell r="II17">
            <v>86.62</v>
          </cell>
          <cell r="IJ17">
            <v>0.52</v>
          </cell>
          <cell r="IK17">
            <v>1.36</v>
          </cell>
          <cell r="IL17">
            <v>12.3</v>
          </cell>
          <cell r="IM17">
            <v>28.69</v>
          </cell>
          <cell r="IN17">
            <v>59.01</v>
          </cell>
          <cell r="IO17">
            <v>0.46</v>
          </cell>
          <cell r="IP17">
            <v>65.533333333333331</v>
          </cell>
          <cell r="IQ17">
            <v>0</v>
          </cell>
          <cell r="IR17">
            <v>0</v>
          </cell>
        </row>
        <row r="18">
          <cell r="A18">
            <v>44938</v>
          </cell>
          <cell r="B18">
            <v>4068.7102654875475</v>
          </cell>
          <cell r="C18">
            <v>4068.71</v>
          </cell>
          <cell r="D18">
            <v>2.4218511904761906</v>
          </cell>
          <cell r="E18">
            <v>2.7829753761969904</v>
          </cell>
          <cell r="F18">
            <v>169.52958333333333</v>
          </cell>
          <cell r="G18">
            <v>24</v>
          </cell>
          <cell r="J18">
            <v>100</v>
          </cell>
          <cell r="K18">
            <v>55.137700879505921</v>
          </cell>
          <cell r="L18">
            <v>27.874724555930641</v>
          </cell>
          <cell r="M18">
            <v>6.9648769192010436</v>
          </cell>
          <cell r="N18">
            <v>388.17501641029099</v>
          </cell>
          <cell r="O18">
            <v>388.17501641029099</v>
          </cell>
          <cell r="P18">
            <v>521.051988496891</v>
          </cell>
          <cell r="Q18">
            <v>433.77655671323117</v>
          </cell>
          <cell r="R18">
            <v>168.46290516532181</v>
          </cell>
          <cell r="S18">
            <v>352.58908333156921</v>
          </cell>
          <cell r="T18">
            <v>37.493516629579943</v>
          </cell>
          <cell r="U18">
            <v>3727.8201297846645</v>
          </cell>
          <cell r="V18">
            <v>1884.5899929502516</v>
          </cell>
          <cell r="W18">
            <v>470.89029768596527</v>
          </cell>
          <cell r="X18">
            <v>677.62734827803888</v>
          </cell>
          <cell r="Y18">
            <v>1307.5830000000001</v>
          </cell>
          <cell r="Z18">
            <v>0</v>
          </cell>
          <cell r="AA18">
            <v>166.904</v>
          </cell>
          <cell r="AB18">
            <v>695.01800000000003</v>
          </cell>
          <cell r="AC18">
            <v>0</v>
          </cell>
          <cell r="AD18">
            <v>28.018999999999998</v>
          </cell>
          <cell r="AE18">
            <v>0</v>
          </cell>
          <cell r="AF18">
            <v>46.811</v>
          </cell>
          <cell r="AG18">
            <v>0</v>
          </cell>
          <cell r="AH18">
            <v>0</v>
          </cell>
          <cell r="AI18">
            <v>0</v>
          </cell>
          <cell r="AL18">
            <v>916.21665995869716</v>
          </cell>
          <cell r="AM18">
            <v>463.19100402309527</v>
          </cell>
          <cell r="AN18">
            <v>115.73453673520278</v>
          </cell>
          <cell r="AO18">
            <v>166.54598240281427</v>
          </cell>
          <cell r="AP18">
            <v>321.37530437874869</v>
          </cell>
          <cell r="AQ18">
            <v>0</v>
          </cell>
          <cell r="AR18">
            <v>41.021352986411323</v>
          </cell>
          <cell r="AS18">
            <v>170.82022426011133</v>
          </cell>
          <cell r="AT18">
            <v>0</v>
          </cell>
          <cell r="AU18">
            <v>6.8864574205906317</v>
          </cell>
          <cell r="AV18">
            <v>0</v>
          </cell>
          <cell r="AW18">
            <v>11.505120036948787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C18">
            <v>1661.6881831198095</v>
          </cell>
          <cell r="BD18">
            <v>18.39157745753942</v>
          </cell>
          <cell r="BE18">
            <v>362.39665736516002</v>
          </cell>
          <cell r="BF18">
            <v>2213.2966422026207</v>
          </cell>
          <cell r="BG18">
            <v>4.5852745861434663</v>
          </cell>
          <cell r="BH18">
            <v>99.999993474896712</v>
          </cell>
          <cell r="BK18">
            <v>1471.6</v>
          </cell>
          <cell r="BL18">
            <v>4.8034415792720546</v>
          </cell>
          <cell r="BM18">
            <v>0.71499432449105482</v>
          </cell>
          <cell r="BN18">
            <v>4.3390240592227021E-2</v>
          </cell>
          <cell r="BO18">
            <v>0.67166260333127692</v>
          </cell>
          <cell r="BP18">
            <v>0.11514445404071562</v>
          </cell>
          <cell r="BQ18">
            <v>5.585475632325726E-2</v>
          </cell>
          <cell r="BS18">
            <v>35.28860555212831</v>
          </cell>
          <cell r="BT18">
            <v>7.3055220234423199</v>
          </cell>
          <cell r="BU18">
            <v>34.709539296730412</v>
          </cell>
          <cell r="BV18">
            <v>18.498577174583591</v>
          </cell>
          <cell r="BW18">
            <v>0.47968932757557065</v>
          </cell>
          <cell r="BX18">
            <v>0.72990178901912384</v>
          </cell>
          <cell r="BY18">
            <v>1.2260000000000002</v>
          </cell>
          <cell r="BZ18">
            <v>0.44876545342381247</v>
          </cell>
          <cell r="CA18">
            <v>0.35172338062924119</v>
          </cell>
          <cell r="CB18">
            <v>0.658125354719309</v>
          </cell>
          <cell r="CC18">
            <v>1.016702424418197</v>
          </cell>
          <cell r="CD18">
            <v>1.2271927177390274</v>
          </cell>
          <cell r="CE18">
            <v>0.80054509833400267</v>
          </cell>
          <cell r="CF18">
            <v>2187.2293222204676</v>
          </cell>
          <cell r="CG18">
            <v>0.1</v>
          </cell>
          <cell r="CH18">
            <v>0</v>
          </cell>
          <cell r="CI18">
            <v>0.85666666666666658</v>
          </cell>
          <cell r="CJ18">
            <v>2.76</v>
          </cell>
          <cell r="CK18">
            <v>12.073333333333332</v>
          </cell>
          <cell r="CL18">
            <v>6.63</v>
          </cell>
          <cell r="CM18">
            <v>37.65</v>
          </cell>
          <cell r="CN18">
            <v>18.183333333333334</v>
          </cell>
          <cell r="CO18">
            <v>11.923333333333334</v>
          </cell>
          <cell r="CP18">
            <v>7.6433333333333335</v>
          </cell>
          <cell r="CQ18">
            <v>1.72</v>
          </cell>
          <cell r="CR18">
            <v>0.56000000000000005</v>
          </cell>
          <cell r="CS18">
            <v>2.2799999999999998</v>
          </cell>
          <cell r="CT18">
            <v>40.03</v>
          </cell>
          <cell r="CU18">
            <v>13.456666666666669</v>
          </cell>
          <cell r="CV18">
            <v>51.35</v>
          </cell>
          <cell r="CW18">
            <v>9.5500000000000007</v>
          </cell>
          <cell r="CX18">
            <v>6.833333333333333</v>
          </cell>
          <cell r="CY18">
            <v>3.41</v>
          </cell>
          <cell r="CZ18">
            <v>13.516666666666666</v>
          </cell>
          <cell r="DA18">
            <v>2.1966666666666668</v>
          </cell>
          <cell r="DB18">
            <v>1.0690000000000002</v>
          </cell>
          <cell r="DC18">
            <v>0.13233333333333333</v>
          </cell>
          <cell r="DD18">
            <v>6.0999999999999999E-2</v>
          </cell>
          <cell r="DE18">
            <v>1.2333333333333335E-2</v>
          </cell>
          <cell r="DF18">
            <v>6.1666666666666668E-2</v>
          </cell>
          <cell r="DG18">
            <v>0.11433333333333334</v>
          </cell>
          <cell r="DH18">
            <v>1.978</v>
          </cell>
          <cell r="DO18">
            <v>0.2</v>
          </cell>
          <cell r="DP18">
            <v>0</v>
          </cell>
          <cell r="DQ18">
            <v>1.45</v>
          </cell>
          <cell r="DR18">
            <v>36.976666666666667</v>
          </cell>
          <cell r="DS18">
            <v>44.85</v>
          </cell>
          <cell r="DT18">
            <v>12.796666666666667</v>
          </cell>
          <cell r="DU18">
            <v>3.08</v>
          </cell>
          <cell r="DV18">
            <v>0.60333333333333339</v>
          </cell>
          <cell r="DW18">
            <v>0.24333333333333332</v>
          </cell>
          <cell r="DX18">
            <v>0</v>
          </cell>
          <cell r="DY18">
            <v>0.84666666666666668</v>
          </cell>
          <cell r="DZ18">
            <v>60.703333333333326</v>
          </cell>
          <cell r="EA18">
            <v>0.46666666666666662</v>
          </cell>
          <cell r="EB18">
            <v>6.0566666666666675</v>
          </cell>
          <cell r="EC18">
            <v>3.3033333333333332</v>
          </cell>
          <cell r="ED18">
            <v>1.9466666666666665</v>
          </cell>
          <cell r="EE18">
            <v>0.56166666666666665</v>
          </cell>
          <cell r="EF18">
            <v>0.7556666666666666</v>
          </cell>
          <cell r="EG18">
            <v>0.18366666666666664</v>
          </cell>
          <cell r="EH18">
            <v>5.4333333333333338E-2</v>
          </cell>
          <cell r="EI18">
            <v>5.6666666666666671E-3</v>
          </cell>
          <cell r="EJ18">
            <v>6.3E-2</v>
          </cell>
          <cell r="EK18">
            <v>4.7333333333333338E-2</v>
          </cell>
          <cell r="EL18">
            <v>0.11666666666666665</v>
          </cell>
          <cell r="EM18">
            <v>0.32233333333333336</v>
          </cell>
          <cell r="EU18">
            <v>3.6</v>
          </cell>
          <cell r="EV18">
            <v>0</v>
          </cell>
          <cell r="EW18">
            <v>2.6966666666666668</v>
          </cell>
          <cell r="EX18">
            <v>13.08</v>
          </cell>
          <cell r="EY18">
            <v>43.42</v>
          </cell>
          <cell r="EZ18">
            <v>15.643333333333333</v>
          </cell>
          <cell r="FA18">
            <v>22.983333333333334</v>
          </cell>
          <cell r="FB18">
            <v>1.3033333333333335</v>
          </cell>
          <cell r="FC18">
            <v>0.21333333333333335</v>
          </cell>
          <cell r="FD18">
            <v>0.66</v>
          </cell>
          <cell r="FE18">
            <v>15.776666666666666</v>
          </cell>
          <cell r="FF18">
            <v>2.1766666666666663</v>
          </cell>
          <cell r="FG18">
            <v>62.29666666666666</v>
          </cell>
          <cell r="FH18">
            <v>0.60666666666666658</v>
          </cell>
          <cell r="FI18">
            <v>4.2300000000000004</v>
          </cell>
          <cell r="FJ18">
            <v>2.8433333333333333</v>
          </cell>
          <cell r="FK18">
            <v>4.3333333333333335E-2</v>
          </cell>
          <cell r="FL18">
            <v>3.2000000000000001E-2</v>
          </cell>
          <cell r="FM18">
            <v>7.3666666666666672E-2</v>
          </cell>
          <cell r="FN18">
            <v>0.10666666666666667</v>
          </cell>
          <cell r="FO18">
            <v>4.3333333333333335E-2</v>
          </cell>
          <cell r="FP18">
            <v>5.9999999999999993E-3</v>
          </cell>
          <cell r="FQ18">
            <v>3.4000000000000002E-2</v>
          </cell>
          <cell r="FR18">
            <v>1.0666666666666666E-2</v>
          </cell>
          <cell r="FS18">
            <v>3.293333333333333</v>
          </cell>
          <cell r="FU18">
            <v>2.605</v>
          </cell>
          <cell r="FV18">
            <v>0</v>
          </cell>
          <cell r="FW18">
            <v>0</v>
          </cell>
          <cell r="FX18">
            <v>8.94</v>
          </cell>
          <cell r="FY18">
            <v>18.38</v>
          </cell>
          <cell r="FZ18">
            <v>29.27</v>
          </cell>
          <cell r="GA18">
            <v>33.17</v>
          </cell>
          <cell r="GB18">
            <v>8.09</v>
          </cell>
          <cell r="GC18">
            <v>1.61</v>
          </cell>
          <cell r="GD18">
            <v>0</v>
          </cell>
          <cell r="GE18">
            <v>0</v>
          </cell>
          <cell r="GF18">
            <v>0</v>
          </cell>
          <cell r="GG18">
            <v>0.54</v>
          </cell>
          <cell r="GH18">
            <v>0</v>
          </cell>
          <cell r="GI18">
            <v>2.15</v>
          </cell>
          <cell r="GJ18">
            <v>0.54</v>
          </cell>
          <cell r="GK18">
            <v>0.54</v>
          </cell>
          <cell r="GL18">
            <v>44.16</v>
          </cell>
          <cell r="GM18">
            <v>13.16</v>
          </cell>
          <cell r="GN18">
            <v>0.95</v>
          </cell>
          <cell r="GO18">
            <v>85.89</v>
          </cell>
          <cell r="GP18">
            <v>0.5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67.8</v>
          </cell>
          <cell r="HS18">
            <v>23.3</v>
          </cell>
          <cell r="HT18">
            <v>3.5</v>
          </cell>
          <cell r="HU18">
            <v>1.93</v>
          </cell>
          <cell r="HV18">
            <v>17.079999999999998</v>
          </cell>
          <cell r="HW18">
            <v>19.489999999999998</v>
          </cell>
          <cell r="HX18">
            <v>4.58</v>
          </cell>
          <cell r="HY18">
            <v>1.47</v>
          </cell>
          <cell r="HZ18">
            <v>0.26</v>
          </cell>
          <cell r="IA18">
            <v>0.77</v>
          </cell>
          <cell r="IB18">
            <v>1.93</v>
          </cell>
          <cell r="IC18">
            <v>19.010000000000002</v>
          </cell>
          <cell r="ID18">
            <v>7.52</v>
          </cell>
          <cell r="IE18">
            <v>2.94</v>
          </cell>
          <cell r="IF18">
            <v>1.47</v>
          </cell>
          <cell r="IG18">
            <v>12.59</v>
          </cell>
          <cell r="IH18">
            <v>1.04</v>
          </cell>
          <cell r="II18">
            <v>86.37</v>
          </cell>
          <cell r="IJ18">
            <v>0.5</v>
          </cell>
          <cell r="IK18">
            <v>1.38</v>
          </cell>
          <cell r="IL18">
            <v>11.31</v>
          </cell>
          <cell r="IM18">
            <v>21.93</v>
          </cell>
          <cell r="IN18">
            <v>66.760000000000005</v>
          </cell>
          <cell r="IO18">
            <v>0.5</v>
          </cell>
          <cell r="IP18">
            <v>70.8</v>
          </cell>
          <cell r="IQ18">
            <v>0</v>
          </cell>
          <cell r="IR18">
            <v>0</v>
          </cell>
        </row>
        <row r="19">
          <cell r="A19">
            <v>44939</v>
          </cell>
          <cell r="B19">
            <v>4083.5694773218133</v>
          </cell>
          <cell r="C19">
            <v>4083.5691999999999</v>
          </cell>
          <cell r="D19">
            <v>2.4306959523809524</v>
          </cell>
          <cell r="E19">
            <v>2.7931389876880979</v>
          </cell>
          <cell r="F19">
            <v>170.14871666666667</v>
          </cell>
          <cell r="G19">
            <v>24</v>
          </cell>
          <cell r="J19">
            <v>100</v>
          </cell>
          <cell r="K19">
            <v>56.795860227533431</v>
          </cell>
          <cell r="L19">
            <v>27.099073805032862</v>
          </cell>
          <cell r="M19">
            <v>5.90359941839146</v>
          </cell>
          <cell r="N19">
            <v>391.10608984779782</v>
          </cell>
          <cell r="O19">
            <v>391.10608984779782</v>
          </cell>
          <cell r="P19">
            <v>518.56989040516919</v>
          </cell>
          <cell r="Q19">
            <v>431.54114533542918</v>
          </cell>
          <cell r="R19">
            <v>170.23291529071341</v>
          </cell>
          <cell r="S19">
            <v>348.33697511445581</v>
          </cell>
          <cell r="T19">
            <v>26.984196206762896</v>
          </cell>
          <cell r="U19">
            <v>3857.3186975944354</v>
          </cell>
          <cell r="V19">
            <v>1840.4468856864153</v>
          </cell>
          <cell r="W19">
            <v>400.94584937071863</v>
          </cell>
          <cell r="X19">
            <v>692.83760303763484</v>
          </cell>
          <cell r="Y19">
            <v>1324.1559999999999</v>
          </cell>
          <cell r="Z19">
            <v>0</v>
          </cell>
          <cell r="AA19">
            <v>120.56</v>
          </cell>
          <cell r="AB19">
            <v>704.13566666666713</v>
          </cell>
          <cell r="AC19">
            <v>0</v>
          </cell>
          <cell r="AD19">
            <v>112.092</v>
          </cell>
          <cell r="AE19">
            <v>0</v>
          </cell>
          <cell r="AF19">
            <v>35.906999999999996</v>
          </cell>
          <cell r="AG19">
            <v>0</v>
          </cell>
          <cell r="AH19">
            <v>10.054</v>
          </cell>
          <cell r="AI19">
            <v>0</v>
          </cell>
          <cell r="AL19">
            <v>944.59484992630439</v>
          </cell>
          <cell r="AM19">
            <v>450.69562203052374</v>
          </cell>
          <cell r="AN19">
            <v>98.185142091344261</v>
          </cell>
          <cell r="AO19">
            <v>169.66470311949453</v>
          </cell>
          <cell r="AP19">
            <v>324.26434945057929</v>
          </cell>
          <cell r="AQ19">
            <v>0</v>
          </cell>
          <cell r="AR19">
            <v>29.523190598208853</v>
          </cell>
          <cell r="AS19">
            <v>172.43141584270793</v>
          </cell>
          <cell r="AT19">
            <v>0</v>
          </cell>
          <cell r="AU19">
            <v>27.449514602973014</v>
          </cell>
          <cell r="AV19">
            <v>0</v>
          </cell>
          <cell r="AW19">
            <v>8.7930425083766206</v>
          </cell>
          <cell r="AX19">
            <v>0</v>
          </cell>
          <cell r="AY19">
            <v>2.4620616976973442</v>
          </cell>
          <cell r="AZ19">
            <v>0</v>
          </cell>
          <cell r="BA19">
            <v>0</v>
          </cell>
          <cell r="BC19">
            <v>1663.1403171676668</v>
          </cell>
          <cell r="BD19">
            <v>38.704618809046977</v>
          </cell>
          <cell r="BE19">
            <v>353.78754004878817</v>
          </cell>
          <cell r="BF19">
            <v>2228.0638918682098</v>
          </cell>
          <cell r="BG19">
            <v>4.7009578600148432</v>
          </cell>
          <cell r="BH19">
            <v>99.99999320883812</v>
          </cell>
          <cell r="BK19">
            <v>1461.462</v>
          </cell>
          <cell r="BL19">
            <v>4.743139920832002</v>
          </cell>
          <cell r="BM19">
            <v>0.64666154451355951</v>
          </cell>
          <cell r="BN19">
            <v>4.6617768544243113E-2</v>
          </cell>
          <cell r="BO19">
            <v>0.60799859857890992</v>
          </cell>
          <cell r="BP19">
            <v>0.11783630418213559</v>
          </cell>
          <cell r="BQ19">
            <v>4.7087244609446077E-2</v>
          </cell>
          <cell r="BS19">
            <v>35.009154967668962</v>
          </cell>
          <cell r="BT19">
            <v>7.3027408846163278</v>
          </cell>
          <cell r="BU19">
            <v>34.837460723329968</v>
          </cell>
          <cell r="BV19">
            <v>18.651887738794773</v>
          </cell>
          <cell r="BW19">
            <v>0.43261696948835832</v>
          </cell>
          <cell r="BX19">
            <v>0.76827895655594625</v>
          </cell>
          <cell r="BY19">
            <v>1.2054545454545458</v>
          </cell>
          <cell r="BZ19">
            <v>0.43100926904826292</v>
          </cell>
          <cell r="CA19">
            <v>0.34799227989083664</v>
          </cell>
          <cell r="CB19">
            <v>0.69956260910186108</v>
          </cell>
          <cell r="CC19">
            <v>1.0050901917935093</v>
          </cell>
          <cell r="CD19">
            <v>1.214786610922626</v>
          </cell>
          <cell r="CE19">
            <v>0.79118599861872929</v>
          </cell>
          <cell r="CF19">
            <v>2221.200406245362</v>
          </cell>
          <cell r="CG19">
            <v>0.13333333333333333</v>
          </cell>
          <cell r="CH19">
            <v>1.47</v>
          </cell>
          <cell r="CI19">
            <v>1.8633333333333333</v>
          </cell>
          <cell r="CJ19">
            <v>3.2666666666666671</v>
          </cell>
          <cell r="CK19">
            <v>11.606666666666664</v>
          </cell>
          <cell r="CL19">
            <v>6.8633333333333333</v>
          </cell>
          <cell r="CM19">
            <v>33.206666666666671</v>
          </cell>
          <cell r="CN19">
            <v>19.32</v>
          </cell>
          <cell r="CO19">
            <v>14.18</v>
          </cell>
          <cell r="CP19">
            <v>7.18</v>
          </cell>
          <cell r="CQ19">
            <v>1.4266666666666665</v>
          </cell>
          <cell r="CR19">
            <v>0.59666666666666668</v>
          </cell>
          <cell r="CS19">
            <v>2.0233333333333334</v>
          </cell>
          <cell r="CT19">
            <v>42.703333333333326</v>
          </cell>
          <cell r="CU19">
            <v>13.94</v>
          </cell>
          <cell r="CV19">
            <v>52.166666666666664</v>
          </cell>
          <cell r="CW19">
            <v>10.47</v>
          </cell>
          <cell r="CX19">
            <v>6.873333333333334</v>
          </cell>
          <cell r="CY19">
            <v>3.4733333333333332</v>
          </cell>
          <cell r="CZ19">
            <v>12.663333333333334</v>
          </cell>
          <cell r="DA19">
            <v>2.0299999999999998</v>
          </cell>
          <cell r="DB19">
            <v>0.92466666666666664</v>
          </cell>
          <cell r="DC19">
            <v>0.14200000000000002</v>
          </cell>
          <cell r="DD19">
            <v>6.3666666666666663E-2</v>
          </cell>
          <cell r="DE19">
            <v>0.01</v>
          </cell>
          <cell r="DF19">
            <v>0.06</v>
          </cell>
          <cell r="DG19">
            <v>9.7666666666666679E-2</v>
          </cell>
          <cell r="DH19">
            <v>1.8419999999999999</v>
          </cell>
          <cell r="DO19">
            <v>0.23333333333333331</v>
          </cell>
          <cell r="DP19">
            <v>0</v>
          </cell>
          <cell r="DQ19">
            <v>2.8766666666666669</v>
          </cell>
          <cell r="DR19">
            <v>42.873333333333335</v>
          </cell>
          <cell r="DS19">
            <v>40.443333333333335</v>
          </cell>
          <cell r="DT19">
            <v>10.853333333333333</v>
          </cell>
          <cell r="DU19">
            <v>2</v>
          </cell>
          <cell r="DV19">
            <v>0.66333333333333344</v>
          </cell>
          <cell r="DW19">
            <v>0.28999999999999998</v>
          </cell>
          <cell r="DX19">
            <v>0</v>
          </cell>
          <cell r="DY19">
            <v>0.95333333333333325</v>
          </cell>
          <cell r="DZ19">
            <v>60.556666666666672</v>
          </cell>
          <cell r="EA19">
            <v>0.41333333333333333</v>
          </cell>
          <cell r="EB19">
            <v>6.3366666666666669</v>
          </cell>
          <cell r="EC19">
            <v>3.27</v>
          </cell>
          <cell r="ED19">
            <v>1.97</v>
          </cell>
          <cell r="EE19">
            <v>0.47933333333333333</v>
          </cell>
          <cell r="EF19">
            <v>0.75200000000000011</v>
          </cell>
          <cell r="EG19">
            <v>0.17666666666666667</v>
          </cell>
          <cell r="EH19">
            <v>5.0999999999999997E-2</v>
          </cell>
          <cell r="EI19">
            <v>5.6666666666666671E-3</v>
          </cell>
          <cell r="EJ19">
            <v>5.3999999999999999E-2</v>
          </cell>
          <cell r="EK19">
            <v>3.8333333333333337E-2</v>
          </cell>
          <cell r="EL19">
            <v>0.16666666666666666</v>
          </cell>
          <cell r="EM19">
            <v>0.311</v>
          </cell>
          <cell r="EU19">
            <v>3.4333333333333336</v>
          </cell>
          <cell r="EV19">
            <v>0</v>
          </cell>
          <cell r="EW19">
            <v>4.46</v>
          </cell>
          <cell r="EX19">
            <v>14.826666666666668</v>
          </cell>
          <cell r="EY19">
            <v>43.52</v>
          </cell>
          <cell r="EZ19">
            <v>11.69</v>
          </cell>
          <cell r="FA19">
            <v>23.50333333333333</v>
          </cell>
          <cell r="FB19">
            <v>1.26</v>
          </cell>
          <cell r="FC19">
            <v>0.2</v>
          </cell>
          <cell r="FD19">
            <v>0.54</v>
          </cell>
          <cell r="FE19">
            <v>19.286666666666665</v>
          </cell>
          <cell r="FF19">
            <v>2</v>
          </cell>
          <cell r="FG19">
            <v>62.256666666666668</v>
          </cell>
          <cell r="FH19">
            <v>0.62</v>
          </cell>
          <cell r="FI19">
            <v>4.37</v>
          </cell>
          <cell r="FJ19">
            <v>2.94</v>
          </cell>
          <cell r="FK19">
            <v>4.2666666666666665E-2</v>
          </cell>
          <cell r="FL19">
            <v>3.1E-2</v>
          </cell>
          <cell r="FM19">
            <v>7.0000000000000007E-2</v>
          </cell>
          <cell r="FN19">
            <v>0.108</v>
          </cell>
          <cell r="FO19">
            <v>4.4999999999999998E-2</v>
          </cell>
          <cell r="FP19">
            <v>6.333333333333334E-3</v>
          </cell>
          <cell r="FQ19">
            <v>3.7333333333333329E-2</v>
          </cell>
          <cell r="FR19">
            <v>1.4999999999999999E-2</v>
          </cell>
          <cell r="FS19">
            <v>3.1133333333333333</v>
          </cell>
          <cell r="FU19">
            <v>1.385</v>
          </cell>
          <cell r="FV19">
            <v>0</v>
          </cell>
          <cell r="FW19">
            <v>0</v>
          </cell>
          <cell r="FX19">
            <v>5.54</v>
          </cell>
          <cell r="FY19">
            <v>16.010000000000002</v>
          </cell>
          <cell r="FZ19">
            <v>29.914999999999999</v>
          </cell>
          <cell r="GA19">
            <v>37.56</v>
          </cell>
          <cell r="GB19">
            <v>9.0549999999999997</v>
          </cell>
          <cell r="GC19">
            <v>1.51</v>
          </cell>
          <cell r="GD19">
            <v>0</v>
          </cell>
          <cell r="GE19">
            <v>0</v>
          </cell>
          <cell r="GF19">
            <v>0</v>
          </cell>
          <cell r="GG19">
            <v>0.41</v>
          </cell>
          <cell r="GH19">
            <v>0</v>
          </cell>
          <cell r="GI19">
            <v>1.92</v>
          </cell>
          <cell r="GJ19">
            <v>0.41</v>
          </cell>
          <cell r="GK19">
            <v>0.41</v>
          </cell>
          <cell r="GL19">
            <v>42.46</v>
          </cell>
          <cell r="GM19">
            <v>13.195</v>
          </cell>
          <cell r="GN19">
            <v>0.93500000000000005</v>
          </cell>
          <cell r="GO19">
            <v>85.87</v>
          </cell>
          <cell r="GP19">
            <v>0.52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67.739999999999995</v>
          </cell>
          <cell r="HS19">
            <v>23.6</v>
          </cell>
          <cell r="HT19">
            <v>3.25</v>
          </cell>
          <cell r="HU19">
            <v>0</v>
          </cell>
          <cell r="HV19">
            <v>13.25</v>
          </cell>
          <cell r="HW19">
            <v>34.729999999999997</v>
          </cell>
          <cell r="HX19">
            <v>8.3000000000000007</v>
          </cell>
          <cell r="HY19">
            <v>1.58</v>
          </cell>
          <cell r="HZ19">
            <v>0.21</v>
          </cell>
          <cell r="IA19">
            <v>0.56000000000000005</v>
          </cell>
          <cell r="IB19">
            <v>0</v>
          </cell>
          <cell r="IC19">
            <v>13.25</v>
          </cell>
          <cell r="ID19">
            <v>11.15</v>
          </cell>
          <cell r="IE19">
            <v>2.85</v>
          </cell>
          <cell r="IF19">
            <v>1.27</v>
          </cell>
          <cell r="IG19">
            <v>12.64</v>
          </cell>
          <cell r="IH19">
            <v>1.31</v>
          </cell>
          <cell r="II19">
            <v>86.05</v>
          </cell>
          <cell r="IJ19">
            <v>0.52</v>
          </cell>
          <cell r="IK19">
            <v>1.2749999999999999</v>
          </cell>
          <cell r="IL19">
            <v>11.08</v>
          </cell>
          <cell r="IM19">
            <v>22.26</v>
          </cell>
          <cell r="IN19">
            <v>66.66</v>
          </cell>
          <cell r="IO19">
            <v>0.46</v>
          </cell>
          <cell r="IP19">
            <v>72.099999999999994</v>
          </cell>
          <cell r="IQ19">
            <v>0</v>
          </cell>
          <cell r="IR19">
            <v>0</v>
          </cell>
        </row>
        <row r="20">
          <cell r="A20">
            <v>44940</v>
          </cell>
          <cell r="B20">
            <v>4214.79200154318</v>
          </cell>
          <cell r="C20">
            <v>4214.7920000000004</v>
          </cell>
          <cell r="D20">
            <v>2.508804761904762</v>
          </cell>
          <cell r="E20">
            <v>2.8828946648426821</v>
          </cell>
          <cell r="F20">
            <v>175.61633333333336</v>
          </cell>
          <cell r="G20">
            <v>24</v>
          </cell>
          <cell r="J20">
            <v>100</v>
          </cell>
          <cell r="K20">
            <v>52.872671200601516</v>
          </cell>
          <cell r="L20">
            <v>30.497056009532582</v>
          </cell>
          <cell r="M20">
            <v>6.9196543862108664</v>
          </cell>
          <cell r="N20">
            <v>387.94349556414306</v>
          </cell>
          <cell r="O20">
            <v>387.94349556414306</v>
          </cell>
          <cell r="P20">
            <v>525.50686722833507</v>
          </cell>
          <cell r="Q20">
            <v>353.6138222832505</v>
          </cell>
          <cell r="R20">
            <v>182.84396191267314</v>
          </cell>
          <cell r="S20">
            <v>342.66290531566199</v>
          </cell>
          <cell r="T20">
            <v>25.030089731918935</v>
          </cell>
          <cell r="U20">
            <v>3689.4932812066872</v>
          </cell>
          <cell r="V20">
            <v>2128.10665110626</v>
          </cell>
          <cell r="W20">
            <v>482.85849355587175</v>
          </cell>
          <cell r="X20">
            <v>677.61398361578699</v>
          </cell>
          <cell r="Y20">
            <v>1349.2329999999999</v>
          </cell>
          <cell r="Z20">
            <v>0</v>
          </cell>
          <cell r="AA20">
            <v>115.423</v>
          </cell>
          <cell r="AB20">
            <v>783.02100000000053</v>
          </cell>
          <cell r="AC20">
            <v>0</v>
          </cell>
          <cell r="AD20">
            <v>131.94300000000001</v>
          </cell>
          <cell r="AE20">
            <v>0</v>
          </cell>
          <cell r="AF20">
            <v>13.170999999999999</v>
          </cell>
          <cell r="AG20">
            <v>0</v>
          </cell>
          <cell r="AH20">
            <v>32.664999999999999</v>
          </cell>
          <cell r="AI20">
            <v>0</v>
          </cell>
          <cell r="AL20">
            <v>875.36781882850619</v>
          </cell>
          <cell r="AM20">
            <v>504.91380128060575</v>
          </cell>
          <cell r="AN20">
            <v>114.56282857590142</v>
          </cell>
          <cell r="AO20">
            <v>160.7704445124906</v>
          </cell>
          <cell r="AP20">
            <v>320.11852530468872</v>
          </cell>
          <cell r="AQ20">
            <v>0</v>
          </cell>
          <cell r="AR20">
            <v>27.38521852507542</v>
          </cell>
          <cell r="AS20">
            <v>185.77927444896682</v>
          </cell>
          <cell r="AT20">
            <v>0</v>
          </cell>
          <cell r="AU20">
            <v>31.304747648683765</v>
          </cell>
          <cell r="AV20">
            <v>0</v>
          </cell>
          <cell r="AW20">
            <v>3.1249466154385899</v>
          </cell>
          <cell r="AX20">
            <v>0</v>
          </cell>
          <cell r="AY20">
            <v>7.750085885149308</v>
          </cell>
          <cell r="AZ20">
            <v>0</v>
          </cell>
          <cell r="BA20">
            <v>0</v>
          </cell>
          <cell r="BC20">
            <v>1655.614893197504</v>
          </cell>
          <cell r="BD20">
            <v>42.179780149271664</v>
          </cell>
          <cell r="BE20">
            <v>347.50374382976412</v>
          </cell>
          <cell r="BF20">
            <v>2231.0776916255068</v>
          </cell>
          <cell r="BG20">
            <v>4.7643080760838084</v>
          </cell>
          <cell r="BH20">
            <v>99.999999963386571</v>
          </cell>
          <cell r="BK20">
            <v>1464.7139999999999</v>
          </cell>
          <cell r="BL20">
            <v>4.7155443068127676</v>
          </cell>
          <cell r="BM20">
            <v>0.56758515959980937</v>
          </cell>
          <cell r="BN20">
            <v>4.9526679371129104E-2</v>
          </cell>
          <cell r="BO20">
            <v>0.62741193425440678</v>
          </cell>
          <cell r="BP20">
            <v>0.11589902334444974</v>
          </cell>
          <cell r="BQ20">
            <v>4.3375535969509285E-2</v>
          </cell>
          <cell r="BS20">
            <v>34.936140304907099</v>
          </cell>
          <cell r="BT20">
            <v>7.3179192472606003</v>
          </cell>
          <cell r="BU20">
            <v>34.591469509290135</v>
          </cell>
          <cell r="BV20">
            <v>18.633870414483088</v>
          </cell>
          <cell r="BW20">
            <v>0.41036612672701284</v>
          </cell>
          <cell r="BX20">
            <v>0.8270812291567412</v>
          </cell>
          <cell r="BY20">
            <v>1.5009999999999999</v>
          </cell>
          <cell r="BZ20">
            <v>0.47145664602191512</v>
          </cell>
          <cell r="CA20">
            <v>0.35297403525488324</v>
          </cell>
          <cell r="CB20">
            <v>0.68222677465459736</v>
          </cell>
          <cell r="CC20">
            <v>1.0100161393145701</v>
          </cell>
          <cell r="CD20">
            <v>1.2215959791866309</v>
          </cell>
          <cell r="CE20">
            <v>0.79399869288264513</v>
          </cell>
          <cell r="CF20">
            <v>2201.7109677040889</v>
          </cell>
          <cell r="CG20">
            <v>0.1</v>
          </cell>
          <cell r="CH20">
            <v>0</v>
          </cell>
          <cell r="CI20">
            <v>2.0966666666666667</v>
          </cell>
          <cell r="CJ20">
            <v>2.9233333333333333</v>
          </cell>
          <cell r="CK20">
            <v>9.58</v>
          </cell>
          <cell r="CL20">
            <v>5.6966666666666663</v>
          </cell>
          <cell r="CM20">
            <v>35.653333333333336</v>
          </cell>
          <cell r="CN20">
            <v>17.57</v>
          </cell>
          <cell r="CO20">
            <v>17.173333333333336</v>
          </cell>
          <cell r="CP20">
            <v>7.2433333333333332</v>
          </cell>
          <cell r="CQ20">
            <v>1.55</v>
          </cell>
          <cell r="CR20">
            <v>0.51333333333333331</v>
          </cell>
          <cell r="CS20">
            <v>2.0633333333333335</v>
          </cell>
          <cell r="CT20">
            <v>44.05</v>
          </cell>
          <cell r="CU20">
            <v>13.311792333333331</v>
          </cell>
          <cell r="CV20">
            <v>52.006272022551094</v>
          </cell>
          <cell r="CW20">
            <v>10.16</v>
          </cell>
          <cell r="CX20">
            <v>6.83</v>
          </cell>
          <cell r="CY20">
            <v>3.45</v>
          </cell>
          <cell r="CZ20">
            <v>12.796666666666667</v>
          </cell>
          <cell r="DA20">
            <v>2.1</v>
          </cell>
          <cell r="DB20">
            <v>0.97366666666666657</v>
          </cell>
          <cell r="DC20">
            <v>0.13900000000000001</v>
          </cell>
          <cell r="DD20">
            <v>5.9666666666666666E-2</v>
          </cell>
          <cell r="DE20">
            <v>1.1000000000000001E-2</v>
          </cell>
          <cell r="DF20">
            <v>6.5000000000000002E-2</v>
          </cell>
          <cell r="DG20">
            <v>0.10866666666666668</v>
          </cell>
          <cell r="DH20">
            <v>1.8835193948293405</v>
          </cell>
          <cell r="DO20">
            <v>0.2</v>
          </cell>
          <cell r="DP20">
            <v>0</v>
          </cell>
          <cell r="DQ20">
            <v>0.84333333333333338</v>
          </cell>
          <cell r="DR20">
            <v>34.663333333333334</v>
          </cell>
          <cell r="DS20">
            <v>44.993333333333332</v>
          </cell>
          <cell r="DT20">
            <v>15.32</v>
          </cell>
          <cell r="DU20">
            <v>2.96</v>
          </cell>
          <cell r="DV20">
            <v>0.8666666666666667</v>
          </cell>
          <cell r="DW20">
            <v>0.35333333333333333</v>
          </cell>
          <cell r="DX20">
            <v>0</v>
          </cell>
          <cell r="DY20">
            <v>1.22</v>
          </cell>
          <cell r="DZ20">
            <v>60.545454545454554</v>
          </cell>
          <cell r="EA20">
            <v>0.41666666666666669</v>
          </cell>
          <cell r="EB20">
            <v>6.416666666666667</v>
          </cell>
          <cell r="EC20">
            <v>3.3333333333333335</v>
          </cell>
          <cell r="ED20">
            <v>1.9633333333333332</v>
          </cell>
          <cell r="EE20">
            <v>0.4346666666666667</v>
          </cell>
          <cell r="EF20">
            <v>0.7363333333333334</v>
          </cell>
          <cell r="EG20">
            <v>0.17800000000000002</v>
          </cell>
          <cell r="EH20">
            <v>5.0999999999999997E-2</v>
          </cell>
          <cell r="EI20">
            <v>6.6666666666666671E-3</v>
          </cell>
          <cell r="EJ20">
            <v>6.0333333333333329E-2</v>
          </cell>
          <cell r="EK20">
            <v>3.9666666666666663E-2</v>
          </cell>
          <cell r="EL20">
            <v>0.1</v>
          </cell>
          <cell r="EM20">
            <v>0.3059652789235367</v>
          </cell>
          <cell r="EU20">
            <v>3.4333333333333336</v>
          </cell>
          <cell r="EV20">
            <v>0</v>
          </cell>
          <cell r="EW20">
            <v>3.3766666666666669</v>
          </cell>
          <cell r="EX20">
            <v>14.696666666666665</v>
          </cell>
          <cell r="EY20">
            <v>43.7</v>
          </cell>
          <cell r="EZ20">
            <v>11.67</v>
          </cell>
          <cell r="FA20">
            <v>24.66</v>
          </cell>
          <cell r="FB20">
            <v>1.2033333333333334</v>
          </cell>
          <cell r="FC20">
            <v>0.21333333333333335</v>
          </cell>
          <cell r="FD20">
            <v>0.48</v>
          </cell>
          <cell r="FE20">
            <v>18.073333333333334</v>
          </cell>
          <cell r="FF20">
            <v>1.8966666666666665</v>
          </cell>
          <cell r="FG20">
            <v>62.38414918414918</v>
          </cell>
          <cell r="FH20">
            <v>0.5</v>
          </cell>
          <cell r="FI20">
            <v>5.3466666666666667</v>
          </cell>
          <cell r="FJ20">
            <v>1.8766666666666667</v>
          </cell>
          <cell r="FK20">
            <v>5.2000000000000011E-2</v>
          </cell>
          <cell r="FL20">
            <v>3.7000000000000005E-2</v>
          </cell>
          <cell r="FM20">
            <v>3.7000000000000005E-2</v>
          </cell>
          <cell r="FN20">
            <v>0.123</v>
          </cell>
          <cell r="FO20">
            <v>4.8666666666666664E-2</v>
          </cell>
          <cell r="FP20">
            <v>5.6666666666666671E-3</v>
          </cell>
          <cell r="FQ20">
            <v>3.6333333333333336E-2</v>
          </cell>
          <cell r="FR20">
            <v>1.1000000000000001E-2</v>
          </cell>
          <cell r="FS20">
            <v>3.0166666666666671</v>
          </cell>
          <cell r="FU20">
            <v>1.25</v>
          </cell>
          <cell r="FV20">
            <v>0</v>
          </cell>
          <cell r="FW20">
            <v>0</v>
          </cell>
          <cell r="FX20">
            <v>5.6550000000000002</v>
          </cell>
          <cell r="FY20">
            <v>13.994999999999999</v>
          </cell>
          <cell r="FZ20">
            <v>33.74</v>
          </cell>
          <cell r="GA20">
            <v>36.024999999999999</v>
          </cell>
          <cell r="GB20">
            <v>8.5649999999999995</v>
          </cell>
          <cell r="GC20">
            <v>1.595</v>
          </cell>
          <cell r="GD20">
            <v>0</v>
          </cell>
          <cell r="GE20">
            <v>0</v>
          </cell>
          <cell r="GF20">
            <v>0</v>
          </cell>
          <cell r="GG20">
            <v>0.42499999999999999</v>
          </cell>
          <cell r="GH20">
            <v>0</v>
          </cell>
          <cell r="GI20">
            <v>2.02</v>
          </cell>
          <cell r="GJ20">
            <v>0.42499999999999999</v>
          </cell>
          <cell r="GK20">
            <v>0.42499999999999999</v>
          </cell>
          <cell r="GL20">
            <v>42.469887499999999</v>
          </cell>
          <cell r="GM20">
            <v>12.525</v>
          </cell>
          <cell r="GN20">
            <v>0.94499999999999995</v>
          </cell>
          <cell r="GO20">
            <v>86.53</v>
          </cell>
          <cell r="GP20">
            <v>0.52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68.23</v>
          </cell>
          <cell r="HS20">
            <v>22.65</v>
          </cell>
          <cell r="HT20">
            <v>3.0649999999999999</v>
          </cell>
          <cell r="HU20">
            <v>0</v>
          </cell>
          <cell r="HV20">
            <v>19.059999999999999</v>
          </cell>
          <cell r="HW20">
            <v>23.52</v>
          </cell>
          <cell r="HX20">
            <v>6.15</v>
          </cell>
          <cell r="HY20">
            <v>1.52</v>
          </cell>
          <cell r="HZ20">
            <v>0.32</v>
          </cell>
          <cell r="IA20">
            <v>0.49</v>
          </cell>
          <cell r="IB20">
            <v>0</v>
          </cell>
          <cell r="IC20">
            <v>19.059999999999999</v>
          </cell>
          <cell r="ID20">
            <v>9.16</v>
          </cell>
          <cell r="IE20">
            <v>3.01</v>
          </cell>
          <cell r="IF20">
            <v>1.49</v>
          </cell>
          <cell r="IG20">
            <v>15.19</v>
          </cell>
          <cell r="IH20">
            <v>2.61</v>
          </cell>
          <cell r="II20">
            <v>82.2</v>
          </cell>
          <cell r="IJ20">
            <v>0.52</v>
          </cell>
          <cell r="IK20">
            <v>1.58</v>
          </cell>
          <cell r="IL20">
            <v>12.05</v>
          </cell>
          <cell r="IM20">
            <v>22.52</v>
          </cell>
          <cell r="IN20">
            <v>65.430000000000007</v>
          </cell>
          <cell r="IO20">
            <v>0.46</v>
          </cell>
          <cell r="IP20">
            <v>70.2</v>
          </cell>
          <cell r="IQ20">
            <v>0</v>
          </cell>
          <cell r="IR20">
            <v>0</v>
          </cell>
        </row>
        <row r="21">
          <cell r="A21">
            <v>44941</v>
          </cell>
          <cell r="B21">
            <v>4181.7604056532391</v>
          </cell>
          <cell r="C21">
            <v>4181.7604000000001</v>
          </cell>
          <cell r="D21">
            <v>2.4891430952380955</v>
          </cell>
          <cell r="E21">
            <v>2.8603012311901508</v>
          </cell>
          <cell r="F21">
            <v>174.24001666666666</v>
          </cell>
          <cell r="G21">
            <v>24</v>
          </cell>
          <cell r="J21">
            <v>100</v>
          </cell>
          <cell r="K21">
            <v>51.74823593171034</v>
          </cell>
          <cell r="L21">
            <v>30.789528664034609</v>
          </cell>
          <cell r="M21">
            <v>9.9251051177227154</v>
          </cell>
          <cell r="N21">
            <v>394.87144081325187</v>
          </cell>
          <cell r="O21">
            <v>394.87144081325187</v>
          </cell>
          <cell r="P21">
            <v>528.72977874819503</v>
          </cell>
          <cell r="Q21">
            <v>357.48129884517869</v>
          </cell>
          <cell r="R21">
            <v>175.32213928585236</v>
          </cell>
          <cell r="S21">
            <v>353.40763946234267</v>
          </cell>
          <cell r="T21">
            <v>37.209275258727658</v>
          </cell>
          <cell r="U21">
            <v>3604.9231205900514</v>
          </cell>
          <cell r="V21">
            <v>2144.8824632306651</v>
          </cell>
          <cell r="W21">
            <v>691.40986680940011</v>
          </cell>
          <cell r="X21">
            <v>525.05703322285012</v>
          </cell>
          <cell r="Y21">
            <v>1332.1489999999999</v>
          </cell>
          <cell r="Z21">
            <v>0</v>
          </cell>
          <cell r="AA21">
            <v>170.24100000000001</v>
          </cell>
          <cell r="AB21">
            <v>742.88699999999994</v>
          </cell>
          <cell r="AC21">
            <v>0</v>
          </cell>
          <cell r="AD21">
            <v>227.36</v>
          </cell>
          <cell r="AE21">
            <v>0</v>
          </cell>
          <cell r="AF21">
            <v>14.824999999999999</v>
          </cell>
          <cell r="AG21">
            <v>39.991999999999997</v>
          </cell>
          <cell r="AH21">
            <v>0</v>
          </cell>
          <cell r="AI21">
            <v>0</v>
          </cell>
          <cell r="AL21">
            <v>862.05874342217874</v>
          </cell>
          <cell r="AM21">
            <v>512.91376242671402</v>
          </cell>
          <cell r="AN21">
            <v>165.33942639915401</v>
          </cell>
          <cell r="AO21">
            <v>125.55885136628966</v>
          </cell>
          <cell r="AP21">
            <v>318.56177082720814</v>
          </cell>
          <cell r="AQ21">
            <v>0</v>
          </cell>
          <cell r="AR21">
            <v>40.710366803859579</v>
          </cell>
          <cell r="AS21">
            <v>177.64934571471522</v>
          </cell>
          <cell r="AT21">
            <v>0</v>
          </cell>
          <cell r="AU21">
            <v>54.369446822595698</v>
          </cell>
          <cell r="AV21">
            <v>0</v>
          </cell>
          <cell r="AW21">
            <v>3.5451576756904521</v>
          </cell>
          <cell r="AX21">
            <v>9.5634364766416571</v>
          </cell>
          <cell r="AY21">
            <v>0</v>
          </cell>
          <cell r="AZ21">
            <v>0</v>
          </cell>
          <cell r="BA21">
            <v>0</v>
          </cell>
          <cell r="BC21">
            <v>1665.8707836143365</v>
          </cell>
          <cell r="BD21">
            <v>67.478040974927808</v>
          </cell>
          <cell r="BE21">
            <v>359.27213763106766</v>
          </cell>
          <cell r="BF21">
            <v>2270.2703079350472</v>
          </cell>
          <cell r="BG21">
            <v>4.6367936979432551</v>
          </cell>
          <cell r="BH21">
            <v>99.999999864811983</v>
          </cell>
          <cell r="BK21">
            <v>1477.5</v>
          </cell>
          <cell r="BL21">
            <v>4.7840200715469017</v>
          </cell>
          <cell r="BM21">
            <v>0.61967863916832733</v>
          </cell>
          <cell r="BN21">
            <v>4.1822621305610909E-2</v>
          </cell>
          <cell r="BO21">
            <v>0.62033583827519145</v>
          </cell>
          <cell r="BP21">
            <v>0.11441654462077741</v>
          </cell>
          <cell r="BQ21">
            <v>4.8257316751098414E-2</v>
          </cell>
          <cell r="BS21">
            <v>34.710206237545314</v>
          </cell>
          <cell r="BT21">
            <v>7.8846613526686022</v>
          </cell>
          <cell r="BU21">
            <v>34.341808840123882</v>
          </cell>
          <cell r="BV21">
            <v>18.706072363208566</v>
          </cell>
          <cell r="BW21">
            <v>0.45760365897577493</v>
          </cell>
          <cell r="BX21">
            <v>0.77242443158627649</v>
          </cell>
          <cell r="BY21">
            <v>1.2810000000000001</v>
          </cell>
          <cell r="BZ21">
            <v>0.46634942738469665</v>
          </cell>
          <cell r="CA21">
            <v>0.35633622241962976</v>
          </cell>
          <cell r="CB21">
            <v>0.70284266884348523</v>
          </cell>
          <cell r="CC21">
            <v>1.0107753944473636</v>
          </cell>
          <cell r="CD21">
            <v>1.2404267212463322</v>
          </cell>
          <cell r="CE21">
            <v>0.80297465180714467</v>
          </cell>
          <cell r="CF21">
            <v>2221.2983565051318</v>
          </cell>
          <cell r="CG21">
            <v>0.11666666666666665</v>
          </cell>
          <cell r="CH21">
            <v>1.5</v>
          </cell>
          <cell r="CI21">
            <v>1.2466666666666668</v>
          </cell>
          <cell r="CJ21">
            <v>2.4700000000000002</v>
          </cell>
          <cell r="CK21">
            <v>9.2799999999999994</v>
          </cell>
          <cell r="CL21">
            <v>5.8733333333333322</v>
          </cell>
          <cell r="CM21">
            <v>32.623333333333335</v>
          </cell>
          <cell r="CN21">
            <v>19.003333333333334</v>
          </cell>
          <cell r="CO21">
            <v>19.863333333333333</v>
          </cell>
          <cell r="CP21">
            <v>7.3</v>
          </cell>
          <cell r="CQ21">
            <v>1.3</v>
          </cell>
          <cell r="CR21">
            <v>0.54</v>
          </cell>
          <cell r="CS21">
            <v>1.84</v>
          </cell>
          <cell r="CT21">
            <v>48.006666666666661</v>
          </cell>
          <cell r="CU21">
            <v>12.930783666666665</v>
          </cell>
          <cell r="CV21">
            <v>51.838683796823339</v>
          </cell>
          <cell r="CW21">
            <v>9.81</v>
          </cell>
          <cell r="CX21">
            <v>6.88</v>
          </cell>
          <cell r="CY21">
            <v>3.52</v>
          </cell>
          <cell r="CZ21">
            <v>13.013333333333334</v>
          </cell>
          <cell r="DA21">
            <v>1.9866666666666666</v>
          </cell>
          <cell r="DB21">
            <v>0.97233333333333327</v>
          </cell>
          <cell r="DC21">
            <v>0.13466666666666668</v>
          </cell>
          <cell r="DD21">
            <v>5.6999999999999995E-2</v>
          </cell>
          <cell r="DE21">
            <v>1.0666666666666666E-2</v>
          </cell>
          <cell r="DF21">
            <v>5.9333333333333328E-2</v>
          </cell>
          <cell r="DG21">
            <v>0.10133333333333333</v>
          </cell>
          <cell r="DH21">
            <v>1.8914647043253294</v>
          </cell>
          <cell r="DO21">
            <v>0.23333333333333331</v>
          </cell>
          <cell r="DP21">
            <v>0</v>
          </cell>
          <cell r="DQ21">
            <v>1.1399999999999999</v>
          </cell>
          <cell r="DR21">
            <v>36.523333333333333</v>
          </cell>
          <cell r="DS21">
            <v>42.12</v>
          </cell>
          <cell r="DT21">
            <v>16.043333333333333</v>
          </cell>
          <cell r="DU21">
            <v>3.0766666666666667</v>
          </cell>
          <cell r="DV21">
            <v>0.78</v>
          </cell>
          <cell r="DW21">
            <v>0.31666666666666665</v>
          </cell>
          <cell r="DX21">
            <v>0</v>
          </cell>
          <cell r="DY21">
            <v>1.0966666666666667</v>
          </cell>
          <cell r="DZ21">
            <v>59.888811188811196</v>
          </cell>
          <cell r="EA21">
            <v>0.41333333333333333</v>
          </cell>
          <cell r="EB21">
            <v>6.8166666666666664</v>
          </cell>
          <cell r="EC21">
            <v>3.6466666666666669</v>
          </cell>
          <cell r="ED21">
            <v>1.9833333333333332</v>
          </cell>
          <cell r="EE21">
            <v>0.4506666666666666</v>
          </cell>
          <cell r="EF21">
            <v>0.87</v>
          </cell>
          <cell r="EG21">
            <v>0.19266666666666668</v>
          </cell>
          <cell r="EH21">
            <v>5.2333333333333336E-2</v>
          </cell>
          <cell r="EI21">
            <v>7.0000000000000001E-3</v>
          </cell>
          <cell r="EJ21">
            <v>5.6666666666666664E-2</v>
          </cell>
          <cell r="EK21">
            <v>4.9666666666666665E-2</v>
          </cell>
          <cell r="EL21">
            <v>0.13333333333333333</v>
          </cell>
          <cell r="EM21">
            <v>0.29107864266404221</v>
          </cell>
          <cell r="EU21">
            <v>3.5</v>
          </cell>
          <cell r="EV21">
            <v>0</v>
          </cell>
          <cell r="EW21">
            <v>3.85</v>
          </cell>
          <cell r="EX21">
            <v>20.9</v>
          </cell>
          <cell r="EY21">
            <v>36.446666666666665</v>
          </cell>
          <cell r="EZ21">
            <v>9.84</v>
          </cell>
          <cell r="FA21">
            <v>26.933333333333334</v>
          </cell>
          <cell r="FB21">
            <v>1.2233333333333334</v>
          </cell>
          <cell r="FC21">
            <v>0.21666666666666667</v>
          </cell>
          <cell r="FD21">
            <v>0.59</v>
          </cell>
          <cell r="FE21">
            <v>24.75</v>
          </cell>
          <cell r="FF21">
            <v>2.0299999999999998</v>
          </cell>
          <cell r="FG21">
            <v>62.403496503496505</v>
          </cell>
          <cell r="FH21">
            <v>0.57333333333333336</v>
          </cell>
          <cell r="FI21">
            <v>4.07</v>
          </cell>
          <cell r="FJ21">
            <v>2.7733333333333334</v>
          </cell>
          <cell r="FK21">
            <v>4.2333333333333334E-2</v>
          </cell>
          <cell r="FL21">
            <v>3.3333333333333333E-2</v>
          </cell>
          <cell r="FM21">
            <v>5.7999999999999996E-2</v>
          </cell>
          <cell r="FN21">
            <v>0.129</v>
          </cell>
          <cell r="FO21">
            <v>4.3000000000000003E-2</v>
          </cell>
          <cell r="FP21">
            <v>5.0000000000000001E-3</v>
          </cell>
          <cell r="FQ21">
            <v>3.4666666666666672E-2</v>
          </cell>
          <cell r="FR21">
            <v>1.1000000000000001E-2</v>
          </cell>
          <cell r="FS21">
            <v>3.3633333333333333</v>
          </cell>
          <cell r="FU21">
            <v>1.61</v>
          </cell>
          <cell r="FV21">
            <v>0</v>
          </cell>
          <cell r="FW21">
            <v>0</v>
          </cell>
          <cell r="FX21">
            <v>4.74</v>
          </cell>
          <cell r="FY21">
            <v>13.32</v>
          </cell>
          <cell r="FZ21">
            <v>31.31</v>
          </cell>
          <cell r="GA21">
            <v>38.630000000000003</v>
          </cell>
          <cell r="GB21">
            <v>10.1</v>
          </cell>
          <cell r="GC21">
            <v>1.54</v>
          </cell>
          <cell r="GD21">
            <v>0</v>
          </cell>
          <cell r="GE21">
            <v>0</v>
          </cell>
          <cell r="GF21">
            <v>0</v>
          </cell>
          <cell r="GG21">
            <v>0.36</v>
          </cell>
          <cell r="GH21">
            <v>0</v>
          </cell>
          <cell r="GI21">
            <v>1.9</v>
          </cell>
          <cell r="GJ21">
            <v>0.36</v>
          </cell>
          <cell r="GK21">
            <v>0.36</v>
          </cell>
          <cell r="GL21">
            <v>41.66</v>
          </cell>
          <cell r="GM21">
            <v>12.39</v>
          </cell>
          <cell r="GN21">
            <v>0.93</v>
          </cell>
          <cell r="GO21">
            <v>86.68</v>
          </cell>
          <cell r="GP21">
            <v>0.5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68.14</v>
          </cell>
          <cell r="HS21">
            <v>23.1</v>
          </cell>
          <cell r="HT21">
            <v>1.8</v>
          </cell>
          <cell r="HU21">
            <v>2.83</v>
          </cell>
          <cell r="HV21">
            <v>5.54</v>
          </cell>
          <cell r="HW21">
            <v>23.73</v>
          </cell>
          <cell r="HX21">
            <v>12.13</v>
          </cell>
          <cell r="HY21">
            <v>1.08</v>
          </cell>
          <cell r="HZ21">
            <v>0.18</v>
          </cell>
          <cell r="IA21">
            <v>0.74</v>
          </cell>
          <cell r="IB21">
            <v>2.83</v>
          </cell>
          <cell r="IC21">
            <v>8.3699999999999992</v>
          </cell>
          <cell r="ID21">
            <v>14.58</v>
          </cell>
          <cell r="IE21">
            <v>2.4500000000000002</v>
          </cell>
          <cell r="IF21">
            <v>1.37</v>
          </cell>
          <cell r="IG21">
            <v>13.56</v>
          </cell>
          <cell r="IH21">
            <v>1.26</v>
          </cell>
          <cell r="II21">
            <v>85.18</v>
          </cell>
          <cell r="IJ21">
            <v>0.52</v>
          </cell>
          <cell r="IK21">
            <v>1.31</v>
          </cell>
          <cell r="IL21">
            <v>11.96</v>
          </cell>
          <cell r="IM21">
            <v>23.3</v>
          </cell>
          <cell r="IN21">
            <v>64.739999999999995</v>
          </cell>
          <cell r="IO21">
            <v>0.45</v>
          </cell>
          <cell r="IP21">
            <v>68.400000000000006</v>
          </cell>
          <cell r="IQ21">
            <v>0</v>
          </cell>
          <cell r="IR21">
            <v>0</v>
          </cell>
        </row>
        <row r="22">
          <cell r="A22">
            <v>44942</v>
          </cell>
          <cell r="B22">
            <v>3800.4411896192796</v>
          </cell>
          <cell r="C22">
            <v>3800.4411799199997</v>
          </cell>
          <cell r="D22">
            <v>2.2621673689999997</v>
          </cell>
          <cell r="E22">
            <v>2.5994809712175102</v>
          </cell>
          <cell r="F22">
            <v>158.35171582999999</v>
          </cell>
          <cell r="G22">
            <v>24</v>
          </cell>
          <cell r="J22">
            <v>100</v>
          </cell>
          <cell r="K22">
            <v>52.85273073250417</v>
          </cell>
          <cell r="L22">
            <v>29.882393268422469</v>
          </cell>
          <cell r="M22">
            <v>8.6617643458176552</v>
          </cell>
          <cell r="N22">
            <v>404.43530165409715</v>
          </cell>
          <cell r="O22">
            <v>404.43530165409715</v>
          </cell>
          <cell r="P22">
            <v>527.95082332734819</v>
          </cell>
          <cell r="Q22">
            <v>437.65082771796335</v>
          </cell>
          <cell r="R22">
            <v>180.09002379411362</v>
          </cell>
          <cell r="S22">
            <v>347.86079953323463</v>
          </cell>
          <cell r="T22">
            <v>28.279725073384615</v>
          </cell>
          <cell r="U22">
            <v>3351.5666758881684</v>
          </cell>
          <cell r="V22">
            <v>1894.9415117473993</v>
          </cell>
          <cell r="W22">
            <v>549.27116032597223</v>
          </cell>
          <cell r="X22">
            <v>545.55179886408916</v>
          </cell>
          <cell r="Y22">
            <v>1223.336</v>
          </cell>
          <cell r="Z22">
            <v>0</v>
          </cell>
          <cell r="AA22">
            <v>117.58799999999999</v>
          </cell>
          <cell r="AB22">
            <v>691.61433333333218</v>
          </cell>
          <cell r="AC22">
            <v>0</v>
          </cell>
          <cell r="AD22">
            <v>157.90600000000001</v>
          </cell>
          <cell r="AE22">
            <v>0</v>
          </cell>
          <cell r="AF22">
            <v>0</v>
          </cell>
          <cell r="AG22">
            <v>58.363</v>
          </cell>
          <cell r="AH22">
            <v>0</v>
          </cell>
          <cell r="AI22">
            <v>0</v>
          </cell>
          <cell r="AL22">
            <v>881.88884097004586</v>
          </cell>
          <cell r="AM22">
            <v>498.61092888987207</v>
          </cell>
          <cell r="AN22">
            <v>144.52826209395892</v>
          </cell>
          <cell r="AO22">
            <v>143.54959638745032</v>
          </cell>
          <cell r="AP22">
            <v>321.89315370580732</v>
          </cell>
          <cell r="AQ22">
            <v>0</v>
          </cell>
          <cell r="AR22">
            <v>30.940618242215116</v>
          </cell>
          <cell r="AS22">
            <v>181.98264328427004</v>
          </cell>
          <cell r="AT22">
            <v>0</v>
          </cell>
          <cell r="AU22">
            <v>41.549386537361123</v>
          </cell>
          <cell r="AV22">
            <v>0</v>
          </cell>
          <cell r="AW22">
            <v>0</v>
          </cell>
          <cell r="AX22">
            <v>15.356901235418587</v>
          </cell>
          <cell r="AY22">
            <v>0</v>
          </cell>
          <cell r="AZ22">
            <v>0</v>
          </cell>
          <cell r="BA22">
            <v>0</v>
          </cell>
          <cell r="BC22">
            <v>1668.577628341327</v>
          </cell>
          <cell r="BD22">
            <v>56.906287772779713</v>
          </cell>
          <cell r="BE22">
            <v>352.83377194802245</v>
          </cell>
          <cell r="BF22">
            <v>2260.3003313463996</v>
          </cell>
          <cell r="BG22">
            <v>4.7290757319770762</v>
          </cell>
          <cell r="BH22">
            <v>99.999999744785413</v>
          </cell>
          <cell r="BK22">
            <v>1450.25</v>
          </cell>
          <cell r="BL22">
            <v>4.7322838344241349</v>
          </cell>
          <cell r="BM22">
            <v>0.61970926893355494</v>
          </cell>
          <cell r="BN22">
            <v>4.335677495763493E-2</v>
          </cell>
          <cell r="BO22">
            <v>0.67052372320832543</v>
          </cell>
          <cell r="BP22">
            <v>0.12102935040831295</v>
          </cell>
          <cell r="BQ22">
            <v>4.6243401995843932E-2</v>
          </cell>
          <cell r="BS22">
            <v>34.67147174290794</v>
          </cell>
          <cell r="BT22">
            <v>7.530455445277549</v>
          </cell>
          <cell r="BU22">
            <v>34.63303199420406</v>
          </cell>
          <cell r="BV22">
            <v>18.632038410123574</v>
          </cell>
          <cell r="BW22">
            <v>0.3866544258930833</v>
          </cell>
          <cell r="BX22">
            <v>0.80948088716604161</v>
          </cell>
          <cell r="BY22">
            <v>1.4472500000000004</v>
          </cell>
          <cell r="BZ22">
            <v>0.45752912560446524</v>
          </cell>
          <cell r="CA22">
            <v>0.34904419739013653</v>
          </cell>
          <cell r="CB22">
            <v>0.73786067269627587</v>
          </cell>
          <cell r="CC22">
            <v>1.0011905892886974</v>
          </cell>
          <cell r="CD22">
            <v>1.2186537093389846</v>
          </cell>
          <cell r="CE22">
            <v>0.79230666935164085</v>
          </cell>
          <cell r="CF22">
            <v>2027.7141204579809</v>
          </cell>
          <cell r="CG22">
            <v>0.1</v>
          </cell>
          <cell r="CH22">
            <v>0</v>
          </cell>
          <cell r="CI22">
            <v>2.5466666666666669</v>
          </cell>
          <cell r="CJ22">
            <v>3.0166666666666671</v>
          </cell>
          <cell r="CK22">
            <v>11.826666666666668</v>
          </cell>
          <cell r="CL22">
            <v>6.5366666666666662</v>
          </cell>
          <cell r="CM22">
            <v>36.736666666666665</v>
          </cell>
          <cell r="CN22">
            <v>16.956666666666667</v>
          </cell>
          <cell r="CO22">
            <v>14.286666666666667</v>
          </cell>
          <cell r="CP22">
            <v>6.39</v>
          </cell>
          <cell r="CQ22">
            <v>1.2366666666666666</v>
          </cell>
          <cell r="CR22">
            <v>0.46666666666666662</v>
          </cell>
          <cell r="CS22">
            <v>1.7033333333333334</v>
          </cell>
          <cell r="CT22">
            <v>39.336666666666666</v>
          </cell>
          <cell r="CU22">
            <v>14.076666666666668</v>
          </cell>
          <cell r="CV22">
            <v>51.066666666666663</v>
          </cell>
          <cell r="CW22">
            <v>9.5766666666666662</v>
          </cell>
          <cell r="CX22">
            <v>7.4033333333333333</v>
          </cell>
          <cell r="CY22">
            <v>3.6933333333333334</v>
          </cell>
          <cell r="CZ22">
            <v>13.303333333333335</v>
          </cell>
          <cell r="DA22">
            <v>2.0666666666666669</v>
          </cell>
          <cell r="DB22">
            <v>0.98566666666666658</v>
          </cell>
          <cell r="DC22">
            <v>0.13433333333333333</v>
          </cell>
          <cell r="DD22">
            <v>5.3333333333333337E-2</v>
          </cell>
          <cell r="DE22">
            <v>1.0666666666666666E-2</v>
          </cell>
          <cell r="DF22">
            <v>5.5E-2</v>
          </cell>
          <cell r="DG22">
            <v>0.10933333333333334</v>
          </cell>
          <cell r="DH22">
            <v>1.7990000000000002</v>
          </cell>
          <cell r="DO22">
            <v>0.23333333333333331</v>
          </cell>
          <cell r="DP22">
            <v>0</v>
          </cell>
          <cell r="DQ22">
            <v>1.07</v>
          </cell>
          <cell r="DR22">
            <v>30.943333333333332</v>
          </cell>
          <cell r="DS22">
            <v>49.35</v>
          </cell>
          <cell r="DT22">
            <v>14.753333333333332</v>
          </cell>
          <cell r="DU22">
            <v>3.1233333333333335</v>
          </cell>
          <cell r="DV22">
            <v>0.77666666666666673</v>
          </cell>
          <cell r="DW22">
            <v>0.34</v>
          </cell>
          <cell r="DX22">
            <v>0</v>
          </cell>
          <cell r="DY22">
            <v>1.1166666666666667</v>
          </cell>
          <cell r="DZ22">
            <v>60.27</v>
          </cell>
          <cell r="EA22">
            <v>0.5033333333333333</v>
          </cell>
          <cell r="EB22">
            <v>6.55</v>
          </cell>
          <cell r="EC22">
            <v>3.6566666666666667</v>
          </cell>
          <cell r="ED22">
            <v>1.8566666666666667</v>
          </cell>
          <cell r="EE22">
            <v>0.53200000000000003</v>
          </cell>
          <cell r="EF22">
            <v>0.65766666666666662</v>
          </cell>
          <cell r="EG22">
            <v>0.19366666666666665</v>
          </cell>
          <cell r="EH22">
            <v>0.05</v>
          </cell>
          <cell r="EI22">
            <v>6.333333333333334E-3</v>
          </cell>
          <cell r="EJ22">
            <v>6.0666666666666667E-2</v>
          </cell>
          <cell r="EK22">
            <v>4.4999999999999998E-2</v>
          </cell>
          <cell r="EL22">
            <v>0.10666666666666669</v>
          </cell>
          <cell r="EM22">
            <v>0.28466666666666668</v>
          </cell>
          <cell r="EU22">
            <v>3.1</v>
          </cell>
          <cell r="EV22">
            <v>0</v>
          </cell>
          <cell r="EW22">
            <v>4.7300000000000004</v>
          </cell>
          <cell r="EX22">
            <v>22.27333333333333</v>
          </cell>
          <cell r="EY22">
            <v>38.49</v>
          </cell>
          <cell r="EZ22">
            <v>9.8066666666666666</v>
          </cell>
          <cell r="FA22">
            <v>22.83</v>
          </cell>
          <cell r="FB22">
            <v>1.1966666666666665</v>
          </cell>
          <cell r="FC22">
            <v>0.17666666666666667</v>
          </cell>
          <cell r="FD22">
            <v>0.49666666666666665</v>
          </cell>
          <cell r="FE22">
            <v>27.003333333333334</v>
          </cell>
          <cell r="FF22">
            <v>1.87</v>
          </cell>
          <cell r="FG22">
            <v>61.74</v>
          </cell>
          <cell r="FH22">
            <v>0.50666666666666671</v>
          </cell>
          <cell r="FI22">
            <v>4.05</v>
          </cell>
          <cell r="FJ22">
            <v>3.3933333333333331</v>
          </cell>
          <cell r="FK22">
            <v>3.9E-2</v>
          </cell>
          <cell r="FL22">
            <v>3.8333333333333337E-2</v>
          </cell>
          <cell r="FM22">
            <v>0.36333333333333329</v>
          </cell>
          <cell r="FN22">
            <v>0.18466666666666665</v>
          </cell>
          <cell r="FO22">
            <v>5.1999999999999998E-2</v>
          </cell>
          <cell r="FP22">
            <v>5.9999999999999993E-3</v>
          </cell>
          <cell r="FQ22">
            <v>3.6666666666666667E-2</v>
          </cell>
          <cell r="FR22">
            <v>2.7666666666666669E-2</v>
          </cell>
          <cell r="FS22">
            <v>3.3166666666666664</v>
          </cell>
          <cell r="FU22">
            <v>1.2949999999999999</v>
          </cell>
          <cell r="FV22">
            <v>0</v>
          </cell>
          <cell r="FW22">
            <v>0</v>
          </cell>
          <cell r="FX22">
            <v>5.39</v>
          </cell>
          <cell r="FY22">
            <v>12.64</v>
          </cell>
          <cell r="FZ22">
            <v>32.53</v>
          </cell>
          <cell r="GA22">
            <v>38.81</v>
          </cell>
          <cell r="GB22">
            <v>8.52</v>
          </cell>
          <cell r="GC22">
            <v>1.72</v>
          </cell>
          <cell r="GD22">
            <v>0</v>
          </cell>
          <cell r="GE22">
            <v>0</v>
          </cell>
          <cell r="GF22">
            <v>0</v>
          </cell>
          <cell r="GG22">
            <v>0.39</v>
          </cell>
          <cell r="GH22">
            <v>0</v>
          </cell>
          <cell r="GI22">
            <v>2.11</v>
          </cell>
          <cell r="GJ22">
            <v>0.39</v>
          </cell>
          <cell r="GK22">
            <v>0.39</v>
          </cell>
          <cell r="GL22">
            <v>41.96</v>
          </cell>
          <cell r="GM22">
            <v>12.96</v>
          </cell>
          <cell r="GN22">
            <v>0.88</v>
          </cell>
          <cell r="GO22">
            <v>86.16</v>
          </cell>
          <cell r="GP22">
            <v>0.52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67.650000000000006</v>
          </cell>
          <cell r="HS22">
            <v>23.95</v>
          </cell>
          <cell r="HT22">
            <v>2.6</v>
          </cell>
          <cell r="HU22">
            <v>1.94</v>
          </cell>
          <cell r="HV22">
            <v>19.100000000000001</v>
          </cell>
          <cell r="HW22">
            <v>21.9</v>
          </cell>
          <cell r="HX22">
            <v>4.32</v>
          </cell>
          <cell r="HY22">
            <v>1.05</v>
          </cell>
          <cell r="HZ22">
            <v>0.12</v>
          </cell>
          <cell r="IA22">
            <v>0.5</v>
          </cell>
          <cell r="IB22">
            <v>1.94</v>
          </cell>
          <cell r="IC22">
            <v>21.04</v>
          </cell>
          <cell r="ID22">
            <v>6.3</v>
          </cell>
          <cell r="IE22">
            <v>1.98</v>
          </cell>
          <cell r="IF22">
            <v>0.93</v>
          </cell>
          <cell r="IG22">
            <v>12.88</v>
          </cell>
          <cell r="IH22">
            <v>0.95</v>
          </cell>
          <cell r="II22">
            <v>86.17</v>
          </cell>
          <cell r="IJ22">
            <v>0.52</v>
          </cell>
          <cell r="IK22">
            <v>1.04</v>
          </cell>
          <cell r="IL22">
            <v>12.17</v>
          </cell>
          <cell r="IM22">
            <v>22.48</v>
          </cell>
          <cell r="IN22">
            <v>65.349999999999994</v>
          </cell>
          <cell r="IO22">
            <v>0.46</v>
          </cell>
          <cell r="IP22">
            <v>67.650000000000006</v>
          </cell>
          <cell r="IQ22">
            <v>0</v>
          </cell>
          <cell r="IR22">
            <v>0</v>
          </cell>
        </row>
        <row r="23">
          <cell r="A23">
            <v>44943</v>
          </cell>
          <cell r="B23">
            <v>4226.2376212995932</v>
          </cell>
          <cell r="C23">
            <v>4226.2375999999995</v>
          </cell>
          <cell r="D23">
            <v>2.5156176190476187</v>
          </cell>
          <cell r="E23">
            <v>2.8907233926128586</v>
          </cell>
          <cell r="F23">
            <v>176.0932333333333</v>
          </cell>
          <cell r="G23">
            <v>24</v>
          </cell>
          <cell r="J23">
            <v>100</v>
          </cell>
          <cell r="K23">
            <v>52.067945414090822</v>
          </cell>
          <cell r="L23">
            <v>30.620886794920406</v>
          </cell>
          <cell r="M23">
            <v>7.123246098417316</v>
          </cell>
          <cell r="N23">
            <v>387.87656246247559</v>
          </cell>
          <cell r="O23">
            <v>387.87656246247559</v>
          </cell>
          <cell r="P23">
            <v>523.22090375505832</v>
          </cell>
          <cell r="Q23">
            <v>431.93199983747616</v>
          </cell>
          <cell r="R23">
            <v>181.43136468133892</v>
          </cell>
          <cell r="S23">
            <v>341.78953907371937</v>
          </cell>
          <cell r="T23">
            <v>37.143381907553213</v>
          </cell>
          <cell r="U23">
            <v>3612.762618986113</v>
          </cell>
          <cell r="V23">
            <v>2124.6468300812944</v>
          </cell>
          <cell r="W23">
            <v>494.25029210460002</v>
          </cell>
          <cell r="X23">
            <v>706.89446958894587</v>
          </cell>
          <cell r="Y23">
            <v>1297.6420000000001</v>
          </cell>
          <cell r="Z23">
            <v>0</v>
          </cell>
          <cell r="AA23">
            <v>171.74700000000001</v>
          </cell>
          <cell r="AB23">
            <v>777.63300000000072</v>
          </cell>
          <cell r="AC23">
            <v>0</v>
          </cell>
          <cell r="AD23">
            <v>225.06100000000001</v>
          </cell>
          <cell r="AE23">
            <v>0</v>
          </cell>
          <cell r="AF23">
            <v>0</v>
          </cell>
          <cell r="AG23">
            <v>70.094999999999999</v>
          </cell>
          <cell r="AH23">
            <v>12.529</v>
          </cell>
          <cell r="AI23">
            <v>0</v>
          </cell>
          <cell r="AL23">
            <v>854.84133707445608</v>
          </cell>
          <cell r="AM23">
            <v>502.72772628150346</v>
          </cell>
          <cell r="AN23">
            <v>116.94806028266227</v>
          </cell>
          <cell r="AO23">
            <v>167.26330436942436</v>
          </cell>
          <cell r="AP23">
            <v>307.04425928634066</v>
          </cell>
          <cell r="AQ23">
            <v>0</v>
          </cell>
          <cell r="AR23">
            <v>40.63827342183064</v>
          </cell>
          <cell r="AS23">
            <v>184.00124878943129</v>
          </cell>
          <cell r="AT23">
            <v>0</v>
          </cell>
          <cell r="AU23">
            <v>53.25327635761105</v>
          </cell>
          <cell r="AV23">
            <v>0</v>
          </cell>
          <cell r="AW23">
            <v>0</v>
          </cell>
          <cell r="AX23">
            <v>16.58567413406475</v>
          </cell>
          <cell r="AY23">
            <v>2.9645753794949319</v>
          </cell>
          <cell r="AZ23">
            <v>0</v>
          </cell>
          <cell r="BA23">
            <v>0</v>
          </cell>
          <cell r="BC23">
            <v>1641.7804280080461</v>
          </cell>
          <cell r="BD23">
            <v>72.803525871170734</v>
          </cell>
          <cell r="BE23">
            <v>347.68253270817138</v>
          </cell>
          <cell r="BF23">
            <v>2246.267735376819</v>
          </cell>
          <cell r="BG23">
            <v>4.7220676150161403</v>
          </cell>
          <cell r="BH23">
            <v>99.999999496015235</v>
          </cell>
          <cell r="BK23">
            <v>1459.53</v>
          </cell>
          <cell r="BL23">
            <v>4.7846472181308499</v>
          </cell>
          <cell r="BM23">
            <v>0.55689646980567309</v>
          </cell>
          <cell r="BN23">
            <v>4.8623319237896145E-2</v>
          </cell>
          <cell r="BO23">
            <v>0.62313075497695636</v>
          </cell>
          <cell r="BP23">
            <v>0.11776379056397587</v>
          </cell>
          <cell r="BQ23">
            <v>4.1423860882786157E-2</v>
          </cell>
          <cell r="BS23">
            <v>34.578855418824539</v>
          </cell>
          <cell r="BT23">
            <v>7.7961493324464302</v>
          </cell>
          <cell r="BU23">
            <v>34.559822064902363</v>
          </cell>
          <cell r="BV23">
            <v>18.7300817218606</v>
          </cell>
          <cell r="BW23">
            <v>0.42265239701620178</v>
          </cell>
          <cell r="BX23">
            <v>0.7771931866774362</v>
          </cell>
          <cell r="BY23">
            <v>1.3618181818181816</v>
          </cell>
          <cell r="BZ23">
            <v>0.48528745189338146</v>
          </cell>
          <cell r="CA23">
            <v>0.34533330165819359</v>
          </cell>
          <cell r="CB23">
            <v>0.64668527581127955</v>
          </cell>
          <cell r="CC23">
            <v>1.0006134068774017</v>
          </cell>
          <cell r="CD23">
            <v>1.2262110055383562</v>
          </cell>
          <cell r="CE23">
            <v>0.79519590931394202</v>
          </cell>
          <cell r="CF23">
            <v>2171.2077599022473</v>
          </cell>
          <cell r="CG23">
            <v>0.13333333333333333</v>
          </cell>
          <cell r="CH23">
            <v>0</v>
          </cell>
          <cell r="CI23">
            <v>2.1966666666666668</v>
          </cell>
          <cell r="CJ23">
            <v>3.85</v>
          </cell>
          <cell r="CK23">
            <v>11.773333333333335</v>
          </cell>
          <cell r="CL23">
            <v>7.2466666666666661</v>
          </cell>
          <cell r="CM23">
            <v>34.486666666666672</v>
          </cell>
          <cell r="CN23">
            <v>14.436666666666667</v>
          </cell>
          <cell r="CO23">
            <v>16.726666666666667</v>
          </cell>
          <cell r="CP23">
            <v>7.3266666666666653</v>
          </cell>
          <cell r="CQ23">
            <v>1.4633333333333332</v>
          </cell>
          <cell r="CR23">
            <v>0.49333333333333335</v>
          </cell>
          <cell r="CS23">
            <v>1.9566666666666668</v>
          </cell>
          <cell r="CT23">
            <v>40.446666666666665</v>
          </cell>
          <cell r="CU23">
            <v>14.043711999999999</v>
          </cell>
          <cell r="CV23">
            <v>51.931154117200634</v>
          </cell>
          <cell r="CW23">
            <v>9.7200000000000006</v>
          </cell>
          <cell r="CX23">
            <v>6.76</v>
          </cell>
          <cell r="CY23">
            <v>3.5233333333333334</v>
          </cell>
          <cell r="CZ23">
            <v>12.856666666666667</v>
          </cell>
          <cell r="DA23">
            <v>2.09</v>
          </cell>
          <cell r="DB23">
            <v>0.9956666666666667</v>
          </cell>
          <cell r="DC23">
            <v>0.13633333333333333</v>
          </cell>
          <cell r="DD23">
            <v>5.6666666666666664E-2</v>
          </cell>
          <cell r="DE23">
            <v>1.0333333333333333E-2</v>
          </cell>
          <cell r="DF23">
            <v>5.8666666666666666E-2</v>
          </cell>
          <cell r="DG23">
            <v>0.10566666666666667</v>
          </cell>
          <cell r="DH23">
            <v>1.9060136332380504</v>
          </cell>
          <cell r="DO23">
            <v>0.2</v>
          </cell>
          <cell r="DP23">
            <v>0</v>
          </cell>
          <cell r="DQ23">
            <v>1.3633333333333333</v>
          </cell>
          <cell r="DR23">
            <v>36.973333333333336</v>
          </cell>
          <cell r="DS23">
            <v>46.41</v>
          </cell>
          <cell r="DT23">
            <v>11.696666666666667</v>
          </cell>
          <cell r="DU23">
            <v>2.3199999999999998</v>
          </cell>
          <cell r="DV23">
            <v>0.88333333333333341</v>
          </cell>
          <cell r="DW23">
            <v>0.35333333333333333</v>
          </cell>
          <cell r="DX23">
            <v>0</v>
          </cell>
          <cell r="DY23">
            <v>1.2366666666666666</v>
          </cell>
          <cell r="DZ23">
            <v>60.007692307692317</v>
          </cell>
          <cell r="EA23">
            <v>0.44</v>
          </cell>
          <cell r="EB23">
            <v>6.46</v>
          </cell>
          <cell r="EC23">
            <v>3.7833333333333332</v>
          </cell>
          <cell r="ED23">
            <v>1.9433333333333334</v>
          </cell>
          <cell r="EE23">
            <v>0.51333333333333331</v>
          </cell>
          <cell r="EF23">
            <v>0.89699999999999991</v>
          </cell>
          <cell r="EG23">
            <v>0.20166666666666666</v>
          </cell>
          <cell r="EH23">
            <v>5.0999999999999997E-2</v>
          </cell>
          <cell r="EI23">
            <v>6.333333333333334E-3</v>
          </cell>
          <cell r="EJ23">
            <v>5.8999999999999997E-2</v>
          </cell>
          <cell r="EK23">
            <v>5.0666666666666672E-2</v>
          </cell>
          <cell r="EL23">
            <v>0.12333333333333334</v>
          </cell>
          <cell r="EM23">
            <v>0.30079995188259351</v>
          </cell>
          <cell r="EU23">
            <v>3.4333333333333336</v>
          </cell>
          <cell r="EV23">
            <v>0</v>
          </cell>
          <cell r="EW23">
            <v>4.916666666666667</v>
          </cell>
          <cell r="EX23">
            <v>17.166666666666668</v>
          </cell>
          <cell r="EY23">
            <v>38.666666666666664</v>
          </cell>
          <cell r="EZ23">
            <v>9.3333333333333339</v>
          </cell>
          <cell r="FA23">
            <v>28.116666666666671</v>
          </cell>
          <cell r="FB23">
            <v>1.0533333333333335</v>
          </cell>
          <cell r="FC23">
            <v>0.18666666666666668</v>
          </cell>
          <cell r="FD23">
            <v>0.56000000000000005</v>
          </cell>
          <cell r="FE23">
            <v>22.083333333333332</v>
          </cell>
          <cell r="FF23">
            <v>1.8</v>
          </cell>
          <cell r="FG23">
            <v>61.970396270396272</v>
          </cell>
          <cell r="FH23">
            <v>0.45</v>
          </cell>
          <cell r="FI23">
            <v>3.1666666666666665</v>
          </cell>
          <cell r="FJ23">
            <v>3.686666666666667</v>
          </cell>
          <cell r="FK23">
            <v>5.4333333333333338E-2</v>
          </cell>
          <cell r="FL23">
            <v>3.8666666666666669E-2</v>
          </cell>
          <cell r="FM23">
            <v>0.15</v>
          </cell>
          <cell r="FN23">
            <v>0.14899999999999999</v>
          </cell>
          <cell r="FO23">
            <v>5.1333333333333335E-2</v>
          </cell>
          <cell r="FP23">
            <v>5.6666666666666671E-3</v>
          </cell>
          <cell r="FQ23">
            <v>3.5666666666666666E-2</v>
          </cell>
          <cell r="FR23">
            <v>1.1000000000000001E-2</v>
          </cell>
          <cell r="FS23">
            <v>3.8333333333333335</v>
          </cell>
          <cell r="FU23">
            <v>1.595</v>
          </cell>
          <cell r="FV23">
            <v>0</v>
          </cell>
          <cell r="FW23">
            <v>0</v>
          </cell>
          <cell r="FX23">
            <v>5.92</v>
          </cell>
          <cell r="FY23">
            <v>18.41</v>
          </cell>
          <cell r="FZ23">
            <v>37.19</v>
          </cell>
          <cell r="GA23">
            <v>28.73</v>
          </cell>
          <cell r="GB23">
            <v>7.55</v>
          </cell>
          <cell r="GC23">
            <v>1.66</v>
          </cell>
          <cell r="GD23">
            <v>0</v>
          </cell>
          <cell r="GE23">
            <v>0</v>
          </cell>
          <cell r="GF23">
            <v>0</v>
          </cell>
          <cell r="GG23">
            <v>0.54</v>
          </cell>
          <cell r="GH23">
            <v>0</v>
          </cell>
          <cell r="GI23">
            <v>2.2000000000000002</v>
          </cell>
          <cell r="GJ23">
            <v>0.54</v>
          </cell>
          <cell r="GK23">
            <v>0.54</v>
          </cell>
          <cell r="GL23">
            <v>43.892210000000006</v>
          </cell>
          <cell r="GM23">
            <v>12.68</v>
          </cell>
          <cell r="GN23">
            <v>0.86</v>
          </cell>
          <cell r="GO23">
            <v>86.46</v>
          </cell>
          <cell r="GP23">
            <v>0.45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2.4500000000000002</v>
          </cell>
          <cell r="HU23">
            <v>2.39</v>
          </cell>
          <cell r="HV23">
            <v>7.01</v>
          </cell>
          <cell r="HW23">
            <v>23.88</v>
          </cell>
          <cell r="HX23">
            <v>10.74</v>
          </cell>
          <cell r="HY23">
            <v>1.02</v>
          </cell>
          <cell r="HZ23">
            <v>0.19</v>
          </cell>
          <cell r="IA23">
            <v>0.69</v>
          </cell>
          <cell r="IB23">
            <v>2.39</v>
          </cell>
          <cell r="IC23">
            <v>9.4</v>
          </cell>
          <cell r="ID23">
            <v>13.08</v>
          </cell>
          <cell r="IE23">
            <v>2.34</v>
          </cell>
          <cell r="IF23">
            <v>1.32</v>
          </cell>
          <cell r="IG23">
            <v>12.57</v>
          </cell>
          <cell r="IH23">
            <v>0.85</v>
          </cell>
          <cell r="II23">
            <v>86.58</v>
          </cell>
          <cell r="IJ23">
            <v>0.45</v>
          </cell>
          <cell r="IK23">
            <v>1.3966666666666665</v>
          </cell>
          <cell r="IL23">
            <v>12.49</v>
          </cell>
          <cell r="IM23">
            <v>24.26</v>
          </cell>
          <cell r="IN23">
            <v>63.25</v>
          </cell>
          <cell r="IO23">
            <v>0.45</v>
          </cell>
          <cell r="IP23">
            <v>68.900000000000006</v>
          </cell>
          <cell r="IQ23">
            <v>11.816066666666668</v>
          </cell>
          <cell r="IR23">
            <v>22.216533333333338</v>
          </cell>
        </row>
        <row r="24">
          <cell r="A24">
            <v>44944</v>
          </cell>
          <cell r="B24">
            <v>4266.4980051340908</v>
          </cell>
          <cell r="C24">
            <v>4266.4979999999996</v>
          </cell>
          <cell r="D24">
            <v>2.5395821428571428</v>
          </cell>
          <cell r="E24">
            <v>2.9182612859097126</v>
          </cell>
          <cell r="F24">
            <v>177.77074999999999</v>
          </cell>
          <cell r="G24">
            <v>24</v>
          </cell>
          <cell r="J24">
            <v>100</v>
          </cell>
          <cell r="K24">
            <v>53.366689260108693</v>
          </cell>
          <cell r="L24">
            <v>29.74552641927928</v>
          </cell>
          <cell r="M24">
            <v>6.8746127327077726</v>
          </cell>
          <cell r="N24">
            <v>402.01268701387954</v>
          </cell>
          <cell r="O24">
            <v>402.01268701387954</v>
          </cell>
          <cell r="P24">
            <v>523.49493582092566</v>
          </cell>
          <cell r="Q24">
            <v>432.79842735604819</v>
          </cell>
          <cell r="R24">
            <v>183.9854818713568</v>
          </cell>
          <cell r="S24">
            <v>339.50945394956887</v>
          </cell>
          <cell r="T24">
            <v>34.020996101564585</v>
          </cell>
          <cell r="U24">
            <v>3784.2064922744648</v>
          </cell>
          <cell r="V24">
            <v>2109.2410968821077</v>
          </cell>
          <cell r="W24">
            <v>487.4755113285899</v>
          </cell>
          <cell r="X24">
            <v>710.02922340789644</v>
          </cell>
          <cell r="Y24">
            <v>1334.095</v>
          </cell>
          <cell r="Z24">
            <v>0</v>
          </cell>
          <cell r="AA24">
            <v>158.80799999999999</v>
          </cell>
          <cell r="AB24">
            <v>795.20533333333356</v>
          </cell>
          <cell r="AC24">
            <v>0</v>
          </cell>
          <cell r="AD24">
            <v>238.72399999999999</v>
          </cell>
          <cell r="AE24">
            <v>0</v>
          </cell>
          <cell r="AF24">
            <v>0</v>
          </cell>
          <cell r="AG24">
            <v>34.728000000000002</v>
          </cell>
          <cell r="AH24">
            <v>24.643999999999998</v>
          </cell>
          <cell r="AI24">
            <v>0</v>
          </cell>
          <cell r="AL24">
            <v>886.95845813609662</v>
          </cell>
          <cell r="AM24">
            <v>494.37292466654202</v>
          </cell>
          <cell r="AN24">
            <v>114.25658953595811</v>
          </cell>
          <cell r="AO24">
            <v>166.41967781386109</v>
          </cell>
          <cell r="AP24">
            <v>312.69087630994238</v>
          </cell>
          <cell r="AQ24">
            <v>0</v>
          </cell>
          <cell r="AR24">
            <v>37.222096391208524</v>
          </cell>
          <cell r="AS24">
            <v>186.3836177531135</v>
          </cell>
          <cell r="AT24">
            <v>0</v>
          </cell>
          <cell r="AU24">
            <v>55.95314933060591</v>
          </cell>
          <cell r="AV24">
            <v>0</v>
          </cell>
          <cell r="AW24">
            <v>0</v>
          </cell>
          <cell r="AX24">
            <v>8.1396967625931289</v>
          </cell>
          <cell r="AY24">
            <v>5.7761658321050753</v>
          </cell>
          <cell r="AZ24">
            <v>0</v>
          </cell>
          <cell r="BA24">
            <v>0</v>
          </cell>
          <cell r="BC24">
            <v>1662.0076501524577</v>
          </cell>
          <cell r="BD24">
            <v>69.869011925304108</v>
          </cell>
          <cell r="BE24">
            <v>349.91297270115092</v>
          </cell>
          <cell r="BF24">
            <v>2268.1732525320258</v>
          </cell>
          <cell r="BG24">
            <v>4.7497743148034797</v>
          </cell>
          <cell r="BH24">
            <v>99.999999879664969</v>
          </cell>
          <cell r="BK24">
            <v>1477.46</v>
          </cell>
          <cell r="BL24">
            <v>4.7789297564419346</v>
          </cell>
          <cell r="BM24">
            <v>0.607551006000706</v>
          </cell>
          <cell r="BN24">
            <v>3.866273679256383E-2</v>
          </cell>
          <cell r="BO24">
            <v>0.64056743146252504</v>
          </cell>
          <cell r="BP24">
            <v>0.11519479938816334</v>
          </cell>
          <cell r="BQ24">
            <v>5.1440287092599131E-2</v>
          </cell>
          <cell r="BS24">
            <v>34.779950582421456</v>
          </cell>
          <cell r="BT24">
            <v>8.3770653018002097</v>
          </cell>
          <cell r="BU24">
            <v>34.129190022355566</v>
          </cell>
          <cell r="BV24">
            <v>18.510912107306737</v>
          </cell>
          <cell r="BW24">
            <v>0.44221531944934694</v>
          </cell>
          <cell r="BX24">
            <v>0.761227438522179</v>
          </cell>
          <cell r="BY24">
            <v>1.133</v>
          </cell>
          <cell r="BZ24">
            <v>0.45470620072949758</v>
          </cell>
          <cell r="CA24">
            <v>0.35078479821155428</v>
          </cell>
          <cell r="CB24">
            <v>0.68383739263442755</v>
          </cell>
          <cell r="CC24">
            <v>1.0190959456126198</v>
          </cell>
          <cell r="CD24">
            <v>1.2645540756818858</v>
          </cell>
          <cell r="CE24">
            <v>0.81986858519839734</v>
          </cell>
          <cell r="CF24">
            <v>2248.6538428548542</v>
          </cell>
          <cell r="CG24">
            <v>0.16666666666666666</v>
          </cell>
          <cell r="CH24">
            <v>1.6</v>
          </cell>
          <cell r="CI24">
            <v>2.7966666666666669</v>
          </cell>
          <cell r="CJ24">
            <v>3.06</v>
          </cell>
          <cell r="CK24">
            <v>11.176666666666668</v>
          </cell>
          <cell r="CL24">
            <v>6.0733333333333333</v>
          </cell>
          <cell r="CM24">
            <v>34.44</v>
          </cell>
          <cell r="CN24">
            <v>17.336666666666666</v>
          </cell>
          <cell r="CO24">
            <v>15.66</v>
          </cell>
          <cell r="CP24">
            <v>6.96</v>
          </cell>
          <cell r="CQ24">
            <v>1.44</v>
          </cell>
          <cell r="CR24">
            <v>0.52333333333333332</v>
          </cell>
          <cell r="CS24">
            <v>1.9633333333333336</v>
          </cell>
          <cell r="CT24">
            <v>41.92</v>
          </cell>
          <cell r="CU24">
            <v>14.135650666666669</v>
          </cell>
          <cell r="CV24">
            <v>51.602605663070783</v>
          </cell>
          <cell r="CW24">
            <v>9.6233333333333331</v>
          </cell>
          <cell r="CX24">
            <v>7.0066666666666668</v>
          </cell>
          <cell r="CY24">
            <v>3.6166666666666667</v>
          </cell>
          <cell r="CZ24">
            <v>13.003333333333332</v>
          </cell>
          <cell r="DA24">
            <v>2.0666666666666669</v>
          </cell>
          <cell r="DB24">
            <v>0.98266666666666669</v>
          </cell>
          <cell r="DC24">
            <v>0.13900000000000001</v>
          </cell>
          <cell r="DD24">
            <v>5.8333333333333327E-2</v>
          </cell>
          <cell r="DE24">
            <v>1.1000000000000001E-2</v>
          </cell>
          <cell r="DF24">
            <v>5.9666666666666666E-2</v>
          </cell>
          <cell r="DG24">
            <v>0.10866666666666668</v>
          </cell>
          <cell r="DH24">
            <v>1.8559504152299546</v>
          </cell>
          <cell r="DO24">
            <v>0.26666666666666666</v>
          </cell>
          <cell r="DP24">
            <v>0</v>
          </cell>
          <cell r="DQ24">
            <v>1.5733333333333335</v>
          </cell>
          <cell r="DR24">
            <v>36.92</v>
          </cell>
          <cell r="DS24">
            <v>44.763333333333328</v>
          </cell>
          <cell r="DT24">
            <v>12.333333333333334</v>
          </cell>
          <cell r="DU24">
            <v>3.0133333333333332</v>
          </cell>
          <cell r="DV24">
            <v>1.0266666666666666</v>
          </cell>
          <cell r="DW24">
            <v>0.37333333333333335</v>
          </cell>
          <cell r="DX24">
            <v>0</v>
          </cell>
          <cell r="DY24">
            <v>1.4</v>
          </cell>
          <cell r="DZ24">
            <v>60.240559440559451</v>
          </cell>
          <cell r="EA24">
            <v>0.44333333333333336</v>
          </cell>
          <cell r="EB24">
            <v>6.35</v>
          </cell>
          <cell r="EC24">
            <v>3.8033333333333332</v>
          </cell>
          <cell r="ED24">
            <v>1.8966666666666665</v>
          </cell>
          <cell r="EE24">
            <v>0.5043333333333333</v>
          </cell>
          <cell r="EF24">
            <v>0.70533333333333337</v>
          </cell>
          <cell r="EG24">
            <v>0.21</v>
          </cell>
          <cell r="EH24">
            <v>5.5333333333333339E-2</v>
          </cell>
          <cell r="EI24">
            <v>6.333333333333334E-3</v>
          </cell>
          <cell r="EJ24">
            <v>6.4666666666666664E-2</v>
          </cell>
          <cell r="EK24">
            <v>0.05</v>
          </cell>
          <cell r="EL24">
            <v>0.11</v>
          </cell>
          <cell r="EM24">
            <v>0.29932251506001856</v>
          </cell>
          <cell r="EU24">
            <v>3</v>
          </cell>
          <cell r="EV24">
            <v>0</v>
          </cell>
          <cell r="EW24">
            <v>2.5833333333333335</v>
          </cell>
          <cell r="EX24">
            <v>14.546666666666667</v>
          </cell>
          <cell r="EY24">
            <v>44.563333333333333</v>
          </cell>
          <cell r="EZ24">
            <v>12.156666666666666</v>
          </cell>
          <cell r="FA24">
            <v>24.186666666666667</v>
          </cell>
          <cell r="FB24">
            <v>1.1133333333333333</v>
          </cell>
          <cell r="FC24">
            <v>0.21333333333333335</v>
          </cell>
          <cell r="FD24">
            <v>0.63666666666666671</v>
          </cell>
          <cell r="FE24">
            <v>17.13</v>
          </cell>
          <cell r="FF24">
            <v>1.9633333333333336</v>
          </cell>
          <cell r="FG24">
            <v>60.920979020979019</v>
          </cell>
          <cell r="FH24">
            <v>0.42666666666666658</v>
          </cell>
          <cell r="FI24">
            <v>5.4333333333333327</v>
          </cell>
          <cell r="FJ24">
            <v>3.3866666666666667</v>
          </cell>
          <cell r="FK24">
            <v>5.7666666666666665E-2</v>
          </cell>
          <cell r="FL24">
            <v>4.2000000000000003E-2</v>
          </cell>
          <cell r="FM24">
            <v>0.20466666666666666</v>
          </cell>
          <cell r="FN24">
            <v>0.12833333333333333</v>
          </cell>
          <cell r="FO24">
            <v>6.2333333333333331E-2</v>
          </cell>
          <cell r="FP24">
            <v>5.9999999999999993E-3</v>
          </cell>
          <cell r="FQ24">
            <v>4.4333333333333336E-2</v>
          </cell>
          <cell r="FR24">
            <v>2.1000000000000001E-2</v>
          </cell>
          <cell r="FS24">
            <v>3.2966666666666669</v>
          </cell>
          <cell r="FU24">
            <v>2.72</v>
          </cell>
          <cell r="FV24">
            <v>0</v>
          </cell>
          <cell r="FW24">
            <v>0</v>
          </cell>
          <cell r="FX24">
            <v>5.94</v>
          </cell>
          <cell r="FY24">
            <v>17.260000000000002</v>
          </cell>
          <cell r="FZ24">
            <v>28.46</v>
          </cell>
          <cell r="GA24">
            <v>38.549999999999997</v>
          </cell>
          <cell r="GB24">
            <v>7.63</v>
          </cell>
          <cell r="GC24">
            <v>1.71</v>
          </cell>
          <cell r="GD24">
            <v>0</v>
          </cell>
          <cell r="GE24">
            <v>0</v>
          </cell>
          <cell r="GF24">
            <v>0</v>
          </cell>
          <cell r="GG24">
            <v>0.45</v>
          </cell>
          <cell r="GH24">
            <v>0</v>
          </cell>
          <cell r="GI24">
            <v>2.16</v>
          </cell>
          <cell r="GJ24">
            <v>0.45</v>
          </cell>
          <cell r="GK24">
            <v>0.45</v>
          </cell>
          <cell r="GL24">
            <v>42.795675000000003</v>
          </cell>
          <cell r="GM24">
            <v>12.62</v>
          </cell>
          <cell r="GN24">
            <v>0.92</v>
          </cell>
          <cell r="GO24">
            <v>86.46</v>
          </cell>
          <cell r="GP24">
            <v>0.5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5.0999999999999996</v>
          </cell>
          <cell r="HU24">
            <v>2.67</v>
          </cell>
          <cell r="HV24">
            <v>27.7</v>
          </cell>
          <cell r="HW24">
            <v>8.34</v>
          </cell>
          <cell r="HX24">
            <v>4.12</v>
          </cell>
          <cell r="HY24">
            <v>1.99</v>
          </cell>
          <cell r="HZ24">
            <v>0.27</v>
          </cell>
          <cell r="IA24">
            <v>0.77</v>
          </cell>
          <cell r="IB24">
            <v>2.67</v>
          </cell>
          <cell r="IC24">
            <v>30.37</v>
          </cell>
          <cell r="ID24">
            <v>7.57</v>
          </cell>
          <cell r="IE24">
            <v>3.45</v>
          </cell>
          <cell r="IF24">
            <v>1.46</v>
          </cell>
          <cell r="IG24">
            <v>13.07</v>
          </cell>
          <cell r="IH24">
            <v>1.45</v>
          </cell>
          <cell r="II24">
            <v>85.48</v>
          </cell>
          <cell r="IJ24">
            <v>0.45</v>
          </cell>
          <cell r="IK24">
            <v>1.2866666666666666</v>
          </cell>
          <cell r="IL24">
            <v>12.58</v>
          </cell>
          <cell r="IM24">
            <v>22.93</v>
          </cell>
          <cell r="IN24">
            <v>64.489999999999995</v>
          </cell>
          <cell r="IO24">
            <v>0.45</v>
          </cell>
          <cell r="IP24">
            <v>68.13333333333334</v>
          </cell>
          <cell r="IQ24">
            <v>11.780899999999999</v>
          </cell>
          <cell r="IR24">
            <v>21.888600000000007</v>
          </cell>
        </row>
        <row r="25">
          <cell r="A25">
            <v>44945</v>
          </cell>
          <cell r="B25">
            <v>4317.6016077993791</v>
          </cell>
          <cell r="C25">
            <v>4317.6016</v>
          </cell>
          <cell r="D25">
            <v>2.5700009523809522</v>
          </cell>
          <cell r="E25">
            <v>2.9532158686730505</v>
          </cell>
          <cell r="F25">
            <v>179.90006666666667</v>
          </cell>
          <cell r="G25">
            <v>24</v>
          </cell>
          <cell r="J25">
            <v>100</v>
          </cell>
          <cell r="K25">
            <v>56.506307258319346</v>
          </cell>
          <cell r="L25">
            <v>28.269541336484977</v>
          </cell>
          <cell r="M25">
            <v>5.0544884093563187</v>
          </cell>
          <cell r="N25">
            <v>390.52087951790594</v>
          </cell>
          <cell r="O25">
            <v>390.52087951790594</v>
          </cell>
          <cell r="P25">
            <v>522.84373654987041</v>
          </cell>
          <cell r="Q25">
            <v>433.82325969693846</v>
          </cell>
          <cell r="R25">
            <v>178.35114035637918</v>
          </cell>
          <cell r="S25">
            <v>344.49259619349124</v>
          </cell>
          <cell r="T25">
            <v>32.168867490947484</v>
          </cell>
          <cell r="U25">
            <v>4050.2912964076149</v>
          </cell>
          <cell r="V25">
            <v>2026.3202956293474</v>
          </cell>
          <cell r="W25">
            <v>362.2985009199125</v>
          </cell>
          <cell r="X25">
            <v>728.94690023090095</v>
          </cell>
          <cell r="Y25">
            <v>1371.5509999999999</v>
          </cell>
          <cell r="Z25">
            <v>0</v>
          </cell>
          <cell r="AA25">
            <v>151.96100000000001</v>
          </cell>
          <cell r="AB25">
            <v>782.19933333333313</v>
          </cell>
          <cell r="AC25">
            <v>0</v>
          </cell>
          <cell r="AD25">
            <v>46.685000000000002</v>
          </cell>
          <cell r="AE25">
            <v>0</v>
          </cell>
          <cell r="AF25">
            <v>0</v>
          </cell>
          <cell r="AG25">
            <v>62.024999999999999</v>
          </cell>
          <cell r="AH25">
            <v>34.115000000000002</v>
          </cell>
          <cell r="AI25">
            <v>0</v>
          </cell>
          <cell r="AL25">
            <v>938.08824072399568</v>
          </cell>
          <cell r="AM25">
            <v>469.31618053156473</v>
          </cell>
          <cell r="AN25">
            <v>83.911980268270042</v>
          </cell>
          <cell r="AO25">
            <v>168.83144079669614</v>
          </cell>
          <cell r="AP25">
            <v>317.66501974670615</v>
          </cell>
          <cell r="AQ25">
            <v>0</v>
          </cell>
          <cell r="AR25">
            <v>35.195697473684326</v>
          </cell>
          <cell r="AS25">
            <v>181.16524042430333</v>
          </cell>
          <cell r="AT25">
            <v>0</v>
          </cell>
          <cell r="AU25">
            <v>10.812716003178137</v>
          </cell>
          <cell r="AV25">
            <v>0</v>
          </cell>
          <cell r="AW25">
            <v>0</v>
          </cell>
          <cell r="AX25">
            <v>14.365614439265801</v>
          </cell>
          <cell r="AY25">
            <v>7.9013774541806177</v>
          </cell>
          <cell r="AZ25">
            <v>0</v>
          </cell>
          <cell r="BA25">
            <v>0</v>
          </cell>
          <cell r="BC25">
            <v>1660.1478423205267</v>
          </cell>
          <cell r="BD25">
            <v>33.079707896624562</v>
          </cell>
          <cell r="BE25">
            <v>352.86071722039048</v>
          </cell>
          <cell r="BF25">
            <v>2227.2535078618448</v>
          </cell>
          <cell r="BG25">
            <v>4.7048247688155893</v>
          </cell>
          <cell r="BH25">
            <v>99.999999819358521</v>
          </cell>
          <cell r="BK25">
            <v>1474.090909090909</v>
          </cell>
          <cell r="BL25">
            <v>4.8024111710538557</v>
          </cell>
          <cell r="BM25">
            <v>0.6011560552506745</v>
          </cell>
          <cell r="BN25">
            <v>4.1062075620872482E-2</v>
          </cell>
          <cell r="BO25">
            <v>0.67791475211608232</v>
          </cell>
          <cell r="BP25">
            <v>0.11602942749511674</v>
          </cell>
          <cell r="BQ25">
            <v>4.9270498093200638E-2</v>
          </cell>
          <cell r="BS25">
            <v>35.285409272219169</v>
          </cell>
          <cell r="BT25">
            <v>7.1355470895932358</v>
          </cell>
          <cell r="BU25">
            <v>34.454283325769708</v>
          </cell>
          <cell r="BV25">
            <v>18.731031122363675</v>
          </cell>
          <cell r="BW25">
            <v>0.4335137459096664</v>
          </cell>
          <cell r="BX25">
            <v>0.7687835287935606</v>
          </cell>
          <cell r="BY25">
            <v>1.345</v>
          </cell>
          <cell r="BZ25">
            <v>0.44166766188167295</v>
          </cell>
          <cell r="CA25">
            <v>0.35172474741443155</v>
          </cell>
          <cell r="CB25">
            <v>0.72960541715432214</v>
          </cell>
          <cell r="CC25">
            <v>1.024243370588066</v>
          </cell>
          <cell r="CD25">
            <v>1.2315231608350372</v>
          </cell>
          <cell r="CE25">
            <v>0.79784035107169027</v>
          </cell>
          <cell r="CF25">
            <v>2323.7178272806423</v>
          </cell>
          <cell r="CG25">
            <v>0.16666666666666666</v>
          </cell>
          <cell r="CH25">
            <v>0</v>
          </cell>
          <cell r="CI25">
            <v>2.87</v>
          </cell>
          <cell r="CJ25">
            <v>2.1733333333333333</v>
          </cell>
          <cell r="CK25">
            <v>10.88</v>
          </cell>
          <cell r="CL25">
            <v>7.576666666666668</v>
          </cell>
          <cell r="CM25">
            <v>36.963333333333331</v>
          </cell>
          <cell r="CN25">
            <v>14.673333333333332</v>
          </cell>
          <cell r="CO25">
            <v>16.413333333333338</v>
          </cell>
          <cell r="CP25">
            <v>6.54</v>
          </cell>
          <cell r="CQ25">
            <v>1.4166666666666667</v>
          </cell>
          <cell r="CR25">
            <v>0.49333333333333335</v>
          </cell>
          <cell r="CS25">
            <v>1.91</v>
          </cell>
          <cell r="CT25">
            <v>39.536666666666669</v>
          </cell>
          <cell r="CU25">
            <v>13.87</v>
          </cell>
          <cell r="CV25">
            <v>51.816666666666663</v>
          </cell>
          <cell r="CW25">
            <v>10.096666666666668</v>
          </cell>
          <cell r="CX25">
            <v>6.6633333333333331</v>
          </cell>
          <cell r="CY25">
            <v>3.3933333333333331</v>
          </cell>
          <cell r="CZ25">
            <v>13.34</v>
          </cell>
          <cell r="DA25">
            <v>2.0566666666666666</v>
          </cell>
          <cell r="DB25">
            <v>0.96566666666666678</v>
          </cell>
          <cell r="DC25">
            <v>0.13566666666666669</v>
          </cell>
          <cell r="DD25">
            <v>5.6999999999999995E-2</v>
          </cell>
          <cell r="DE25">
            <v>1.2333333333333333E-2</v>
          </cell>
          <cell r="DF25">
            <v>6.433333333333334E-2</v>
          </cell>
          <cell r="DG25">
            <v>0.109</v>
          </cell>
          <cell r="DH25">
            <v>2.0063333333333335</v>
          </cell>
          <cell r="DO25">
            <v>0.2</v>
          </cell>
          <cell r="DP25">
            <v>0</v>
          </cell>
          <cell r="DQ25">
            <v>1.8466666666666665</v>
          </cell>
          <cell r="DR25">
            <v>41.883333333333333</v>
          </cell>
          <cell r="DS25">
            <v>41.913333333333334</v>
          </cell>
          <cell r="DT25">
            <v>11.67</v>
          </cell>
          <cell r="DU25">
            <v>1.8266666666666669</v>
          </cell>
          <cell r="DV25">
            <v>0.60333333333333339</v>
          </cell>
          <cell r="DW25">
            <v>0.25666666666666665</v>
          </cell>
          <cell r="DX25">
            <v>0</v>
          </cell>
          <cell r="DY25">
            <v>0.86</v>
          </cell>
          <cell r="DZ25">
            <v>60.3</v>
          </cell>
          <cell r="EA25">
            <v>0.42666666666666669</v>
          </cell>
          <cell r="EB25">
            <v>6.29</v>
          </cell>
          <cell r="EC25">
            <v>3.6366666666666667</v>
          </cell>
          <cell r="ED25">
            <v>1.92</v>
          </cell>
          <cell r="EE25">
            <v>0.52666666666666673</v>
          </cell>
          <cell r="EF25">
            <v>0.82833333333333325</v>
          </cell>
          <cell r="EG25">
            <v>0.19800000000000004</v>
          </cell>
          <cell r="EH25">
            <v>5.3999999999999999E-2</v>
          </cell>
          <cell r="EI25">
            <v>6.6666666666666671E-3</v>
          </cell>
          <cell r="EJ25">
            <v>6.6333333333333341E-2</v>
          </cell>
          <cell r="EK25">
            <v>4.8333333333333339E-2</v>
          </cell>
          <cell r="EL25">
            <v>9.6666666666666679E-2</v>
          </cell>
          <cell r="EM25">
            <v>0.3056666666666667</v>
          </cell>
          <cell r="EU25">
            <v>2.8333333333333335</v>
          </cell>
          <cell r="EV25">
            <v>0</v>
          </cell>
          <cell r="EW25">
            <v>5.4633333333333338</v>
          </cell>
          <cell r="EX25">
            <v>26.08666666666667</v>
          </cell>
          <cell r="EY25">
            <v>38.903333333333336</v>
          </cell>
          <cell r="EZ25">
            <v>10.896666666666667</v>
          </cell>
          <cell r="FA25">
            <v>16.886666666666667</v>
          </cell>
          <cell r="FB25">
            <v>1.1666666666666667</v>
          </cell>
          <cell r="FC25">
            <v>0.15</v>
          </cell>
          <cell r="FD25">
            <v>0.44666666666666671</v>
          </cell>
          <cell r="FE25">
            <v>31.55</v>
          </cell>
          <cell r="FF25">
            <v>1.7633333333333334</v>
          </cell>
          <cell r="FG25">
            <v>62.256666666666668</v>
          </cell>
          <cell r="FH25">
            <v>0.48333333333333334</v>
          </cell>
          <cell r="FI25">
            <v>4.6533333333333333</v>
          </cell>
          <cell r="FJ25">
            <v>2.4866666666666668</v>
          </cell>
          <cell r="FK25">
            <v>6.0999999999999999E-2</v>
          </cell>
          <cell r="FL25">
            <v>4.7333333333333338E-2</v>
          </cell>
          <cell r="FM25">
            <v>0.27533333333333332</v>
          </cell>
          <cell r="FN25">
            <v>0.10366666666666668</v>
          </cell>
          <cell r="FO25">
            <v>5.8666666666666666E-2</v>
          </cell>
          <cell r="FP25">
            <v>6.333333333333334E-3</v>
          </cell>
          <cell r="FQ25">
            <v>4.1333333333333333E-2</v>
          </cell>
          <cell r="FR25">
            <v>1.2666666666666666E-2</v>
          </cell>
          <cell r="FS25">
            <v>3.0266666666666668</v>
          </cell>
          <cell r="FU25">
            <v>2.1800000000000002</v>
          </cell>
          <cell r="FV25">
            <v>0</v>
          </cell>
          <cell r="FW25">
            <v>0</v>
          </cell>
          <cell r="FX25">
            <v>5.9050000000000002</v>
          </cell>
          <cell r="FY25">
            <v>18.504999999999999</v>
          </cell>
          <cell r="FZ25">
            <v>34.42</v>
          </cell>
          <cell r="GA25">
            <v>31.555</v>
          </cell>
          <cell r="GB25">
            <v>7.7450000000000001</v>
          </cell>
          <cell r="GC25">
            <v>1.425</v>
          </cell>
          <cell r="GD25">
            <v>0</v>
          </cell>
          <cell r="GE25">
            <v>0</v>
          </cell>
          <cell r="GF25">
            <v>0</v>
          </cell>
          <cell r="GG25">
            <v>0.44500000000000001</v>
          </cell>
          <cell r="GH25">
            <v>0</v>
          </cell>
          <cell r="GI25">
            <v>1.87</v>
          </cell>
          <cell r="GJ25">
            <v>0.44500000000000001</v>
          </cell>
          <cell r="GK25">
            <v>0.44500000000000001</v>
          </cell>
          <cell r="GL25">
            <v>43.68</v>
          </cell>
          <cell r="GM25">
            <v>12.68</v>
          </cell>
          <cell r="GN25">
            <v>0.91</v>
          </cell>
          <cell r="GO25">
            <v>86.41</v>
          </cell>
          <cell r="GP25">
            <v>0.52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67.5</v>
          </cell>
          <cell r="HS25">
            <v>23.55</v>
          </cell>
          <cell r="HT25">
            <v>4.0999999999999996</v>
          </cell>
          <cell r="HU25">
            <v>3.18</v>
          </cell>
          <cell r="HV25">
            <v>19.829999999999998</v>
          </cell>
          <cell r="HW25">
            <v>25.13</v>
          </cell>
          <cell r="HX25">
            <v>5.74</v>
          </cell>
          <cell r="HY25">
            <v>1.37</v>
          </cell>
          <cell r="HZ25">
            <v>0.2</v>
          </cell>
          <cell r="IA25">
            <v>0.76</v>
          </cell>
          <cell r="IB25">
            <v>3.18</v>
          </cell>
          <cell r="IC25">
            <v>23.01</v>
          </cell>
          <cell r="ID25">
            <v>8.52</v>
          </cell>
          <cell r="IE25">
            <v>2.78</v>
          </cell>
          <cell r="IF25">
            <v>1.41</v>
          </cell>
          <cell r="IG25">
            <v>12.3</v>
          </cell>
          <cell r="IH25">
            <v>0.8</v>
          </cell>
          <cell r="II25">
            <v>86.9</v>
          </cell>
          <cell r="IJ25">
            <v>0.5</v>
          </cell>
          <cell r="IK25">
            <v>1.5533333333333335</v>
          </cell>
          <cell r="IL25">
            <v>11.32</v>
          </cell>
          <cell r="IM25">
            <v>24.59</v>
          </cell>
          <cell r="IN25">
            <v>64.09</v>
          </cell>
          <cell r="IO25">
            <v>0.49</v>
          </cell>
          <cell r="IP25">
            <v>67.666666666666671</v>
          </cell>
          <cell r="IQ25">
            <v>0</v>
          </cell>
          <cell r="IR25">
            <v>0</v>
          </cell>
        </row>
        <row r="26">
          <cell r="A26">
            <v>44946</v>
          </cell>
          <cell r="B26">
            <v>3993.2092098712401</v>
          </cell>
          <cell r="C26">
            <v>3993.2091999999998</v>
          </cell>
          <cell r="D26">
            <v>2.3769102380952378</v>
          </cell>
          <cell r="E26">
            <v>2.7313332421340628</v>
          </cell>
          <cell r="F26">
            <v>166.38371666666666</v>
          </cell>
          <cell r="G26">
            <v>24</v>
          </cell>
          <cell r="J26">
            <v>100</v>
          </cell>
          <cell r="K26">
            <v>57.009669635283245</v>
          </cell>
          <cell r="L26">
            <v>28.275150095762974</v>
          </cell>
          <cell r="M26">
            <v>5.0003401042030475</v>
          </cell>
          <cell r="N26">
            <v>405.30446495426196</v>
          </cell>
          <cell r="O26">
            <v>405.30446495426196</v>
          </cell>
          <cell r="P26">
            <v>523.69343274840116</v>
          </cell>
          <cell r="Q26">
            <v>436.16574788651553</v>
          </cell>
          <cell r="R26">
            <v>176.89685916125029</v>
          </cell>
          <cell r="S26">
            <v>346.79657358715087</v>
          </cell>
          <cell r="T26">
            <v>29.202063270749608</v>
          </cell>
          <cell r="U26">
            <v>3786.7353512509153</v>
          </cell>
          <cell r="V26">
            <v>1878.1113996016827</v>
          </cell>
          <cell r="W26">
            <v>332.13601766154653</v>
          </cell>
          <cell r="X26">
            <v>645.28577202710449</v>
          </cell>
          <cell r="Y26">
            <v>1286.481</v>
          </cell>
          <cell r="Z26">
            <v>0</v>
          </cell>
          <cell r="AA26">
            <v>127.58199999999999</v>
          </cell>
          <cell r="AB26">
            <v>715.25533333333362</v>
          </cell>
          <cell r="AC26">
            <v>0</v>
          </cell>
          <cell r="AD26">
            <v>140.155</v>
          </cell>
          <cell r="AE26">
            <v>0</v>
          </cell>
          <cell r="AF26">
            <v>0</v>
          </cell>
          <cell r="AG26">
            <v>70.882999999999996</v>
          </cell>
          <cell r="AH26">
            <v>27.762</v>
          </cell>
          <cell r="AI26">
            <v>0</v>
          </cell>
          <cell r="AL26">
            <v>948.29375377830945</v>
          </cell>
          <cell r="AM26">
            <v>470.32632173615616</v>
          </cell>
          <cell r="AN26">
            <v>83.1752107654425</v>
          </cell>
          <cell r="AO26">
            <v>161.59578377009493</v>
          </cell>
          <cell r="AP26">
            <v>322.16719244757081</v>
          </cell>
          <cell r="AQ26">
            <v>0</v>
          </cell>
          <cell r="AR26">
            <v>31.949740996443772</v>
          </cell>
          <cell r="AS26">
            <v>179.11792138644216</v>
          </cell>
          <cell r="AT26">
            <v>0</v>
          </cell>
          <cell r="AU26">
            <v>35.098336359020685</v>
          </cell>
          <cell r="AV26">
            <v>0</v>
          </cell>
          <cell r="AW26">
            <v>0</v>
          </cell>
          <cell r="AX26">
            <v>17.750885634736278</v>
          </cell>
          <cell r="AY26">
            <v>6.9523029074890816</v>
          </cell>
          <cell r="AZ26">
            <v>0</v>
          </cell>
          <cell r="BA26">
            <v>0</v>
          </cell>
          <cell r="BC26">
            <v>1663.3910700500028</v>
          </cell>
          <cell r="BD26">
            <v>59.80152490124604</v>
          </cell>
          <cell r="BE26">
            <v>354.11693344401459</v>
          </cell>
          <cell r="BF26">
            <v>2256.4274497817064</v>
          </cell>
          <cell r="BG26">
            <v>4.6972932185774239</v>
          </cell>
          <cell r="BH26">
            <v>99.999999752799326</v>
          </cell>
          <cell r="BK26">
            <v>1463.5</v>
          </cell>
          <cell r="BL26">
            <v>4.741823012261249</v>
          </cell>
          <cell r="BM26">
            <v>0.58908384247269918</v>
          </cell>
          <cell r="BN26">
            <v>4.5994963082157905E-2</v>
          </cell>
          <cell r="BO26">
            <v>0.60015843243741562</v>
          </cell>
          <cell r="BP26">
            <v>0.11806989247311836</v>
          </cell>
          <cell r="BQ26">
            <v>4.5907085208558573E-2</v>
          </cell>
          <cell r="BS26">
            <v>35.056841073089785</v>
          </cell>
          <cell r="BT26">
            <v>7.3483865939204982</v>
          </cell>
          <cell r="BU26">
            <v>34.636506675382797</v>
          </cell>
          <cell r="BV26">
            <v>18.795946244940033</v>
          </cell>
          <cell r="BW26">
            <v>0.46030598647323551</v>
          </cell>
          <cell r="BX26">
            <v>0.7769687979282428</v>
          </cell>
          <cell r="BY26">
            <v>1.2080000000000002</v>
          </cell>
          <cell r="BZ26">
            <v>0.42330827445754654</v>
          </cell>
          <cell r="CA26">
            <v>0.35832323435496438</v>
          </cell>
          <cell r="CB26">
            <v>0.65645990998918857</v>
          </cell>
          <cell r="CC26">
            <v>1.0122677157828435</v>
          </cell>
          <cell r="CD26">
            <v>1.22448886477395</v>
          </cell>
          <cell r="CE26">
            <v>0.79384923432890675</v>
          </cell>
          <cell r="CF26">
            <v>2165.3672277851574</v>
          </cell>
          <cell r="CG26">
            <v>0.16666666666666666</v>
          </cell>
          <cell r="CH26">
            <v>0</v>
          </cell>
          <cell r="CI26">
            <v>1.59</v>
          </cell>
          <cell r="CJ26">
            <v>2.6566666666666667</v>
          </cell>
          <cell r="CK26">
            <v>13.23</v>
          </cell>
          <cell r="CL26">
            <v>9.1866666666666656</v>
          </cell>
          <cell r="CM26">
            <v>31.386666666666667</v>
          </cell>
          <cell r="CN26">
            <v>16.553333333333331</v>
          </cell>
          <cell r="CO26">
            <v>16.966666666666665</v>
          </cell>
          <cell r="CP26">
            <v>6.6466666666666656</v>
          </cell>
          <cell r="CQ26">
            <v>1.3466666666666667</v>
          </cell>
          <cell r="CR26">
            <v>0.4366666666666667</v>
          </cell>
          <cell r="CS26">
            <v>1.7833333333333332</v>
          </cell>
          <cell r="CT26">
            <v>41.95</v>
          </cell>
          <cell r="CU26">
            <v>13.826666666666668</v>
          </cell>
          <cell r="CV26">
            <v>51.793333333333329</v>
          </cell>
          <cell r="CW26">
            <v>9.9933333333333341</v>
          </cell>
          <cell r="CX26">
            <v>6.96</v>
          </cell>
          <cell r="CY26">
            <v>3.52</v>
          </cell>
          <cell r="CZ26">
            <v>13.136666666666665</v>
          </cell>
          <cell r="DA26">
            <v>2.0566666666666666</v>
          </cell>
          <cell r="DB26">
            <v>0.76166666666666671</v>
          </cell>
          <cell r="DC26">
            <v>0.14366666666666669</v>
          </cell>
          <cell r="DD26">
            <v>6.1666666666666668E-2</v>
          </cell>
          <cell r="DE26">
            <v>1.1666666666666667E-2</v>
          </cell>
          <cell r="DF26">
            <v>6.7000000000000004E-2</v>
          </cell>
          <cell r="DG26">
            <v>0.10233333333333333</v>
          </cell>
          <cell r="DH26">
            <v>1.89</v>
          </cell>
          <cell r="DO26">
            <v>0.2</v>
          </cell>
          <cell r="DP26">
            <v>0</v>
          </cell>
          <cell r="DQ26">
            <v>2.04</v>
          </cell>
          <cell r="DR26">
            <v>46.39</v>
          </cell>
          <cell r="DS26">
            <v>37.799999999999997</v>
          </cell>
          <cell r="DT26">
            <v>10.496666666666664</v>
          </cell>
          <cell r="DU26">
            <v>1.9966666666666668</v>
          </cell>
          <cell r="DV26">
            <v>0.87333333333333341</v>
          </cell>
          <cell r="DW26">
            <v>0.40333333333333332</v>
          </cell>
          <cell r="DX26">
            <v>0</v>
          </cell>
          <cell r="DY26">
            <v>1.2766666666666666</v>
          </cell>
          <cell r="DZ26">
            <v>60.49666666666667</v>
          </cell>
          <cell r="EA26">
            <v>0.42333333333333334</v>
          </cell>
          <cell r="EB26">
            <v>6.17</v>
          </cell>
          <cell r="EC26">
            <v>3.5333333333333332</v>
          </cell>
          <cell r="ED26">
            <v>1.9833333333333334</v>
          </cell>
          <cell r="EE26">
            <v>0.51</v>
          </cell>
          <cell r="EF26">
            <v>0.72466666666666668</v>
          </cell>
          <cell r="EG26">
            <v>0.18699999999999997</v>
          </cell>
          <cell r="EH26">
            <v>5.4333333333333338E-2</v>
          </cell>
          <cell r="EI26">
            <v>6.6666666666666671E-3</v>
          </cell>
          <cell r="EJ26">
            <v>6.4666666666666664E-2</v>
          </cell>
          <cell r="EK26">
            <v>4.9000000000000009E-2</v>
          </cell>
          <cell r="EL26">
            <v>0.10666666666666667</v>
          </cell>
          <cell r="EM26">
            <v>0.3213333333333333</v>
          </cell>
          <cell r="EU26">
            <v>2.7</v>
          </cell>
          <cell r="EV26">
            <v>0</v>
          </cell>
          <cell r="EW26">
            <v>4.6500000000000004</v>
          </cell>
          <cell r="EX26">
            <v>24.553333333333331</v>
          </cell>
          <cell r="EY26">
            <v>36.276666666666664</v>
          </cell>
          <cell r="EZ26">
            <v>11.973333333333334</v>
          </cell>
          <cell r="FA26">
            <v>20.83</v>
          </cell>
          <cell r="FB26">
            <v>0.92333333333333334</v>
          </cell>
          <cell r="FC26">
            <v>0.19666666666666666</v>
          </cell>
          <cell r="FD26">
            <v>0.59666666666666668</v>
          </cell>
          <cell r="FE26">
            <v>29.203333333333333</v>
          </cell>
          <cell r="FF26">
            <v>1.7166666666666668</v>
          </cell>
          <cell r="FG26">
            <v>60.436666666666667</v>
          </cell>
          <cell r="FH26">
            <v>0.45333333333333331</v>
          </cell>
          <cell r="FI26">
            <v>5.913333333333334</v>
          </cell>
          <cell r="FJ26">
            <v>3.1</v>
          </cell>
          <cell r="FK26">
            <v>6.1333333333333344E-2</v>
          </cell>
          <cell r="FL26">
            <v>0.05</v>
          </cell>
          <cell r="FM26">
            <v>0.55766666666666664</v>
          </cell>
          <cell r="FN26">
            <v>0.15333333333333335</v>
          </cell>
          <cell r="FO26">
            <v>6.0999999999999999E-2</v>
          </cell>
          <cell r="FP26">
            <v>6.333333333333334E-3</v>
          </cell>
          <cell r="FQ26">
            <v>3.8333333333333337E-2</v>
          </cell>
          <cell r="FR26">
            <v>1.2333333333333333E-2</v>
          </cell>
          <cell r="FS26">
            <v>3.4233333333333333</v>
          </cell>
          <cell r="FU26">
            <v>1.94</v>
          </cell>
          <cell r="FV26">
            <v>0</v>
          </cell>
          <cell r="FW26">
            <v>0</v>
          </cell>
          <cell r="FX26">
            <v>7.12</v>
          </cell>
          <cell r="FY26">
            <v>16.190000000000001</v>
          </cell>
          <cell r="FZ26">
            <v>32.880000000000003</v>
          </cell>
          <cell r="GA26">
            <v>35.1</v>
          </cell>
          <cell r="GB26">
            <v>6.82</v>
          </cell>
          <cell r="GC26">
            <v>1.47</v>
          </cell>
          <cell r="GD26">
            <v>0</v>
          </cell>
          <cell r="GE26">
            <v>0</v>
          </cell>
          <cell r="GF26">
            <v>0</v>
          </cell>
          <cell r="GG26">
            <v>0.42</v>
          </cell>
          <cell r="GH26">
            <v>0</v>
          </cell>
          <cell r="GI26">
            <v>1.89</v>
          </cell>
          <cell r="GJ26">
            <v>0.42</v>
          </cell>
          <cell r="GK26">
            <v>0.42</v>
          </cell>
          <cell r="GL26">
            <v>43.54</v>
          </cell>
          <cell r="GM26">
            <v>12.68</v>
          </cell>
          <cell r="GN26">
            <v>0.95</v>
          </cell>
          <cell r="GO26">
            <v>86.37</v>
          </cell>
          <cell r="GP26">
            <v>0.54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67.27</v>
          </cell>
          <cell r="HS26">
            <v>23.78</v>
          </cell>
          <cell r="HT26">
            <v>3.35</v>
          </cell>
          <cell r="HU26">
            <v>1.47</v>
          </cell>
          <cell r="HV26">
            <v>24.16</v>
          </cell>
          <cell r="HW26">
            <v>27.18</v>
          </cell>
          <cell r="HX26">
            <v>5.28</v>
          </cell>
          <cell r="HY26">
            <v>2.79</v>
          </cell>
          <cell r="HZ26">
            <v>0.15</v>
          </cell>
          <cell r="IA26">
            <v>0.52</v>
          </cell>
          <cell r="IB26">
            <v>1.47</v>
          </cell>
          <cell r="IC26">
            <v>25.63</v>
          </cell>
          <cell r="ID26">
            <v>9.3000000000000007</v>
          </cell>
          <cell r="IE26">
            <v>4.0199999999999996</v>
          </cell>
          <cell r="IF26">
            <v>1.23</v>
          </cell>
          <cell r="IG26">
            <v>12.11</v>
          </cell>
          <cell r="IH26">
            <v>0.92</v>
          </cell>
          <cell r="II26">
            <v>86.97</v>
          </cell>
          <cell r="IJ26">
            <v>0.52</v>
          </cell>
          <cell r="IK26">
            <v>1.24</v>
          </cell>
          <cell r="IL26">
            <v>11.5</v>
          </cell>
          <cell r="IM26">
            <v>23.15</v>
          </cell>
          <cell r="IN26">
            <v>65.349999999999994</v>
          </cell>
          <cell r="IO26">
            <v>0.46</v>
          </cell>
          <cell r="IP26">
            <v>69.099999999999994</v>
          </cell>
          <cell r="IQ26">
            <v>0</v>
          </cell>
          <cell r="IR26">
            <v>0</v>
          </cell>
        </row>
        <row r="27">
          <cell r="A27">
            <v>44947</v>
          </cell>
          <cell r="B27">
            <v>4216.6996152661659</v>
          </cell>
          <cell r="C27">
            <v>4216.6996000000008</v>
          </cell>
          <cell r="D27">
            <v>2.5099402380952385</v>
          </cell>
          <cell r="E27">
            <v>2.8841994528043782</v>
          </cell>
          <cell r="F27">
            <v>175.6958166666667</v>
          </cell>
          <cell r="G27">
            <v>24</v>
          </cell>
          <cell r="J27">
            <v>100</v>
          </cell>
          <cell r="K27">
            <v>55.948192881408296</v>
          </cell>
          <cell r="L27">
            <v>29.246793729397918</v>
          </cell>
          <cell r="M27">
            <v>5.4050335843222301</v>
          </cell>
          <cell r="N27">
            <v>389.19721766856532</v>
          </cell>
          <cell r="O27">
            <v>389.19721766856532</v>
          </cell>
          <cell r="P27">
            <v>520.53265547304545</v>
          </cell>
          <cell r="Q27">
            <v>431.0929530142738</v>
          </cell>
          <cell r="R27">
            <v>179.80420519444769</v>
          </cell>
          <cell r="S27">
            <v>340.72845027859773</v>
          </cell>
          <cell r="T27">
            <v>20.718520162951052</v>
          </cell>
          <cell r="U27">
            <v>3885.081334512272</v>
          </cell>
          <cell r="V27">
            <v>2030.9176500707429</v>
          </cell>
          <cell r="W27">
            <v>375.32928249127184</v>
          </cell>
          <cell r="X27">
            <v>652.74112002345555</v>
          </cell>
          <cell r="Y27">
            <v>1373.3389999999999</v>
          </cell>
          <cell r="Z27">
            <v>0</v>
          </cell>
          <cell r="AA27">
            <v>95.584000000000003</v>
          </cell>
          <cell r="AB27">
            <v>768.08866666666631</v>
          </cell>
          <cell r="AC27">
            <v>0</v>
          </cell>
          <cell r="AD27">
            <v>63.664999999999999</v>
          </cell>
          <cell r="AE27">
            <v>0</v>
          </cell>
          <cell r="AF27">
            <v>0</v>
          </cell>
          <cell r="AG27">
            <v>101.565</v>
          </cell>
          <cell r="AH27">
            <v>17.460999999999999</v>
          </cell>
          <cell r="AI27">
            <v>0</v>
          </cell>
          <cell r="AL27">
            <v>921.3559629542259</v>
          </cell>
          <cell r="AM27">
            <v>481.63678596359955</v>
          </cell>
          <cell r="AN27">
            <v>89.01020151694641</v>
          </cell>
          <cell r="AO27">
            <v>154.79905603431354</v>
          </cell>
          <cell r="AP27">
            <v>325.69049856621393</v>
          </cell>
          <cell r="AQ27">
            <v>0</v>
          </cell>
          <cell r="AR27">
            <v>22.667965167342508</v>
          </cell>
          <cell r="AS27">
            <v>182.15399168721274</v>
          </cell>
          <cell r="AT27">
            <v>0</v>
          </cell>
          <cell r="AU27">
            <v>15.098300995761432</v>
          </cell>
          <cell r="AV27">
            <v>0</v>
          </cell>
          <cell r="AW27">
            <v>0</v>
          </cell>
          <cell r="AX27">
            <v>24.086373056381213</v>
          </cell>
          <cell r="AY27">
            <v>4.1409162599071765</v>
          </cell>
          <cell r="AZ27">
            <v>0</v>
          </cell>
          <cell r="BA27">
            <v>0</v>
          </cell>
          <cell r="BC27">
            <v>1646.8020064690854</v>
          </cell>
          <cell r="BD27">
            <v>43.325590312049812</v>
          </cell>
          <cell r="BE27">
            <v>348.35846373355645</v>
          </cell>
          <cell r="BF27">
            <v>2220.6400522019044</v>
          </cell>
          <cell r="BG27">
            <v>4.7273202115412056</v>
          </cell>
          <cell r="BH27">
            <v>99.999999637959391</v>
          </cell>
          <cell r="BK27">
            <v>1463.923</v>
          </cell>
          <cell r="BL27">
            <v>4.7763022929117351</v>
          </cell>
          <cell r="BM27">
            <v>0.57382128145908229</v>
          </cell>
          <cell r="BN27">
            <v>4.0485809185933003E-2</v>
          </cell>
          <cell r="BO27">
            <v>0.53543277220886198</v>
          </cell>
          <cell r="BP27">
            <v>0.11583886521107643</v>
          </cell>
          <cell r="BQ27">
            <v>4.8650825019643323E-2</v>
          </cell>
          <cell r="BS27">
            <v>35.506723731517418</v>
          </cell>
          <cell r="BT27">
            <v>7.4097873758899002</v>
          </cell>
          <cell r="BU27">
            <v>34.480311435986565</v>
          </cell>
          <cell r="BV27">
            <v>18.71463915807519</v>
          </cell>
          <cell r="BW27">
            <v>0.4961549084502011</v>
          </cell>
          <cell r="BX27">
            <v>0.74107669230219753</v>
          </cell>
          <cell r="BY27">
            <v>0.94900000000000018</v>
          </cell>
          <cell r="BZ27">
            <v>0.43412176480392378</v>
          </cell>
          <cell r="CA27">
            <v>0.35656396580870969</v>
          </cell>
          <cell r="CB27">
            <v>0.62898759494273659</v>
          </cell>
          <cell r="CC27">
            <v>1.029808932808784</v>
          </cell>
          <cell r="CD27">
            <v>1.2447572975617591</v>
          </cell>
          <cell r="CE27">
            <v>0.80689184962227656</v>
          </cell>
          <cell r="CF27">
            <v>2245.0990541163019</v>
          </cell>
          <cell r="CG27">
            <v>0.1</v>
          </cell>
          <cell r="CH27">
            <v>0</v>
          </cell>
          <cell r="CI27">
            <v>2.7050000000000001</v>
          </cell>
          <cell r="CJ27">
            <v>3.3566666666666669</v>
          </cell>
          <cell r="CK27">
            <v>9.68</v>
          </cell>
          <cell r="CL27">
            <v>6.4333333333333336</v>
          </cell>
          <cell r="CM27">
            <v>34.323333333333331</v>
          </cell>
          <cell r="CN27">
            <v>17.38</v>
          </cell>
          <cell r="CO27">
            <v>16.52</v>
          </cell>
          <cell r="CP27">
            <v>8.2833333333333332</v>
          </cell>
          <cell r="CQ27">
            <v>1.5466666666666669</v>
          </cell>
          <cell r="CR27">
            <v>0.67333333333333334</v>
          </cell>
          <cell r="CS27">
            <v>2.2200000000000002</v>
          </cell>
          <cell r="CT27">
            <v>44.403333333333336</v>
          </cell>
          <cell r="CU27">
            <v>13.313333333333333</v>
          </cell>
          <cell r="CV27">
            <v>52.353333333333332</v>
          </cell>
          <cell r="CW27">
            <v>10.77</v>
          </cell>
          <cell r="CX27">
            <v>6.5</v>
          </cell>
          <cell r="CY27">
            <v>3.5033333333333334</v>
          </cell>
          <cell r="CZ27">
            <v>12.966666666666667</v>
          </cell>
          <cell r="DA27">
            <v>2.04</v>
          </cell>
          <cell r="DB27">
            <v>0.72266666666666668</v>
          </cell>
          <cell r="DC27">
            <v>0.14200000000000002</v>
          </cell>
          <cell r="DD27">
            <v>5.7333333333333326E-2</v>
          </cell>
          <cell r="DE27">
            <v>1.3333333333333334E-2</v>
          </cell>
          <cell r="DF27">
            <v>6.433333333333334E-2</v>
          </cell>
          <cell r="DG27">
            <v>9.3000000000000013E-2</v>
          </cell>
          <cell r="DH27">
            <v>2.0009999999999999</v>
          </cell>
          <cell r="DO27">
            <v>0.23333333333333331</v>
          </cell>
          <cell r="DP27">
            <v>0</v>
          </cell>
          <cell r="DQ27">
            <v>2.0750000000000002</v>
          </cell>
          <cell r="DR27">
            <v>37.89</v>
          </cell>
          <cell r="DS27">
            <v>44.933333333333337</v>
          </cell>
          <cell r="DT27">
            <v>12.583333333333334</v>
          </cell>
          <cell r="DU27">
            <v>2.0966666666666671</v>
          </cell>
          <cell r="DV27">
            <v>0.74</v>
          </cell>
          <cell r="DW27">
            <v>0.37333333333333329</v>
          </cell>
          <cell r="DX27">
            <v>0</v>
          </cell>
          <cell r="DY27">
            <v>1.1133333333333335</v>
          </cell>
          <cell r="DZ27">
            <v>60.55</v>
          </cell>
          <cell r="EA27">
            <v>0.435</v>
          </cell>
          <cell r="EB27">
            <v>6.24</v>
          </cell>
          <cell r="EC27">
            <v>3.45</v>
          </cell>
          <cell r="ED27">
            <v>1.9650000000000001</v>
          </cell>
          <cell r="EE27">
            <v>0.52150000000000007</v>
          </cell>
          <cell r="EF27">
            <v>0.66949999999999998</v>
          </cell>
          <cell r="EG27">
            <v>0.185</v>
          </cell>
          <cell r="EH27">
            <v>5.0500000000000003E-2</v>
          </cell>
          <cell r="EI27">
            <v>6.0000000000000001E-3</v>
          </cell>
          <cell r="EJ27">
            <v>6.3500000000000001E-2</v>
          </cell>
          <cell r="EK27">
            <v>4.65E-2</v>
          </cell>
          <cell r="EL27">
            <v>0.115</v>
          </cell>
          <cell r="EM27">
            <v>0.315</v>
          </cell>
          <cell r="EU27">
            <v>2.7666666666666671</v>
          </cell>
          <cell r="EV27">
            <v>0</v>
          </cell>
          <cell r="EW27">
            <v>2.4566666666666666</v>
          </cell>
          <cell r="EX27">
            <v>14.833333333333334</v>
          </cell>
          <cell r="EY27">
            <v>44.543333333333329</v>
          </cell>
          <cell r="EZ27">
            <v>13.033333333333333</v>
          </cell>
          <cell r="FA27">
            <v>23.343333333333334</v>
          </cell>
          <cell r="FB27">
            <v>1.1333333333333335</v>
          </cell>
          <cell r="FC27">
            <v>0.18</v>
          </cell>
          <cell r="FD27">
            <v>0.47666666666666663</v>
          </cell>
          <cell r="FE27">
            <v>17.29</v>
          </cell>
          <cell r="FF27">
            <v>1.79</v>
          </cell>
          <cell r="FG27">
            <v>60.94</v>
          </cell>
          <cell r="FH27">
            <v>0.53666666666666663</v>
          </cell>
          <cell r="FI27">
            <v>5.4466666666666663</v>
          </cell>
          <cell r="FJ27">
            <v>3.28</v>
          </cell>
          <cell r="FK27">
            <v>9.1666666666666674E-2</v>
          </cell>
          <cell r="FL27">
            <v>4.9000000000000009E-2</v>
          </cell>
          <cell r="FM27">
            <v>0.24833333333333332</v>
          </cell>
          <cell r="FN27">
            <v>0.14499999999999999</v>
          </cell>
          <cell r="FO27">
            <v>5.7666666666666665E-2</v>
          </cell>
          <cell r="FP27">
            <v>7.6666666666666662E-3</v>
          </cell>
          <cell r="FQ27">
            <v>3.6000000000000004E-2</v>
          </cell>
          <cell r="FR27">
            <v>1.8666666666666665E-2</v>
          </cell>
          <cell r="FS27">
            <v>3.2766666666666668</v>
          </cell>
          <cell r="FU27">
            <v>2.12</v>
          </cell>
          <cell r="FV27">
            <v>0</v>
          </cell>
          <cell r="FW27">
            <v>0</v>
          </cell>
          <cell r="FX27">
            <v>6.8049999999999997</v>
          </cell>
          <cell r="FY27">
            <v>17.27</v>
          </cell>
          <cell r="FZ27">
            <v>34.414999999999999</v>
          </cell>
          <cell r="GA27">
            <v>34.380000000000003</v>
          </cell>
          <cell r="GB27">
            <v>5.2949999999999999</v>
          </cell>
          <cell r="GC27">
            <v>1.4650000000000001</v>
          </cell>
          <cell r="GD27">
            <v>0</v>
          </cell>
          <cell r="GE27">
            <v>0</v>
          </cell>
          <cell r="GF27">
            <v>0</v>
          </cell>
          <cell r="GG27">
            <v>0.37</v>
          </cell>
          <cell r="GH27">
            <v>0</v>
          </cell>
          <cell r="GI27">
            <v>1.835</v>
          </cell>
          <cell r="GJ27">
            <v>0.37</v>
          </cell>
          <cell r="GK27">
            <v>0.37</v>
          </cell>
          <cell r="GL27">
            <v>43.94</v>
          </cell>
          <cell r="GM27">
            <v>12.73</v>
          </cell>
          <cell r="GN27">
            <v>0.94499999999999995</v>
          </cell>
          <cell r="GO27">
            <v>86.325000000000003</v>
          </cell>
          <cell r="GP27">
            <v>0.52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67.06</v>
          </cell>
          <cell r="HS27">
            <v>23.95</v>
          </cell>
          <cell r="HT27">
            <v>3.2</v>
          </cell>
          <cell r="HU27">
            <v>1.72</v>
          </cell>
          <cell r="HV27">
            <v>24.51</v>
          </cell>
          <cell r="HW27">
            <v>19.54</v>
          </cell>
          <cell r="HX27">
            <v>4.83</v>
          </cell>
          <cell r="HY27">
            <v>1.47</v>
          </cell>
          <cell r="HZ27">
            <v>0.22</v>
          </cell>
          <cell r="IA27">
            <v>0.69</v>
          </cell>
          <cell r="IB27">
            <v>1.72</v>
          </cell>
          <cell r="IC27">
            <v>26.23</v>
          </cell>
          <cell r="ID27">
            <v>7.58</v>
          </cell>
          <cell r="IE27">
            <v>2.75</v>
          </cell>
          <cell r="IF27">
            <v>1.28</v>
          </cell>
          <cell r="IG27">
            <v>12.85</v>
          </cell>
          <cell r="IH27">
            <v>1.5</v>
          </cell>
          <cell r="II27">
            <v>85.65</v>
          </cell>
          <cell r="IJ27">
            <v>0.52</v>
          </cell>
          <cell r="IK27">
            <v>1.29</v>
          </cell>
          <cell r="IL27">
            <v>12.43</v>
          </cell>
          <cell r="IM27">
            <v>22.17</v>
          </cell>
          <cell r="IN27">
            <v>65.400000000000006</v>
          </cell>
          <cell r="IO27">
            <v>0.46</v>
          </cell>
          <cell r="IP27">
            <v>71.3</v>
          </cell>
          <cell r="IQ27">
            <v>0</v>
          </cell>
          <cell r="IR27">
            <v>0</v>
          </cell>
        </row>
        <row r="28">
          <cell r="A28">
            <v>44948</v>
          </cell>
          <cell r="B28">
            <v>4226.6392609056638</v>
          </cell>
          <cell r="C28">
            <v>4226.6392301200003</v>
          </cell>
          <cell r="D28">
            <v>2.5158566845952381</v>
          </cell>
          <cell r="E28">
            <v>2.8909981054172369</v>
          </cell>
          <cell r="F28">
            <v>176.10996792166668</v>
          </cell>
          <cell r="G28">
            <v>24</v>
          </cell>
          <cell r="J28">
            <v>100</v>
          </cell>
          <cell r="K28">
            <v>54.745781395151326</v>
          </cell>
          <cell r="L28">
            <v>31.817578969595328</v>
          </cell>
          <cell r="M28">
            <v>6.5706199308828817</v>
          </cell>
          <cell r="N28">
            <v>386.82881690466616</v>
          </cell>
          <cell r="O28">
            <v>386.82881690466616</v>
          </cell>
          <cell r="P28">
            <v>527.15657401271574</v>
          </cell>
          <cell r="Q28">
            <v>440.2189992959851</v>
          </cell>
          <cell r="R28">
            <v>187.9801273829126</v>
          </cell>
          <cell r="S28">
            <v>339.17644662980314</v>
          </cell>
          <cell r="T28">
            <v>37.746426451784394</v>
          </cell>
          <cell r="U28">
            <v>3824.345197127494</v>
          </cell>
          <cell r="V28">
            <v>2222.6626822313219</v>
          </cell>
          <cell r="W28">
            <v>459.0000934217677</v>
          </cell>
          <cell r="X28">
            <v>479.63566891598856</v>
          </cell>
          <cell r="Y28">
            <v>1310.6089999999999</v>
          </cell>
          <cell r="Z28">
            <v>0</v>
          </cell>
          <cell r="AA28">
            <v>174.55199999999999</v>
          </cell>
          <cell r="AB28">
            <v>805.26099999999997</v>
          </cell>
          <cell r="AC28">
            <v>0</v>
          </cell>
          <cell r="AD28">
            <v>103.44</v>
          </cell>
          <cell r="AE28">
            <v>0</v>
          </cell>
          <cell r="AF28">
            <v>0</v>
          </cell>
          <cell r="AG28">
            <v>126.669</v>
          </cell>
          <cell r="AH28">
            <v>33.781999999999996</v>
          </cell>
          <cell r="AI28">
            <v>0</v>
          </cell>
          <cell r="AL28">
            <v>904.81939930403041</v>
          </cell>
          <cell r="AM28">
            <v>525.86997494436287</v>
          </cell>
          <cell r="AN28">
            <v>108.59694075794285</v>
          </cell>
          <cell r="AO28">
            <v>113.47920636435261</v>
          </cell>
          <cell r="AP28">
            <v>310.08300427303772</v>
          </cell>
          <cell r="AQ28">
            <v>0</v>
          </cell>
          <cell r="AR28">
            <v>41.298059575256453</v>
          </cell>
          <cell r="AS28">
            <v>190.52039937457369</v>
          </cell>
          <cell r="AT28">
            <v>0</v>
          </cell>
          <cell r="AU28">
            <v>24.473344805356152</v>
          </cell>
          <cell r="AV28">
            <v>0</v>
          </cell>
          <cell r="AW28">
            <v>0</v>
          </cell>
          <cell r="AX28">
            <v>29.969200629830421</v>
          </cell>
          <cell r="AY28">
            <v>7.9926385751599147</v>
          </cell>
          <cell r="AZ28">
            <v>0</v>
          </cell>
          <cell r="BA28">
            <v>0</v>
          </cell>
          <cell r="BC28">
            <v>1652.7655213706887</v>
          </cell>
          <cell r="BD28">
            <v>62.435184010346475</v>
          </cell>
          <cell r="BE28">
            <v>351.3810638482941</v>
          </cell>
          <cell r="BF28">
            <v>2257.102168603903</v>
          </cell>
          <cell r="BG28">
            <v>4.7036271769165587</v>
          </cell>
          <cell r="BH28">
            <v>99.999999271627843</v>
          </cell>
          <cell r="BK28">
            <v>1463.23</v>
          </cell>
          <cell r="BL28">
            <v>4.7687970925782901</v>
          </cell>
          <cell r="BM28">
            <v>0.60665993213459113</v>
          </cell>
          <cell r="BN28">
            <v>4.9919061912464917E-2</v>
          </cell>
          <cell r="BO28">
            <v>0.62165473697492146</v>
          </cell>
          <cell r="BP28">
            <v>0.12345677547855712</v>
          </cell>
          <cell r="BQ28">
            <v>4.687184632377895E-2</v>
          </cell>
          <cell r="BS28">
            <v>35.101743077853506</v>
          </cell>
          <cell r="BT28">
            <v>6.8901225744682222</v>
          </cell>
          <cell r="BU28">
            <v>34.708668344420147</v>
          </cell>
          <cell r="BV28">
            <v>18.949568382206504</v>
          </cell>
          <cell r="BW28">
            <v>0.45202669961499331</v>
          </cell>
          <cell r="BX28">
            <v>0.80840111194070197</v>
          </cell>
          <cell r="BY28">
            <v>1.288888888888889</v>
          </cell>
          <cell r="BZ28">
            <v>0.44433393476411748</v>
          </cell>
          <cell r="CA28">
            <v>0.36371585350575425</v>
          </cell>
          <cell r="CB28">
            <v>0.68154544148264451</v>
          </cell>
          <cell r="CC28">
            <v>1.0114710293463982</v>
          </cell>
          <cell r="CD28">
            <v>1.2101164808091744</v>
          </cell>
          <cell r="CE28">
            <v>0.78274897460215709</v>
          </cell>
          <cell r="CF28">
            <v>2252.4545510957955</v>
          </cell>
          <cell r="CG28">
            <v>0.1</v>
          </cell>
          <cell r="CH28">
            <v>0</v>
          </cell>
          <cell r="CI28">
            <v>2</v>
          </cell>
          <cell r="CJ28">
            <v>1.9466666666666665</v>
          </cell>
          <cell r="CK28">
            <v>7.7766666666666664</v>
          </cell>
          <cell r="CL28">
            <v>7.003333333333333</v>
          </cell>
          <cell r="CM28">
            <v>37.073333333333331</v>
          </cell>
          <cell r="CN28">
            <v>18.106666666666666</v>
          </cell>
          <cell r="CO28">
            <v>16.600000000000001</v>
          </cell>
          <cell r="CP28">
            <v>7.51</v>
          </cell>
          <cell r="CQ28">
            <v>1.4666666666666668</v>
          </cell>
          <cell r="CR28">
            <v>0.51666666666666672</v>
          </cell>
          <cell r="CS28">
            <v>1.9833333333333332</v>
          </cell>
          <cell r="CT28">
            <v>44.2</v>
          </cell>
          <cell r="CU28">
            <v>12.913333333333332</v>
          </cell>
          <cell r="CV28">
            <v>52.013333333333328</v>
          </cell>
          <cell r="CW28">
            <v>10.056666666666667</v>
          </cell>
          <cell r="CX28">
            <v>6.5166666666666666</v>
          </cell>
          <cell r="CY28">
            <v>3.3633333333333333</v>
          </cell>
          <cell r="CZ28">
            <v>13.326666666666666</v>
          </cell>
          <cell r="DA28">
            <v>2.02</v>
          </cell>
          <cell r="DB28">
            <v>0.92033333333333334</v>
          </cell>
          <cell r="DC28">
            <v>0.13833333333333334</v>
          </cell>
          <cell r="DD28">
            <v>6.433333333333334E-2</v>
          </cell>
          <cell r="DE28">
            <v>1.1666666666666667E-2</v>
          </cell>
          <cell r="DF28">
            <v>6.1666666666666668E-2</v>
          </cell>
          <cell r="DG28">
            <v>9.4333333333333338E-2</v>
          </cell>
          <cell r="DH28">
            <v>2.0459999999999998</v>
          </cell>
          <cell r="DO28">
            <v>0.23333333333333331</v>
          </cell>
          <cell r="DP28">
            <v>0</v>
          </cell>
          <cell r="DQ28">
            <v>1.1933333333333334</v>
          </cell>
          <cell r="DR28">
            <v>37.253333333333337</v>
          </cell>
          <cell r="DS28">
            <v>46.226666666666667</v>
          </cell>
          <cell r="DT28">
            <v>11.593333333333334</v>
          </cell>
          <cell r="DU28">
            <v>2.5166666666666671</v>
          </cell>
          <cell r="DV28">
            <v>0.8</v>
          </cell>
          <cell r="DW28">
            <v>0.41666666666666669</v>
          </cell>
          <cell r="DX28">
            <v>0</v>
          </cell>
          <cell r="DY28">
            <v>1.2166666666666668</v>
          </cell>
          <cell r="DZ28">
            <v>60.513333333333328</v>
          </cell>
          <cell r="EA28">
            <v>0.41</v>
          </cell>
          <cell r="EB28">
            <v>6.21</v>
          </cell>
          <cell r="EC28">
            <v>3.48</v>
          </cell>
          <cell r="ED28">
            <v>1.9266666666666665</v>
          </cell>
          <cell r="EE28">
            <v>0.49233333333333329</v>
          </cell>
          <cell r="EF28">
            <v>0.79633333333333345</v>
          </cell>
          <cell r="EG28">
            <v>0.17933333333333334</v>
          </cell>
          <cell r="EH28">
            <v>5.2333333333333336E-2</v>
          </cell>
          <cell r="EI28">
            <v>6.333333333333334E-3</v>
          </cell>
          <cell r="EJ28">
            <v>6.3666666666666663E-2</v>
          </cell>
          <cell r="EK28">
            <v>4.933333333333334E-2</v>
          </cell>
          <cell r="EL28">
            <v>0.11333333333333333</v>
          </cell>
          <cell r="EM28">
            <v>0.311</v>
          </cell>
          <cell r="EU28">
            <v>3.7</v>
          </cell>
          <cell r="EV28">
            <v>0</v>
          </cell>
          <cell r="EW28">
            <v>3.3966666666666669</v>
          </cell>
          <cell r="EX28">
            <v>16.696666666666669</v>
          </cell>
          <cell r="EY28">
            <v>43.276666666666671</v>
          </cell>
          <cell r="EZ28">
            <v>13.166666666666666</v>
          </cell>
          <cell r="FA28">
            <v>19.746666666666666</v>
          </cell>
          <cell r="FB28">
            <v>2.62</v>
          </cell>
          <cell r="FC28">
            <v>0.59</v>
          </cell>
          <cell r="FD28">
            <v>0.50666666666666671</v>
          </cell>
          <cell r="FE28">
            <v>20.093333333333334</v>
          </cell>
          <cell r="FF28">
            <v>3.7166666666666663</v>
          </cell>
          <cell r="FG28">
            <v>60.973333333333329</v>
          </cell>
          <cell r="FH28">
            <v>0.51666666666666672</v>
          </cell>
          <cell r="FI28">
            <v>4.7133333333333338</v>
          </cell>
          <cell r="FJ28">
            <v>3.45</v>
          </cell>
          <cell r="FK28">
            <v>8.8333333333333333E-2</v>
          </cell>
          <cell r="FL28">
            <v>3.7000000000000005E-2</v>
          </cell>
          <cell r="FM28">
            <v>7.0666666666666669E-2</v>
          </cell>
          <cell r="FN28">
            <v>0.19699999999999998</v>
          </cell>
          <cell r="FO28">
            <v>7.2333333333333319E-2</v>
          </cell>
          <cell r="FP28">
            <v>6.3333333333333332E-3</v>
          </cell>
          <cell r="FQ28">
            <v>3.966666666666667E-2</v>
          </cell>
          <cell r="FR28">
            <v>1.5333333333333332E-2</v>
          </cell>
          <cell r="FS28">
            <v>3.9166666666666674</v>
          </cell>
          <cell r="FU28">
            <v>3.27</v>
          </cell>
          <cell r="FV28">
            <v>0</v>
          </cell>
          <cell r="FW28">
            <v>0</v>
          </cell>
          <cell r="FX28">
            <v>4.5250000000000004</v>
          </cell>
          <cell r="FY28">
            <v>17.72</v>
          </cell>
          <cell r="FZ28">
            <v>34.454999999999998</v>
          </cell>
          <cell r="GA28">
            <v>33.92</v>
          </cell>
          <cell r="GB28">
            <v>7.22</v>
          </cell>
          <cell r="GC28">
            <v>1.665</v>
          </cell>
          <cell r="GD28">
            <v>0</v>
          </cell>
          <cell r="GE28">
            <v>0</v>
          </cell>
          <cell r="GF28">
            <v>0</v>
          </cell>
          <cell r="GG28">
            <v>0.495</v>
          </cell>
          <cell r="GH28">
            <v>0</v>
          </cell>
          <cell r="GI28">
            <v>2.16</v>
          </cell>
          <cell r="GJ28">
            <v>0.495</v>
          </cell>
          <cell r="GK28">
            <v>0.495</v>
          </cell>
          <cell r="GL28">
            <v>43</v>
          </cell>
          <cell r="GM28">
            <v>12.805</v>
          </cell>
          <cell r="GN28">
            <v>0.99</v>
          </cell>
          <cell r="GO28">
            <v>86.204999999999998</v>
          </cell>
          <cell r="GP28">
            <v>0.55000000000000004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67.7</v>
          </cell>
          <cell r="HS28">
            <v>23.6</v>
          </cell>
          <cell r="HT28">
            <v>5</v>
          </cell>
          <cell r="HU28">
            <v>1.05</v>
          </cell>
          <cell r="HV28">
            <v>13.23</v>
          </cell>
          <cell r="HW28">
            <v>26.11</v>
          </cell>
          <cell r="HX28">
            <v>5.34</v>
          </cell>
          <cell r="HY28">
            <v>1.24</v>
          </cell>
          <cell r="HZ28">
            <v>0.18</v>
          </cell>
          <cell r="IA28">
            <v>0.56000000000000005</v>
          </cell>
          <cell r="IB28">
            <v>1.05</v>
          </cell>
          <cell r="IC28">
            <v>14.28</v>
          </cell>
          <cell r="ID28">
            <v>7.73</v>
          </cell>
          <cell r="IE28">
            <v>2.39</v>
          </cell>
          <cell r="IF28">
            <v>1.1499999999999999</v>
          </cell>
          <cell r="IG28">
            <v>12.82</v>
          </cell>
          <cell r="IH28">
            <v>0.92</v>
          </cell>
          <cell r="II28">
            <v>86.26</v>
          </cell>
          <cell r="IJ28">
            <v>0.45</v>
          </cell>
          <cell r="IK28">
            <v>1.3333333333333333</v>
          </cell>
          <cell r="IL28">
            <v>10.97</v>
          </cell>
          <cell r="IM28">
            <v>20.91</v>
          </cell>
          <cell r="IN28">
            <v>68.12</v>
          </cell>
          <cell r="IO28">
            <v>0.46</v>
          </cell>
          <cell r="IP28">
            <v>70.933333333333337</v>
          </cell>
          <cell r="IQ28">
            <v>0</v>
          </cell>
          <cell r="IR28">
            <v>0</v>
          </cell>
        </row>
        <row r="29">
          <cell r="A29">
            <v>44949</v>
          </cell>
          <cell r="B29">
            <v>4286.0760181810001</v>
          </cell>
          <cell r="C29">
            <v>4286.076</v>
          </cell>
          <cell r="D29">
            <v>2.5512357142857143</v>
          </cell>
          <cell r="E29">
            <v>2.9316525307797536</v>
          </cell>
          <cell r="F29">
            <v>178.5865</v>
          </cell>
          <cell r="G29">
            <v>24</v>
          </cell>
          <cell r="J29">
            <v>100</v>
          </cell>
          <cell r="K29">
            <v>53.643781154182669</v>
          </cell>
          <cell r="L29">
            <v>31.14294136335009</v>
          </cell>
          <cell r="M29">
            <v>8.9746381699113602</v>
          </cell>
          <cell r="N29">
            <v>399.36966720686439</v>
          </cell>
          <cell r="O29">
            <v>399.36966720686439</v>
          </cell>
          <cell r="P29">
            <v>528.23813714624134</v>
          </cell>
          <cell r="Q29">
            <v>434.82622716377392</v>
          </cell>
          <cell r="R29">
            <v>191.25157552828421</v>
          </cell>
          <cell r="S29">
            <v>336.98656161795714</v>
          </cell>
          <cell r="T29">
            <v>26.867199627707823</v>
          </cell>
          <cell r="U29">
            <v>3840.884133202228</v>
          </cell>
          <cell r="V29">
            <v>2229.8284492649359</v>
          </cell>
          <cell r="W29">
            <v>642.58232000776695</v>
          </cell>
          <cell r="X29">
            <v>446.68534232321269</v>
          </cell>
          <cell r="Y29">
            <v>1363.9190000000001</v>
          </cell>
          <cell r="Z29">
            <v>0</v>
          </cell>
          <cell r="AA29">
            <v>125.99</v>
          </cell>
          <cell r="AB29">
            <v>833.01933333333341</v>
          </cell>
          <cell r="AC29">
            <v>0</v>
          </cell>
          <cell r="AD29">
            <v>128.23500000000001</v>
          </cell>
          <cell r="AE29">
            <v>0</v>
          </cell>
          <cell r="AF29">
            <v>0</v>
          </cell>
          <cell r="AG29">
            <v>113.21899999999999</v>
          </cell>
          <cell r="AH29">
            <v>28.106000000000002</v>
          </cell>
          <cell r="AI29">
            <v>0</v>
          </cell>
          <cell r="AL29">
            <v>896.13066051784335</v>
          </cell>
          <cell r="AM29">
            <v>520.24939357264816</v>
          </cell>
          <cell r="AN29">
            <v>149.92322051265839</v>
          </cell>
          <cell r="AO29">
            <v>104.21778345237676</v>
          </cell>
          <cell r="AP29">
            <v>318.22090747210865</v>
          </cell>
          <cell r="AQ29">
            <v>0</v>
          </cell>
          <cell r="AR29">
            <v>29.395185588301779</v>
          </cell>
          <cell r="AS29">
            <v>194.35477341040365</v>
          </cell>
          <cell r="AT29">
            <v>0</v>
          </cell>
          <cell r="AU29">
            <v>29.918974711611071</v>
          </cell>
          <cell r="AV29">
            <v>0</v>
          </cell>
          <cell r="AW29">
            <v>0</v>
          </cell>
          <cell r="AX29">
            <v>26.415537083275964</v>
          </cell>
          <cell r="AY29">
            <v>6.5575131847353738</v>
          </cell>
          <cell r="AZ29">
            <v>0</v>
          </cell>
          <cell r="BA29">
            <v>0</v>
          </cell>
          <cell r="BC29">
            <v>1670.5210580555265</v>
          </cell>
          <cell r="BD29">
            <v>62.892024979622406</v>
          </cell>
          <cell r="BE29">
            <v>347.61609306041044</v>
          </cell>
          <cell r="BF29">
            <v>2275.3839495059633</v>
          </cell>
          <cell r="BG29">
            <v>4.8056493683829968</v>
          </cell>
          <cell r="BH29">
            <v>99.999999575812467</v>
          </cell>
          <cell r="BK29">
            <v>1468.6</v>
          </cell>
          <cell r="BL29">
            <v>4.754051182126962</v>
          </cell>
          <cell r="BM29">
            <v>0.57186542018037023</v>
          </cell>
          <cell r="BN29">
            <v>4.2179995373623803E-2</v>
          </cell>
          <cell r="BO29">
            <v>0.58893681164792688</v>
          </cell>
          <cell r="BP29">
            <v>0.1178471305165144</v>
          </cell>
          <cell r="BQ29">
            <v>4.5562379368704616E-2</v>
          </cell>
          <cell r="BS29">
            <v>35.683805806746314</v>
          </cell>
          <cell r="BT29">
            <v>7.1212527557976104</v>
          </cell>
          <cell r="BU29">
            <v>34.61588709323027</v>
          </cell>
          <cell r="BV29">
            <v>18.341409693722188</v>
          </cell>
          <cell r="BW29">
            <v>0.4659583035839775</v>
          </cell>
          <cell r="BX29">
            <v>0.78224314886390256</v>
          </cell>
          <cell r="BY29">
            <v>1.1780000000000002</v>
          </cell>
          <cell r="BZ29">
            <v>0.47497259346451159</v>
          </cell>
          <cell r="CA29">
            <v>0.35701827137502923</v>
          </cell>
          <cell r="CB29">
            <v>0.65847575661747482</v>
          </cell>
          <cell r="CC29">
            <v>1.0309134586229429</v>
          </cell>
          <cell r="CD29">
            <v>1.236677693833931</v>
          </cell>
          <cell r="CE29">
            <v>0.80834797780235801</v>
          </cell>
          <cell r="CF29">
            <v>2005.8531224864169</v>
          </cell>
          <cell r="CG29">
            <v>0.13333333333333333</v>
          </cell>
          <cell r="CH29">
            <v>0</v>
          </cell>
          <cell r="CI29">
            <v>2.6266666666666665</v>
          </cell>
          <cell r="CJ29">
            <v>2.86</v>
          </cell>
          <cell r="CK29">
            <v>9.6333333333333329</v>
          </cell>
          <cell r="CL29">
            <v>6.9266666666666659</v>
          </cell>
          <cell r="CM29">
            <v>36.006666666666668</v>
          </cell>
          <cell r="CN29">
            <v>15.63</v>
          </cell>
          <cell r="CO29">
            <v>17.643333333333334</v>
          </cell>
          <cell r="CP29">
            <v>6.9433333333333325</v>
          </cell>
          <cell r="CQ29">
            <v>1.2833333333333332</v>
          </cell>
          <cell r="CR29">
            <v>0.4466666666666666</v>
          </cell>
          <cell r="CS29">
            <v>1.73</v>
          </cell>
          <cell r="CT29">
            <v>41.946666666666665</v>
          </cell>
          <cell r="CU29">
            <v>13.64</v>
          </cell>
          <cell r="CV29">
            <v>51.506666666666661</v>
          </cell>
          <cell r="CW29">
            <v>9.4633333333333329</v>
          </cell>
          <cell r="CX29">
            <v>6.5366666666666662</v>
          </cell>
          <cell r="CY29">
            <v>3.3966666666666665</v>
          </cell>
          <cell r="CZ29">
            <v>13.586666666666666</v>
          </cell>
          <cell r="DA29">
            <v>2.4266666666666663</v>
          </cell>
          <cell r="DB29">
            <v>0.85233333333333328</v>
          </cell>
          <cell r="DC29">
            <v>0.14533333333333331</v>
          </cell>
          <cell r="DD29">
            <v>6.3333333333333339E-2</v>
          </cell>
          <cell r="DE29">
            <v>1.1333333333333332E-2</v>
          </cell>
          <cell r="DF29">
            <v>6.133333333333333E-2</v>
          </cell>
          <cell r="DG29">
            <v>9.4666666666666677E-2</v>
          </cell>
          <cell r="DH29">
            <v>2.0790000000000002</v>
          </cell>
          <cell r="DO29">
            <v>0.46666666666666662</v>
          </cell>
          <cell r="DP29">
            <v>0</v>
          </cell>
          <cell r="DQ29">
            <v>1.2833333333333334</v>
          </cell>
          <cell r="DR29">
            <v>40.35</v>
          </cell>
          <cell r="DS29">
            <v>39.783333333333339</v>
          </cell>
          <cell r="DT29">
            <v>13.87</v>
          </cell>
          <cell r="DU29">
            <v>3.36</v>
          </cell>
          <cell r="DV29">
            <v>0.96</v>
          </cell>
          <cell r="DW29">
            <v>0.39333333333333337</v>
          </cell>
          <cell r="DX29">
            <v>0</v>
          </cell>
          <cell r="DY29">
            <v>1.3533333333333333</v>
          </cell>
          <cell r="DZ29">
            <v>60.476666666666667</v>
          </cell>
          <cell r="EA29">
            <v>0.49666666666666665</v>
          </cell>
          <cell r="EB29">
            <v>6.3666666666666671</v>
          </cell>
          <cell r="EC29">
            <v>3.34</v>
          </cell>
          <cell r="ED29">
            <v>1.9733333333333334</v>
          </cell>
          <cell r="EE29">
            <v>0.46</v>
          </cell>
          <cell r="EF29">
            <v>0.79</v>
          </cell>
          <cell r="EG29">
            <v>0.17266666666666666</v>
          </cell>
          <cell r="EH29">
            <v>5.3999999999999999E-2</v>
          </cell>
          <cell r="EI29">
            <v>7.0000000000000001E-3</v>
          </cell>
          <cell r="EJ29">
            <v>6.5000000000000002E-2</v>
          </cell>
          <cell r="EK29">
            <v>5.1333333333333335E-2</v>
          </cell>
          <cell r="EL29">
            <v>0.13666666666666669</v>
          </cell>
          <cell r="EM29">
            <v>0.31</v>
          </cell>
          <cell r="EU29">
            <v>3.8</v>
          </cell>
          <cell r="EV29">
            <v>0</v>
          </cell>
          <cell r="EW29">
            <v>3.4766666666666666</v>
          </cell>
          <cell r="EX29">
            <v>25.843333333333334</v>
          </cell>
          <cell r="EY29">
            <v>42.106666666666662</v>
          </cell>
          <cell r="EZ29">
            <v>10.406666666666666</v>
          </cell>
          <cell r="FA29">
            <v>16.510000000000002</v>
          </cell>
          <cell r="FB29">
            <v>0.97</v>
          </cell>
          <cell r="FC29">
            <v>0.17333333333333334</v>
          </cell>
          <cell r="FD29">
            <v>0.51333333333333331</v>
          </cell>
          <cell r="FE29">
            <v>29.32</v>
          </cell>
          <cell r="FF29">
            <v>1.6566666666666665</v>
          </cell>
          <cell r="FG29">
            <v>61.47</v>
          </cell>
          <cell r="FH29">
            <v>0.66666666666666663</v>
          </cell>
          <cell r="FI29">
            <v>4.5066666666666668</v>
          </cell>
          <cell r="FJ29">
            <v>3.11</v>
          </cell>
          <cell r="FK29">
            <v>9.0666666666666673E-2</v>
          </cell>
          <cell r="FL29">
            <v>5.3999999999999992E-2</v>
          </cell>
          <cell r="FM29">
            <v>5.7666666666666665E-2</v>
          </cell>
          <cell r="FN29">
            <v>0.23633333333333337</v>
          </cell>
          <cell r="FO29">
            <v>6.2E-2</v>
          </cell>
          <cell r="FP29">
            <v>5.0000000000000001E-3</v>
          </cell>
          <cell r="FQ29">
            <v>3.4666666666666672E-2</v>
          </cell>
          <cell r="FR29">
            <v>1.2333333333333333E-2</v>
          </cell>
          <cell r="FS29">
            <v>3.7266666666666666</v>
          </cell>
          <cell r="FU29">
            <v>2.92</v>
          </cell>
          <cell r="FV29">
            <v>0</v>
          </cell>
          <cell r="FW29">
            <v>0</v>
          </cell>
          <cell r="FX29">
            <v>8.3149999999999995</v>
          </cell>
          <cell r="FY29">
            <v>11.83</v>
          </cell>
          <cell r="FZ29">
            <v>32.265000000000001</v>
          </cell>
          <cell r="GA29">
            <v>36.585000000000001</v>
          </cell>
          <cell r="GB29">
            <v>9</v>
          </cell>
          <cell r="GC29">
            <v>1.57</v>
          </cell>
          <cell r="GD29">
            <v>0</v>
          </cell>
          <cell r="GE29">
            <v>0</v>
          </cell>
          <cell r="GF29">
            <v>0</v>
          </cell>
          <cell r="GG29">
            <v>0.435</v>
          </cell>
          <cell r="GH29">
            <v>0</v>
          </cell>
          <cell r="GI29">
            <v>2.0049999999999999</v>
          </cell>
          <cell r="GJ29">
            <v>0.435</v>
          </cell>
          <cell r="GK29">
            <v>0.435</v>
          </cell>
          <cell r="GL29">
            <v>42.795000000000002</v>
          </cell>
          <cell r="GM29">
            <v>12.79</v>
          </cell>
          <cell r="GN29">
            <v>0.98</v>
          </cell>
          <cell r="GO29">
            <v>86.23</v>
          </cell>
          <cell r="GP29">
            <v>0.45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67.819999999999993</v>
          </cell>
          <cell r="HS29">
            <v>23.95</v>
          </cell>
          <cell r="HT29">
            <v>4.55</v>
          </cell>
          <cell r="HU29">
            <v>0</v>
          </cell>
          <cell r="HV29">
            <v>12.85</v>
          </cell>
          <cell r="HW29">
            <v>25.48</v>
          </cell>
          <cell r="HX29">
            <v>4.04</v>
          </cell>
          <cell r="HY29">
            <v>1.1200000000000001</v>
          </cell>
          <cell r="HZ29">
            <v>0.12</v>
          </cell>
          <cell r="IA29">
            <v>0.49</v>
          </cell>
          <cell r="IB29">
            <v>0</v>
          </cell>
          <cell r="IC29">
            <v>12.85</v>
          </cell>
          <cell r="ID29">
            <v>6.15</v>
          </cell>
          <cell r="IE29">
            <v>2.11</v>
          </cell>
          <cell r="IF29">
            <v>0.99</v>
          </cell>
          <cell r="IG29">
            <v>12.83</v>
          </cell>
          <cell r="IH29">
            <v>1.2</v>
          </cell>
          <cell r="II29">
            <v>85.97</v>
          </cell>
          <cell r="IJ29">
            <v>0.45</v>
          </cell>
          <cell r="IK29">
            <v>1.5966666666666665</v>
          </cell>
          <cell r="IL29">
            <v>12.37</v>
          </cell>
          <cell r="IM29">
            <v>23.91</v>
          </cell>
          <cell r="IN29">
            <v>63.72</v>
          </cell>
          <cell r="IO29">
            <v>0.46</v>
          </cell>
          <cell r="IP29">
            <v>68.533333333333346</v>
          </cell>
          <cell r="IQ29">
            <v>0</v>
          </cell>
          <cell r="IR29">
            <v>0</v>
          </cell>
        </row>
        <row r="30">
          <cell r="A30">
            <v>44950</v>
          </cell>
          <cell r="B30">
            <v>4305.4532169047225</v>
          </cell>
          <cell r="C30">
            <v>4305.4531999999999</v>
          </cell>
          <cell r="D30">
            <v>2.5627697619047618</v>
          </cell>
          <cell r="E30">
            <v>2.9449064295485634</v>
          </cell>
          <cell r="F30">
            <v>179.39388333333332</v>
          </cell>
          <cell r="G30">
            <v>24</v>
          </cell>
          <cell r="J30">
            <v>100</v>
          </cell>
          <cell r="K30">
            <v>52.60675436384733</v>
          </cell>
          <cell r="L30">
            <v>30.642335016769941</v>
          </cell>
          <cell r="M30">
            <v>9.5036756539063596</v>
          </cell>
          <cell r="N30">
            <v>388.75895325201611</v>
          </cell>
          <cell r="O30">
            <v>388.75895325201611</v>
          </cell>
          <cell r="P30">
            <v>529.2446924797448</v>
          </cell>
          <cell r="Q30">
            <v>439.93364071653895</v>
          </cell>
          <cell r="R30">
            <v>181.87726725077005</v>
          </cell>
          <cell r="S30">
            <v>347.36742522897481</v>
          </cell>
          <cell r="T30">
            <v>34.077466089732411</v>
          </cell>
          <cell r="U30">
            <v>3749.0983140172284</v>
          </cell>
          <cell r="V30">
            <v>2183.7714175325063</v>
          </cell>
          <cell r="W30">
            <v>677.29353011583783</v>
          </cell>
          <cell r="X30">
            <v>516.48494036397904</v>
          </cell>
          <cell r="Y30">
            <v>1376.972</v>
          </cell>
          <cell r="Z30">
            <v>0</v>
          </cell>
          <cell r="AA30">
            <v>160.524</v>
          </cell>
          <cell r="AB30">
            <v>794.42433333333452</v>
          </cell>
          <cell r="AC30">
            <v>0</v>
          </cell>
          <cell r="AD30">
            <v>178.47300000000001</v>
          </cell>
          <cell r="AE30">
            <v>0</v>
          </cell>
          <cell r="AF30">
            <v>6.77</v>
          </cell>
          <cell r="AG30">
            <v>100.10599999999999</v>
          </cell>
          <cell r="AH30">
            <v>12.486000000000001</v>
          </cell>
          <cell r="AI30">
            <v>0</v>
          </cell>
          <cell r="AL30">
            <v>870.77901562069019</v>
          </cell>
          <cell r="AM30">
            <v>507.21057865830534</v>
          </cell>
          <cell r="AN30">
            <v>157.31062352658842</v>
          </cell>
          <cell r="AO30">
            <v>119.960643942449</v>
          </cell>
          <cell r="AP30">
            <v>319.82045341789433</v>
          </cell>
          <cell r="AQ30">
            <v>0</v>
          </cell>
          <cell r="AR30">
            <v>37.283879748066092</v>
          </cell>
          <cell r="AS30">
            <v>184.51584381735827</v>
          </cell>
          <cell r="AT30">
            <v>0</v>
          </cell>
          <cell r="AU30">
            <v>41.452778838532559</v>
          </cell>
          <cell r="AV30">
            <v>0</v>
          </cell>
          <cell r="AW30">
            <v>1.5724244716952447</v>
          </cell>
          <cell r="AX30">
            <v>23.250978458423067</v>
          </cell>
          <cell r="AY30">
            <v>2.9000431246066212</v>
          </cell>
          <cell r="AZ30">
            <v>0</v>
          </cell>
          <cell r="BA30">
            <v>0</v>
          </cell>
          <cell r="BC30">
            <v>1655.260861748033</v>
          </cell>
          <cell r="BD30">
            <v>69.176224893257498</v>
          </cell>
          <cell r="BE30">
            <v>357.10433316596038</v>
          </cell>
          <cell r="BF30">
            <v>2266.0572636246093</v>
          </cell>
          <cell r="BG30">
            <v>4.6352304019194532</v>
          </cell>
          <cell r="BH30">
            <v>99.999999607364856</v>
          </cell>
          <cell r="BK30">
            <v>1458.8</v>
          </cell>
          <cell r="BL30">
            <v>4.7253053657626571</v>
          </cell>
          <cell r="BM30">
            <v>0.60682449921880466</v>
          </cell>
          <cell r="BN30">
            <v>4.2926462700837158E-2</v>
          </cell>
          <cell r="BO30">
            <v>0.58612325397010467</v>
          </cell>
          <cell r="BP30">
            <v>0.11642288319380646</v>
          </cell>
          <cell r="BQ30">
            <v>4.7716006342839817E-2</v>
          </cell>
          <cell r="BS30">
            <v>35.441169227899159</v>
          </cell>
          <cell r="BT30">
            <v>7.3514674812862895</v>
          </cell>
          <cell r="BU30">
            <v>34.603536832777564</v>
          </cell>
          <cell r="BV30">
            <v>18.316579297157386</v>
          </cell>
          <cell r="BW30">
            <v>0.42972389991371879</v>
          </cell>
          <cell r="BX30">
            <v>0.80198773406711277</v>
          </cell>
          <cell r="BY30">
            <v>1.2749999999999999</v>
          </cell>
          <cell r="BZ30">
            <v>0.46661637478721169</v>
          </cell>
          <cell r="CA30">
            <v>0.34299722500757873</v>
          </cell>
          <cell r="CB30">
            <v>0.66163024974931794</v>
          </cell>
          <cell r="CC30">
            <v>1.0242631085007592</v>
          </cell>
          <cell r="CD30">
            <v>1.2367322939178678</v>
          </cell>
          <cell r="CE30">
            <v>0.80864426024016056</v>
          </cell>
          <cell r="CF30">
            <v>1981.670847022569</v>
          </cell>
          <cell r="CG30">
            <v>0.1</v>
          </cell>
          <cell r="CH30">
            <v>0</v>
          </cell>
          <cell r="CI30">
            <v>1.1966666666666665</v>
          </cell>
          <cell r="CJ30">
            <v>1.8566666666666667</v>
          </cell>
          <cell r="CK30">
            <v>10.233333333333334</v>
          </cell>
          <cell r="CL30">
            <v>8.6866666666666656</v>
          </cell>
          <cell r="CM30">
            <v>37.020000000000003</v>
          </cell>
          <cell r="CN30">
            <v>16.91</v>
          </cell>
          <cell r="CO30">
            <v>14.716666666666667</v>
          </cell>
          <cell r="CP30">
            <v>7.2233333333333336</v>
          </cell>
          <cell r="CQ30">
            <v>1.5966666666666667</v>
          </cell>
          <cell r="CR30">
            <v>0.56000000000000005</v>
          </cell>
          <cell r="CS30">
            <v>2.1566666666666667</v>
          </cell>
          <cell r="CT30">
            <v>41.006666666666668</v>
          </cell>
          <cell r="CU30">
            <v>13.18</v>
          </cell>
          <cell r="CV30">
            <v>52.133333333333333</v>
          </cell>
          <cell r="CW30">
            <v>10</v>
          </cell>
          <cell r="CX30">
            <v>6.5333333333333341</v>
          </cell>
          <cell r="CY30">
            <v>3.3366666666666664</v>
          </cell>
          <cell r="CZ30">
            <v>13.323333333333332</v>
          </cell>
          <cell r="DA30">
            <v>1.8966666666666665</v>
          </cell>
          <cell r="DB30">
            <v>0.88</v>
          </cell>
          <cell r="DC30">
            <v>0.14100000000000001</v>
          </cell>
          <cell r="DD30">
            <v>5.7333333333333326E-2</v>
          </cell>
          <cell r="DE30">
            <v>1.1666666666666667E-2</v>
          </cell>
          <cell r="DF30">
            <v>6.533333333333334E-2</v>
          </cell>
          <cell r="DG30">
            <v>9.2333333333333337E-2</v>
          </cell>
          <cell r="DH30">
            <v>2.0396666666666667</v>
          </cell>
          <cell r="DO30">
            <v>0.3</v>
          </cell>
          <cell r="DP30">
            <v>0</v>
          </cell>
          <cell r="DQ30">
            <v>1.57</v>
          </cell>
          <cell r="DR30">
            <v>21.78</v>
          </cell>
          <cell r="DS30">
            <v>54.41</v>
          </cell>
          <cell r="DT30">
            <v>18.006666666666668</v>
          </cell>
          <cell r="DU30">
            <v>3.7266666666666666</v>
          </cell>
          <cell r="DV30">
            <v>1.0566666666666666</v>
          </cell>
          <cell r="DW30">
            <v>0.49666666666666665</v>
          </cell>
          <cell r="DX30">
            <v>0</v>
          </cell>
          <cell r="DY30">
            <v>1.5533333333333335</v>
          </cell>
          <cell r="DZ30">
            <v>60.21</v>
          </cell>
          <cell r="EA30">
            <v>0.46</v>
          </cell>
          <cell r="EB30">
            <v>6.8433333333333337</v>
          </cell>
          <cell r="EC30">
            <v>3.3066666666666666</v>
          </cell>
          <cell r="ED30">
            <v>1.87</v>
          </cell>
          <cell r="EE30">
            <v>0.51733333333333331</v>
          </cell>
          <cell r="EF30">
            <v>0.77100000000000002</v>
          </cell>
          <cell r="EG30">
            <v>0.185</v>
          </cell>
          <cell r="EH30">
            <v>5.6999999999999995E-2</v>
          </cell>
          <cell r="EI30">
            <v>6.000000000000001E-3</v>
          </cell>
          <cell r="EJ30">
            <v>6.3666666666666663E-2</v>
          </cell>
          <cell r="EK30">
            <v>4.933333333333334E-2</v>
          </cell>
          <cell r="EL30">
            <v>0.13</v>
          </cell>
          <cell r="EM30">
            <v>0.27500000000000002</v>
          </cell>
          <cell r="EU30">
            <v>4.4000000000000004</v>
          </cell>
          <cell r="EV30">
            <v>0</v>
          </cell>
          <cell r="EW30">
            <v>4.6133333333333333</v>
          </cell>
          <cell r="EX30">
            <v>16.313333333333333</v>
          </cell>
          <cell r="EY30">
            <v>42.59</v>
          </cell>
          <cell r="EZ30">
            <v>10.403333333333334</v>
          </cell>
          <cell r="FA30">
            <v>24.19</v>
          </cell>
          <cell r="FB30">
            <v>1.1833333333333333</v>
          </cell>
          <cell r="FC30">
            <v>0.19666666666666666</v>
          </cell>
          <cell r="FD30">
            <v>0.51</v>
          </cell>
          <cell r="FE30">
            <v>20.926666666666666</v>
          </cell>
          <cell r="FF30">
            <v>1.89</v>
          </cell>
          <cell r="FG30">
            <v>62.026666666666664</v>
          </cell>
          <cell r="FH30">
            <v>0.54333333333333333</v>
          </cell>
          <cell r="FI30">
            <v>4.0233333333333334</v>
          </cell>
          <cell r="FJ30">
            <v>3.1133333333333333</v>
          </cell>
          <cell r="FK30">
            <v>8.900000000000001E-2</v>
          </cell>
          <cell r="FL30">
            <v>5.4666666666666669E-2</v>
          </cell>
          <cell r="FM30">
            <v>6.8333333333333343E-2</v>
          </cell>
          <cell r="FN30">
            <v>0.20299999999999999</v>
          </cell>
          <cell r="FO30">
            <v>4.766666666666667E-2</v>
          </cell>
          <cell r="FP30">
            <v>6.000000000000001E-3</v>
          </cell>
          <cell r="FQ30">
            <v>3.266666666666667E-2</v>
          </cell>
          <cell r="FR30">
            <v>1.2666666666666666E-2</v>
          </cell>
          <cell r="FS30">
            <v>3.4533333333333331</v>
          </cell>
          <cell r="FU30">
            <v>2.38</v>
          </cell>
          <cell r="FV30">
            <v>0</v>
          </cell>
          <cell r="FW30">
            <v>0</v>
          </cell>
          <cell r="FX30">
            <v>4.04</v>
          </cell>
          <cell r="FY30">
            <v>14.08</v>
          </cell>
          <cell r="FZ30">
            <v>33.545000000000002</v>
          </cell>
          <cell r="GA30">
            <v>38.15</v>
          </cell>
          <cell r="GB30">
            <v>8.2550000000000008</v>
          </cell>
          <cell r="GC30">
            <v>1.52</v>
          </cell>
          <cell r="GD30">
            <v>0</v>
          </cell>
          <cell r="GE30">
            <v>0</v>
          </cell>
          <cell r="GF30">
            <v>0</v>
          </cell>
          <cell r="GG30">
            <v>0.41</v>
          </cell>
          <cell r="GH30">
            <v>0</v>
          </cell>
          <cell r="GI30">
            <v>1.93</v>
          </cell>
          <cell r="GJ30">
            <v>0.41</v>
          </cell>
          <cell r="GK30">
            <v>0.41</v>
          </cell>
          <cell r="GL30">
            <v>41.92</v>
          </cell>
          <cell r="GM30">
            <v>12.89</v>
          </cell>
          <cell r="GN30">
            <v>0.96</v>
          </cell>
          <cell r="GO30">
            <v>86.15</v>
          </cell>
          <cell r="GP30">
            <v>0.53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67.319999999999993</v>
          </cell>
          <cell r="HS30">
            <v>22.9</v>
          </cell>
          <cell r="HT30">
            <v>5.7</v>
          </cell>
          <cell r="HU30">
            <v>3.15</v>
          </cell>
          <cell r="HV30">
            <v>15.45</v>
          </cell>
          <cell r="HW30">
            <v>28.02</v>
          </cell>
          <cell r="HX30">
            <v>7.71</v>
          </cell>
          <cell r="HY30">
            <v>1.08</v>
          </cell>
          <cell r="HZ30">
            <v>0.13</v>
          </cell>
          <cell r="IA30">
            <v>0.62</v>
          </cell>
          <cell r="IB30">
            <v>3.15</v>
          </cell>
          <cell r="IC30">
            <v>18.600000000000001</v>
          </cell>
          <cell r="ID30">
            <v>9.75</v>
          </cell>
          <cell r="IE30">
            <v>2.04</v>
          </cell>
          <cell r="IF30">
            <v>0.96</v>
          </cell>
          <cell r="IG30">
            <v>13.06</v>
          </cell>
          <cell r="IH30">
            <v>0.98</v>
          </cell>
          <cell r="II30">
            <v>85.99</v>
          </cell>
          <cell r="IJ30">
            <v>0.48</v>
          </cell>
          <cell r="IK30">
            <v>1.43</v>
          </cell>
          <cell r="IL30">
            <v>11.44</v>
          </cell>
          <cell r="IM30">
            <v>22.68</v>
          </cell>
          <cell r="IN30">
            <v>65.88</v>
          </cell>
          <cell r="IO30">
            <v>0.48</v>
          </cell>
          <cell r="IP30">
            <v>66.266666666666666</v>
          </cell>
          <cell r="IQ30">
            <v>0</v>
          </cell>
          <cell r="IR30">
            <v>0</v>
          </cell>
        </row>
        <row r="31">
          <cell r="A31">
            <v>44951</v>
          </cell>
          <cell r="B31">
            <v>4214.4908172595842</v>
          </cell>
          <cell r="C31">
            <v>4214.4907999999996</v>
          </cell>
          <cell r="D31">
            <v>2.5086254761904758</v>
          </cell>
          <cell r="E31">
            <v>2.8826886456908341</v>
          </cell>
          <cell r="F31">
            <v>175.60378333333333</v>
          </cell>
          <cell r="G31">
            <v>24</v>
          </cell>
          <cell r="J31">
            <v>100</v>
          </cell>
          <cell r="K31">
            <v>51.953720720788823</v>
          </cell>
          <cell r="L31">
            <v>30.613872853206697</v>
          </cell>
          <cell r="M31">
            <v>10.358432139557628</v>
          </cell>
          <cell r="N31">
            <v>382.68303609756464</v>
          </cell>
          <cell r="O31">
            <v>382.68303609756464</v>
          </cell>
          <cell r="P31">
            <v>530.84450146096992</v>
          </cell>
          <cell r="Q31">
            <v>437.82199948913365</v>
          </cell>
          <cell r="R31">
            <v>190.05367953816679</v>
          </cell>
          <cell r="S31">
            <v>340.79082192280316</v>
          </cell>
          <cell r="T31">
            <v>35.079068957642491</v>
          </cell>
          <cell r="U31">
            <v>3637.3241818925867</v>
          </cell>
          <cell r="V31">
            <v>2143.3032800246965</v>
          </cell>
          <cell r="W31">
            <v>725.20264545038094</v>
          </cell>
          <cell r="X31">
            <v>495.25495724281745</v>
          </cell>
          <cell r="Y31">
            <v>1321.3530000000001</v>
          </cell>
          <cell r="Z31">
            <v>0</v>
          </cell>
          <cell r="AA31">
            <v>161.751</v>
          </cell>
          <cell r="AB31">
            <v>812.02300000000002</v>
          </cell>
          <cell r="AC31">
            <v>0</v>
          </cell>
          <cell r="AD31">
            <v>84.332999999999998</v>
          </cell>
          <cell r="AE31">
            <v>0</v>
          </cell>
          <cell r="AF31">
            <v>0</v>
          </cell>
          <cell r="AG31">
            <v>97.293999999999997</v>
          </cell>
          <cell r="AH31">
            <v>31.065999999999999</v>
          </cell>
          <cell r="AI31">
            <v>0</v>
          </cell>
          <cell r="AL31">
            <v>863.05187022751841</v>
          </cell>
          <cell r="AM31">
            <v>508.55568868420283</v>
          </cell>
          <cell r="AN31">
            <v>172.07360910135623</v>
          </cell>
          <cell r="AO31">
            <v>117.51240629463521</v>
          </cell>
          <cell r="AP31">
            <v>313.5261309832897</v>
          </cell>
          <cell r="AQ31">
            <v>0</v>
          </cell>
          <cell r="AR31">
            <v>38.379725336589154</v>
          </cell>
          <cell r="AS31">
            <v>192.6740465715398</v>
          </cell>
          <cell r="AT31">
            <v>0</v>
          </cell>
          <cell r="AU31">
            <v>20.010246470257204</v>
          </cell>
          <cell r="AV31">
            <v>0</v>
          </cell>
          <cell r="AW31">
            <v>0</v>
          </cell>
          <cell r="AX31">
            <v>23.085588323398962</v>
          </cell>
          <cell r="AY31">
            <v>7.3712344733972506</v>
          </cell>
          <cell r="AZ31">
            <v>0</v>
          </cell>
          <cell r="BA31">
            <v>0</v>
          </cell>
          <cell r="BC31">
            <v>1661.1935743077129</v>
          </cell>
          <cell r="BD31">
            <v>50.467069267053418</v>
          </cell>
          <cell r="BE31">
            <v>351.90585631987886</v>
          </cell>
          <cell r="BF31">
            <v>2256.2405464661856</v>
          </cell>
          <cell r="BG31">
            <v>4.7205624586074091</v>
          </cell>
          <cell r="BH31">
            <v>99.999999590470466</v>
          </cell>
          <cell r="BK31">
            <v>1463.4545454545455</v>
          </cell>
          <cell r="BL31">
            <v>4.784980346380161</v>
          </cell>
          <cell r="BM31">
            <v>0.58927126759892334</v>
          </cell>
          <cell r="BN31">
            <v>4.5272518283822095E-2</v>
          </cell>
          <cell r="BO31">
            <v>0.67886915453700836</v>
          </cell>
          <cell r="BP31">
            <v>0.11557083641041524</v>
          </cell>
          <cell r="BQ31">
            <v>4.7828417943159354E-2</v>
          </cell>
          <cell r="BS31">
            <v>35.474684231841238</v>
          </cell>
          <cell r="BT31">
            <v>6.8749234104390471</v>
          </cell>
          <cell r="BU31">
            <v>34.408806965719315</v>
          </cell>
          <cell r="BV31">
            <v>18.819338447244913</v>
          </cell>
          <cell r="BW31">
            <v>0.47679514972484921</v>
          </cell>
          <cell r="BX31">
            <v>0.81014865283369464</v>
          </cell>
          <cell r="BY31">
            <v>1.427</v>
          </cell>
          <cell r="BZ31">
            <v>0.48542058746456385</v>
          </cell>
          <cell r="CA31">
            <v>0.36223265121375986</v>
          </cell>
          <cell r="CB31">
            <v>0.59330990780665593</v>
          </cell>
          <cell r="CC31">
            <v>1.0310667294561846</v>
          </cell>
          <cell r="CD31">
            <v>1.2308983804376221</v>
          </cell>
          <cell r="CE31">
            <v>0.79552065123057725</v>
          </cell>
          <cell r="CF31">
            <v>2026.0633114615448</v>
          </cell>
          <cell r="CG31">
            <v>0.16666666666666666</v>
          </cell>
          <cell r="CH31">
            <v>0</v>
          </cell>
          <cell r="CI31">
            <v>1.62</v>
          </cell>
          <cell r="CJ31">
            <v>2.9033333333333329</v>
          </cell>
          <cell r="CK31">
            <v>10.193333333333333</v>
          </cell>
          <cell r="CL31">
            <v>8.793333333333333</v>
          </cell>
          <cell r="CM31">
            <v>35.583333333333336</v>
          </cell>
          <cell r="CN31">
            <v>17.24666666666667</v>
          </cell>
          <cell r="CO31">
            <v>14.833333333333334</v>
          </cell>
          <cell r="CP31">
            <v>6.88</v>
          </cell>
          <cell r="CQ31">
            <v>1.4433333333333334</v>
          </cell>
          <cell r="CR31">
            <v>0.5033333333333333</v>
          </cell>
          <cell r="CS31">
            <v>1.9466666666666665</v>
          </cell>
          <cell r="CT31">
            <v>40.906666666666666</v>
          </cell>
          <cell r="CU31">
            <v>13.57</v>
          </cell>
          <cell r="CV31">
            <v>51.633333333333326</v>
          </cell>
          <cell r="CW31">
            <v>10.236666666666666</v>
          </cell>
          <cell r="CX31">
            <v>6.3433333333333337</v>
          </cell>
          <cell r="CY31">
            <v>3.3666666666666667</v>
          </cell>
          <cell r="CZ31">
            <v>13.78</v>
          </cell>
          <cell r="DA31">
            <v>2.0533333333333332</v>
          </cell>
          <cell r="DB31">
            <v>1.155</v>
          </cell>
          <cell r="DC31">
            <v>0.14066666666666669</v>
          </cell>
          <cell r="DD31">
            <v>5.9333333333333328E-2</v>
          </cell>
          <cell r="DE31">
            <v>1.2666666666666668E-2</v>
          </cell>
          <cell r="DF31">
            <v>6.6666666666666666E-2</v>
          </cell>
          <cell r="DG31">
            <v>9.6000000000000016E-2</v>
          </cell>
          <cell r="DH31">
            <v>2.1743333333333337</v>
          </cell>
          <cell r="DO31">
            <v>0.23333333333333331</v>
          </cell>
          <cell r="DP31">
            <v>0</v>
          </cell>
          <cell r="DQ31">
            <v>2.35</v>
          </cell>
          <cell r="DR31">
            <v>38.896666666666668</v>
          </cell>
          <cell r="DS31">
            <v>44.646666666666668</v>
          </cell>
          <cell r="DT31">
            <v>12.68</v>
          </cell>
          <cell r="DU31">
            <v>3.2466666666666666</v>
          </cell>
          <cell r="DV31">
            <v>1.0633333333333332</v>
          </cell>
          <cell r="DW31">
            <v>0.45</v>
          </cell>
          <cell r="DX31">
            <v>0</v>
          </cell>
          <cell r="DY31">
            <v>1.5133333333333334</v>
          </cell>
          <cell r="DZ31">
            <v>60.186666666666667</v>
          </cell>
          <cell r="EA31">
            <v>0.43333333333333335</v>
          </cell>
          <cell r="EB31">
            <v>6.38</v>
          </cell>
          <cell r="EC31">
            <v>3.5333333333333337</v>
          </cell>
          <cell r="ED31">
            <v>1.9866666666666666</v>
          </cell>
          <cell r="EE31">
            <v>0.4936666666666667</v>
          </cell>
          <cell r="EF31">
            <v>0.92866666666666664</v>
          </cell>
          <cell r="EG31">
            <v>0.19866666666666666</v>
          </cell>
          <cell r="EH31">
            <v>6.0999999999999999E-2</v>
          </cell>
          <cell r="EI31">
            <v>6.6666666666666671E-3</v>
          </cell>
          <cell r="EJ31">
            <v>6.7000000000000004E-2</v>
          </cell>
          <cell r="EK31">
            <v>5.2666666666666667E-2</v>
          </cell>
          <cell r="EL31">
            <v>0.12333333333333334</v>
          </cell>
          <cell r="EM31">
            <v>0.3116666666666667</v>
          </cell>
          <cell r="EU31">
            <v>4</v>
          </cell>
          <cell r="EV31">
            <v>0</v>
          </cell>
          <cell r="EW31">
            <v>4.7666666666666666</v>
          </cell>
          <cell r="EX31">
            <v>24.85</v>
          </cell>
          <cell r="EY31">
            <v>43.823333333333331</v>
          </cell>
          <cell r="EZ31">
            <v>8.7200000000000006</v>
          </cell>
          <cell r="FA31">
            <v>15.92</v>
          </cell>
          <cell r="FB31">
            <v>1.0866666666666667</v>
          </cell>
          <cell r="FC31">
            <v>0.23</v>
          </cell>
          <cell r="FD31">
            <v>0.60333333333333339</v>
          </cell>
          <cell r="FE31">
            <v>29.616666666666664</v>
          </cell>
          <cell r="FF31">
            <v>1.92</v>
          </cell>
          <cell r="FG31">
            <v>62.456666666666671</v>
          </cell>
          <cell r="FH31">
            <v>0.55333333333333334</v>
          </cell>
          <cell r="FI31">
            <v>3.813333333333333</v>
          </cell>
          <cell r="FJ31">
            <v>2.9166666666666665</v>
          </cell>
          <cell r="FK31">
            <v>5.566666666666667E-2</v>
          </cell>
          <cell r="FL31">
            <v>0.04</v>
          </cell>
          <cell r="FM31">
            <v>6.433333333333334E-2</v>
          </cell>
          <cell r="FN31">
            <v>0.19066666666666668</v>
          </cell>
          <cell r="FO31">
            <v>5.0666666666666665E-2</v>
          </cell>
          <cell r="FP31">
            <v>5.6666666666666671E-3</v>
          </cell>
          <cell r="FQ31">
            <v>3.6666666666666667E-2</v>
          </cell>
          <cell r="FR31">
            <v>1.1000000000000001E-2</v>
          </cell>
          <cell r="FS31">
            <v>3.3033333333333332</v>
          </cell>
          <cell r="FU31">
            <v>3.08</v>
          </cell>
          <cell r="FV31">
            <v>0</v>
          </cell>
          <cell r="FW31">
            <v>0</v>
          </cell>
          <cell r="FX31">
            <v>7.3550000000000004</v>
          </cell>
          <cell r="FY31">
            <v>21.234999999999999</v>
          </cell>
          <cell r="FZ31">
            <v>29.1</v>
          </cell>
          <cell r="GA31">
            <v>32.36</v>
          </cell>
          <cell r="GB31">
            <v>8.0749999999999993</v>
          </cell>
          <cell r="GC31">
            <v>1.4450000000000001</v>
          </cell>
          <cell r="GD31">
            <v>0</v>
          </cell>
          <cell r="GE31">
            <v>0</v>
          </cell>
          <cell r="GF31">
            <v>0</v>
          </cell>
          <cell r="GG31">
            <v>0.43</v>
          </cell>
          <cell r="GH31">
            <v>0</v>
          </cell>
          <cell r="GI31">
            <v>1.875</v>
          </cell>
          <cell r="GJ31">
            <v>0.43</v>
          </cell>
          <cell r="GK31">
            <v>0.43</v>
          </cell>
          <cell r="GL31">
            <v>44.234999999999999</v>
          </cell>
          <cell r="GM31">
            <v>12.585000000000001</v>
          </cell>
          <cell r="GN31">
            <v>0.9</v>
          </cell>
          <cell r="GO31">
            <v>86.515000000000001</v>
          </cell>
          <cell r="GP31">
            <v>0.54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R31">
            <v>67.55</v>
          </cell>
          <cell r="HS31">
            <v>24.35</v>
          </cell>
          <cell r="HT31">
            <v>3.8</v>
          </cell>
          <cell r="HU31">
            <v>3.98</v>
          </cell>
          <cell r="HV31">
            <v>16.64</v>
          </cell>
          <cell r="HW31">
            <v>23.48</v>
          </cell>
          <cell r="HX31">
            <v>6.78</v>
          </cell>
          <cell r="HY31">
            <v>1.24</v>
          </cell>
          <cell r="HZ31">
            <v>0.16</v>
          </cell>
          <cell r="IA31">
            <v>0.6</v>
          </cell>
          <cell r="IB31">
            <v>3.98</v>
          </cell>
          <cell r="IC31">
            <v>20.62</v>
          </cell>
          <cell r="ID31">
            <v>9.02</v>
          </cell>
          <cell r="IE31">
            <v>2.2400000000000002</v>
          </cell>
          <cell r="IF31">
            <v>1</v>
          </cell>
          <cell r="IG31">
            <v>12.67</v>
          </cell>
          <cell r="IH31">
            <v>1.07</v>
          </cell>
          <cell r="II31">
            <v>86.26</v>
          </cell>
          <cell r="IJ31">
            <v>0.51</v>
          </cell>
          <cell r="IK31">
            <v>1.36</v>
          </cell>
          <cell r="IL31">
            <v>12.52</v>
          </cell>
          <cell r="IM31">
            <v>24.1</v>
          </cell>
          <cell r="IN31">
            <v>63.38</v>
          </cell>
          <cell r="IO31">
            <v>0.48</v>
          </cell>
          <cell r="IP31">
            <v>67.099999999999994</v>
          </cell>
          <cell r="IQ31">
            <v>0</v>
          </cell>
          <cell r="IR31">
            <v>0</v>
          </cell>
        </row>
        <row r="32">
          <cell r="A32">
            <v>44952</v>
          </cell>
          <cell r="B32">
            <v>4257.863617490897</v>
          </cell>
          <cell r="C32">
            <v>4257.8635999999997</v>
          </cell>
          <cell r="D32">
            <v>2.5344426190476188</v>
          </cell>
          <cell r="E32">
            <v>2.9123554035567714</v>
          </cell>
          <cell r="F32">
            <v>177.41098333333332</v>
          </cell>
          <cell r="G32">
            <v>24</v>
          </cell>
          <cell r="J32">
            <v>100</v>
          </cell>
          <cell r="K32">
            <v>53.843360553385978</v>
          </cell>
          <cell r="L32">
            <v>29.035444848333558</v>
          </cell>
          <cell r="M32">
            <v>10.163692461306894</v>
          </cell>
          <cell r="N32">
            <v>389.16312905846229</v>
          </cell>
          <cell r="O32">
            <v>389.16312905846229</v>
          </cell>
          <cell r="P32">
            <v>531.28813973920956</v>
          </cell>
          <cell r="Q32">
            <v>439.50519858669117</v>
          </cell>
          <cell r="R32">
            <v>188.82101547295957</v>
          </cell>
          <cell r="S32">
            <v>342.46712426624998</v>
          </cell>
          <cell r="T32">
            <v>27.772923377401444</v>
          </cell>
          <cell r="U32">
            <v>3813.1484671229159</v>
          </cell>
          <cell r="V32">
            <v>2056.2695358860287</v>
          </cell>
          <cell r="W32">
            <v>719.78546529826406</v>
          </cell>
          <cell r="X32">
            <v>492.72534878837172</v>
          </cell>
          <cell r="Y32">
            <v>1361.569</v>
          </cell>
          <cell r="Z32">
            <v>0</v>
          </cell>
          <cell r="AA32">
            <v>129.38</v>
          </cell>
          <cell r="AB32">
            <v>819.12800000000004</v>
          </cell>
          <cell r="AC32">
            <v>0</v>
          </cell>
          <cell r="AD32">
            <v>143.803</v>
          </cell>
          <cell r="AE32">
            <v>0</v>
          </cell>
          <cell r="AF32">
            <v>0</v>
          </cell>
          <cell r="AG32">
            <v>111.372</v>
          </cell>
          <cell r="AH32">
            <v>33.219000000000001</v>
          </cell>
          <cell r="AI32">
            <v>0</v>
          </cell>
          <cell r="AL32">
            <v>895.55439292580127</v>
          </cell>
          <cell r="AM32">
            <v>482.93457015369631</v>
          </cell>
          <cell r="AN32">
            <v>169.04850177479949</v>
          </cell>
          <cell r="AO32">
            <v>115.72126142422765</v>
          </cell>
          <cell r="AP32">
            <v>319.77750400618862</v>
          </cell>
          <cell r="AQ32">
            <v>0</v>
          </cell>
          <cell r="AR32">
            <v>30.386130609848404</v>
          </cell>
          <cell r="AS32">
            <v>192.38004633006571</v>
          </cell>
          <cell r="AT32">
            <v>0</v>
          </cell>
          <cell r="AU32">
            <v>33.773510125892948</v>
          </cell>
          <cell r="AV32">
            <v>0</v>
          </cell>
          <cell r="AW32">
            <v>0</v>
          </cell>
          <cell r="AX32">
            <v>26.156779550780929</v>
          </cell>
          <cell r="AY32">
            <v>7.80179991288108</v>
          </cell>
          <cell r="AZ32">
            <v>0</v>
          </cell>
          <cell r="BA32">
            <v>0</v>
          </cell>
          <cell r="BC32">
            <v>1663.2587262785246</v>
          </cell>
          <cell r="BD32">
            <v>67.73208958955496</v>
          </cell>
          <cell r="BE32">
            <v>350.16363461603703</v>
          </cell>
          <cell r="BF32">
            <v>2273.5344968141817</v>
          </cell>
          <cell r="BG32">
            <v>4.7499470586154056</v>
          </cell>
          <cell r="BH32">
            <v>99.999999589209551</v>
          </cell>
          <cell r="BK32">
            <v>1473.33</v>
          </cell>
          <cell r="BL32">
            <v>4.7600993892805779</v>
          </cell>
          <cell r="BM32">
            <v>0.67834315829187208</v>
          </cell>
          <cell r="BN32">
            <v>3.985866207644604E-2</v>
          </cell>
          <cell r="BO32">
            <v>0.70976409488551973</v>
          </cell>
          <cell r="BP32">
            <v>0.11472688580254191</v>
          </cell>
          <cell r="BQ32">
            <v>5.5079086986252933E-2</v>
          </cell>
          <cell r="BS32">
            <v>35.208199910396367</v>
          </cell>
          <cell r="BT32">
            <v>7.3691388620340046</v>
          </cell>
          <cell r="BU32">
            <v>34.398850244051964</v>
          </cell>
          <cell r="BV32">
            <v>18.615577353863571</v>
          </cell>
          <cell r="BW32">
            <v>0.46933127402202351</v>
          </cell>
          <cell r="BX32">
            <v>0.789658798839869</v>
          </cell>
          <cell r="BY32">
            <v>1.3854545454545453</v>
          </cell>
          <cell r="BZ32">
            <v>0.45719446343936432</v>
          </cell>
          <cell r="CA32">
            <v>0.36866207644603727</v>
          </cell>
          <cell r="CB32">
            <v>0.66234006932490763</v>
          </cell>
          <cell r="CC32">
            <v>1.0236845209810321</v>
          </cell>
          <cell r="CD32">
            <v>1.2379280395000212</v>
          </cell>
          <cell r="CE32">
            <v>0.80315519856599682</v>
          </cell>
          <cell r="CF32">
            <v>2081.5774617795519</v>
          </cell>
          <cell r="CG32">
            <v>0.13333333333333333</v>
          </cell>
          <cell r="CH32">
            <v>0</v>
          </cell>
          <cell r="CI32">
            <v>2.2433333333333327</v>
          </cell>
          <cell r="CJ32">
            <v>3.4366666666666661</v>
          </cell>
          <cell r="CK32">
            <v>10.563333333333333</v>
          </cell>
          <cell r="CL32">
            <v>8.956666666666667</v>
          </cell>
          <cell r="CM32">
            <v>32.393333333333338</v>
          </cell>
          <cell r="CN32">
            <v>17.463333333333335</v>
          </cell>
          <cell r="CO32">
            <v>16.173333333333332</v>
          </cell>
          <cell r="CP32">
            <v>6.753333333333333</v>
          </cell>
          <cell r="CQ32">
            <v>1.4633333333333336</v>
          </cell>
          <cell r="CR32">
            <v>0.55333333333333334</v>
          </cell>
          <cell r="CS32">
            <v>2.0166666666666671</v>
          </cell>
          <cell r="CT32">
            <v>42.406666666666666</v>
          </cell>
          <cell r="CU32">
            <v>13.853333333333333</v>
          </cell>
          <cell r="CV32">
            <v>52.116666666666667</v>
          </cell>
          <cell r="CW32">
            <v>9.4466666666666672</v>
          </cell>
          <cell r="CX32">
            <v>6.2833333333333323</v>
          </cell>
          <cell r="CY32">
            <v>3.436666666666667</v>
          </cell>
          <cell r="CZ32">
            <v>13.123333333333335</v>
          </cell>
          <cell r="DA32">
            <v>2.0499999999999998</v>
          </cell>
          <cell r="DB32">
            <v>1.0369999999999999</v>
          </cell>
          <cell r="DC32">
            <v>0.13700000000000001</v>
          </cell>
          <cell r="DD32">
            <v>5.9666666666666666E-2</v>
          </cell>
          <cell r="DE32">
            <v>1.2000000000000002E-2</v>
          </cell>
          <cell r="DF32">
            <v>6.5000000000000002E-2</v>
          </cell>
          <cell r="DG32">
            <v>9.5666666666666678E-2</v>
          </cell>
          <cell r="DH32">
            <v>2.089</v>
          </cell>
          <cell r="DO32">
            <v>0.83333333333333348</v>
          </cell>
          <cell r="DP32">
            <v>0</v>
          </cell>
          <cell r="DQ32">
            <v>1.03</v>
          </cell>
          <cell r="DR32">
            <v>26.62</v>
          </cell>
          <cell r="DS32">
            <v>50.24666666666667</v>
          </cell>
          <cell r="DT32">
            <v>18.343333333333334</v>
          </cell>
          <cell r="DU32">
            <v>3.0833333333333335</v>
          </cell>
          <cell r="DV32">
            <v>0.93333333333333324</v>
          </cell>
          <cell r="DW32">
            <v>0.43</v>
          </cell>
          <cell r="DX32">
            <v>0</v>
          </cell>
          <cell r="DY32">
            <v>1.3633333333333333</v>
          </cell>
          <cell r="DZ32">
            <v>60.206666666666671</v>
          </cell>
          <cell r="EA32">
            <v>0.5033333333333333</v>
          </cell>
          <cell r="EB32">
            <v>6.2666666666666666</v>
          </cell>
          <cell r="EC32">
            <v>3.4233333333333333</v>
          </cell>
          <cell r="ED32">
            <v>1.91</v>
          </cell>
          <cell r="EE32">
            <v>0.64133333333333331</v>
          </cell>
          <cell r="EF32">
            <v>1.0536666666666668</v>
          </cell>
          <cell r="EG32">
            <v>0.19533333333333333</v>
          </cell>
          <cell r="EH32">
            <v>5.8666666666666666E-2</v>
          </cell>
          <cell r="EI32">
            <v>6.6666666666666671E-3</v>
          </cell>
          <cell r="EJ32">
            <v>6.7333333333333342E-2</v>
          </cell>
          <cell r="EK32">
            <v>5.1666666666666666E-2</v>
          </cell>
          <cell r="EL32">
            <v>0.12666666666666668</v>
          </cell>
          <cell r="EM32">
            <v>0.31866666666666665</v>
          </cell>
          <cell r="EU32">
            <v>3.9</v>
          </cell>
          <cell r="EV32">
            <v>0</v>
          </cell>
          <cell r="EW32">
            <v>4.8833333333333329</v>
          </cell>
          <cell r="EX32">
            <v>22.06</v>
          </cell>
          <cell r="EY32">
            <v>43.363333333333337</v>
          </cell>
          <cell r="EZ32">
            <v>10.543333333333331</v>
          </cell>
          <cell r="FA32">
            <v>17.416666666666668</v>
          </cell>
          <cell r="FB32">
            <v>1.1166666666666667</v>
          </cell>
          <cell r="FC32">
            <v>0.15666666666666665</v>
          </cell>
          <cell r="FD32">
            <v>0.46</v>
          </cell>
          <cell r="FE32">
            <v>26.943333333333332</v>
          </cell>
          <cell r="FF32">
            <v>1.7333333333333332</v>
          </cell>
          <cell r="FG32">
            <v>60.52</v>
          </cell>
          <cell r="FH32">
            <v>0.69</v>
          </cell>
          <cell r="FI32">
            <v>5.8733333333333322</v>
          </cell>
          <cell r="FJ32">
            <v>3.4166666666666665</v>
          </cell>
          <cell r="FK32">
            <v>4.8333333333333339E-2</v>
          </cell>
          <cell r="FL32">
            <v>3.4000000000000002E-2</v>
          </cell>
          <cell r="FM32">
            <v>5.6666666666666664E-2</v>
          </cell>
          <cell r="FN32">
            <v>0.18466666666666665</v>
          </cell>
          <cell r="FO32">
            <v>6.5666666666666665E-2</v>
          </cell>
          <cell r="FP32">
            <v>6.3333333333333332E-3</v>
          </cell>
          <cell r="FQ32">
            <v>4.5333333333333337E-2</v>
          </cell>
          <cell r="FR32">
            <v>1.1666666666666667E-2</v>
          </cell>
          <cell r="FS32">
            <v>3.51</v>
          </cell>
          <cell r="FU32">
            <v>2.06</v>
          </cell>
          <cell r="FV32">
            <v>0</v>
          </cell>
          <cell r="FW32">
            <v>0</v>
          </cell>
          <cell r="FX32">
            <v>8.5500000000000007</v>
          </cell>
          <cell r="FY32">
            <v>14.37</v>
          </cell>
          <cell r="FZ32">
            <v>29.04</v>
          </cell>
          <cell r="GA32">
            <v>35.67</v>
          </cell>
          <cell r="GB32">
            <v>10.119999999999999</v>
          </cell>
          <cell r="GC32">
            <v>1.82</v>
          </cell>
          <cell r="GD32">
            <v>0</v>
          </cell>
          <cell r="GE32">
            <v>0</v>
          </cell>
          <cell r="GF32">
            <v>0</v>
          </cell>
          <cell r="GG32">
            <v>0.43</v>
          </cell>
          <cell r="GH32">
            <v>0</v>
          </cell>
          <cell r="GI32">
            <v>2.25</v>
          </cell>
          <cell r="GJ32">
            <v>0.43</v>
          </cell>
          <cell r="GK32">
            <v>0.43</v>
          </cell>
          <cell r="GL32">
            <v>42.990845</v>
          </cell>
          <cell r="GM32">
            <v>12.9</v>
          </cell>
          <cell r="GN32">
            <v>0.84</v>
          </cell>
          <cell r="GO32">
            <v>86.26</v>
          </cell>
          <cell r="GP32">
            <v>0.59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67.69</v>
          </cell>
          <cell r="HS32">
            <v>23.95</v>
          </cell>
          <cell r="HT32">
            <v>3.65</v>
          </cell>
          <cell r="HU32">
            <v>1.22</v>
          </cell>
          <cell r="HV32">
            <v>13.37</v>
          </cell>
          <cell r="HW32">
            <v>26.27</v>
          </cell>
          <cell r="HX32">
            <v>6.19</v>
          </cell>
          <cell r="HY32">
            <v>1.33</v>
          </cell>
          <cell r="HZ32">
            <v>0.22</v>
          </cell>
          <cell r="IA32">
            <v>0.63</v>
          </cell>
          <cell r="IB32">
            <v>1.22</v>
          </cell>
          <cell r="IC32">
            <v>14.59</v>
          </cell>
          <cell r="ID32">
            <v>8.7899999999999991</v>
          </cell>
          <cell r="IE32">
            <v>2.6</v>
          </cell>
          <cell r="IF32">
            <v>1.27</v>
          </cell>
          <cell r="IG32">
            <v>13.46</v>
          </cell>
          <cell r="IH32">
            <v>0.87</v>
          </cell>
          <cell r="II32">
            <v>85.67</v>
          </cell>
          <cell r="IJ32">
            <v>0.5</v>
          </cell>
          <cell r="IK32">
            <v>1.85</v>
          </cell>
          <cell r="IL32">
            <v>11.04</v>
          </cell>
          <cell r="IM32">
            <v>25.06</v>
          </cell>
          <cell r="IN32">
            <v>63.9</v>
          </cell>
          <cell r="IO32">
            <v>0.45</v>
          </cell>
          <cell r="IP32">
            <v>72.86666666666666</v>
          </cell>
          <cell r="IQ32">
            <v>11.387866666666666</v>
          </cell>
          <cell r="IR32">
            <v>24.3398</v>
          </cell>
        </row>
        <row r="33">
          <cell r="A33">
            <v>44953</v>
          </cell>
          <cell r="B33">
            <v>4314.2884183234664</v>
          </cell>
          <cell r="C33">
            <v>4314.2884000000004</v>
          </cell>
          <cell r="D33">
            <v>2.5680288095238097</v>
          </cell>
          <cell r="E33">
            <v>2.9509496580027363</v>
          </cell>
          <cell r="F33">
            <v>179.76201666666668</v>
          </cell>
          <cell r="G33">
            <v>24</v>
          </cell>
          <cell r="J33">
            <v>100</v>
          </cell>
          <cell r="K33">
            <v>54.508205997925074</v>
          </cell>
          <cell r="L33">
            <v>27.654741387510541</v>
          </cell>
          <cell r="M33">
            <v>10.768703297216026</v>
          </cell>
          <cell r="N33">
            <v>371.75666251835207</v>
          </cell>
          <cell r="O33">
            <v>371.75666251835207</v>
          </cell>
          <cell r="P33">
            <v>532.36084864495433</v>
          </cell>
          <cell r="Q33">
            <v>443.56241558316628</v>
          </cell>
          <cell r="R33">
            <v>189.40624368255015</v>
          </cell>
          <cell r="S33">
            <v>342.95460496240423</v>
          </cell>
          <cell r="T33">
            <v>18.711807874766748</v>
          </cell>
          <cell r="U33">
            <v>3852.2309604246902</v>
          </cell>
          <cell r="V33">
            <v>1954.4295950514577</v>
          </cell>
          <cell r="W33">
            <v>761.05113873573714</v>
          </cell>
          <cell r="X33">
            <v>499.53788756912161</v>
          </cell>
          <cell r="Y33">
            <v>1438.6590000000001</v>
          </cell>
          <cell r="Z33">
            <v>0</v>
          </cell>
          <cell r="AA33">
            <v>88.323999999999998</v>
          </cell>
          <cell r="AB33">
            <v>828.44766666666715</v>
          </cell>
          <cell r="AC33">
            <v>0</v>
          </cell>
          <cell r="AD33">
            <v>98.804000000000002</v>
          </cell>
          <cell r="AE33">
            <v>0</v>
          </cell>
          <cell r="AF33">
            <v>0</v>
          </cell>
          <cell r="AG33">
            <v>166.197</v>
          </cell>
          <cell r="AH33">
            <v>33.973999999999997</v>
          </cell>
          <cell r="AI33">
            <v>0</v>
          </cell>
          <cell r="AL33">
            <v>892.90065635474321</v>
          </cell>
          <cell r="AM33">
            <v>453.01319836445924</v>
          </cell>
          <cell r="AN33">
            <v>176.40247126349561</v>
          </cell>
          <cell r="AO33">
            <v>115.78685501124706</v>
          </cell>
          <cell r="AP33">
            <v>333.46379761950715</v>
          </cell>
          <cell r="AQ33">
            <v>0</v>
          </cell>
          <cell r="AR33">
            <v>20.472437499744796</v>
          </cell>
          <cell r="AS33">
            <v>192.02417324444946</v>
          </cell>
          <cell r="AT33">
            <v>0</v>
          </cell>
          <cell r="AU33">
            <v>22.901575050097197</v>
          </cell>
          <cell r="AV33">
            <v>0</v>
          </cell>
          <cell r="AW33">
            <v>0</v>
          </cell>
          <cell r="AX33">
            <v>38.522459299228814</v>
          </cell>
          <cell r="AY33">
            <v>7.8747632763046251</v>
          </cell>
          <cell r="AZ33">
            <v>0</v>
          </cell>
          <cell r="BA33">
            <v>0</v>
          </cell>
          <cell r="BC33">
            <v>1638.103180993945</v>
          </cell>
          <cell r="BD33">
            <v>69.298797625630627</v>
          </cell>
          <cell r="BE33">
            <v>353.93623511925199</v>
          </cell>
          <cell r="BF33">
            <v>2253.3623869832772</v>
          </cell>
          <cell r="BG33">
            <v>4.628243786460625</v>
          </cell>
          <cell r="BH33">
            <v>99.999999575284164</v>
          </cell>
          <cell r="BK33">
            <v>1462.1420000000001</v>
          </cell>
          <cell r="BL33">
            <v>4.705811477508087</v>
          </cell>
          <cell r="BM33">
            <v>0.57498824788811054</v>
          </cell>
          <cell r="BN33">
            <v>4.6496334737381025E-2</v>
          </cell>
          <cell r="BO33">
            <v>0.74951684857229284</v>
          </cell>
          <cell r="BP33">
            <v>0.12290739103116054</v>
          </cell>
          <cell r="BQ33">
            <v>4.5363547508784983E-2</v>
          </cell>
          <cell r="BS33">
            <v>35.304090149840327</v>
          </cell>
          <cell r="BT33">
            <v>7.0836239253254725</v>
          </cell>
          <cell r="BU33">
            <v>34.542446082043725</v>
          </cell>
          <cell r="BV33">
            <v>18.453925816752641</v>
          </cell>
          <cell r="BW33">
            <v>0.46902751166789486</v>
          </cell>
          <cell r="BX33">
            <v>0.80232449029722419</v>
          </cell>
          <cell r="BY33">
            <v>1.4922222222222221</v>
          </cell>
          <cell r="BZ33">
            <v>0.45640211250307045</v>
          </cell>
          <cell r="CA33">
            <v>0.36345124048145416</v>
          </cell>
          <cell r="CB33">
            <v>0.70431269958241205</v>
          </cell>
          <cell r="CC33">
            <v>1.0221596886347049</v>
          </cell>
          <cell r="CD33">
            <v>1.2272375743720516</v>
          </cell>
          <cell r="CE33">
            <v>0.79984104510300924</v>
          </cell>
          <cell r="CF33">
            <v>2102.992913154837</v>
          </cell>
          <cell r="CG33">
            <v>0.16666666666666666</v>
          </cell>
          <cell r="CH33">
            <v>0</v>
          </cell>
          <cell r="CI33">
            <v>1.5933333333333335</v>
          </cell>
          <cell r="CJ33">
            <v>2.7133333333333334</v>
          </cell>
          <cell r="CK33">
            <v>8.3233333333333324</v>
          </cell>
          <cell r="CL33">
            <v>6.87</v>
          </cell>
          <cell r="CM33">
            <v>38.723333333333336</v>
          </cell>
          <cell r="CN33">
            <v>18.983333333333334</v>
          </cell>
          <cell r="CO33">
            <v>13.756666666666666</v>
          </cell>
          <cell r="CP33">
            <v>7.1466666666666656</v>
          </cell>
          <cell r="CQ33">
            <v>1.3966666666666665</v>
          </cell>
          <cell r="CR33">
            <v>0.49333333333333335</v>
          </cell>
          <cell r="CS33">
            <v>1.89</v>
          </cell>
          <cell r="CT33">
            <v>41.776666666666664</v>
          </cell>
          <cell r="CU33">
            <v>13.176666666666668</v>
          </cell>
          <cell r="CV33">
            <v>52.623333333333335</v>
          </cell>
          <cell r="CW33">
            <v>9.7566666666666677</v>
          </cell>
          <cell r="CX33">
            <v>5.4933333333333332</v>
          </cell>
          <cell r="CY33">
            <v>3.34</v>
          </cell>
          <cell r="CZ33">
            <v>13.293333333333331</v>
          </cell>
          <cell r="DA33">
            <v>1.97</v>
          </cell>
          <cell r="DB33">
            <v>1.1233333333333333</v>
          </cell>
          <cell r="DC33">
            <v>0.13666666666666669</v>
          </cell>
          <cell r="DD33">
            <v>6.0999999999999999E-2</v>
          </cell>
          <cell r="DE33">
            <v>1.1333333333333334E-2</v>
          </cell>
          <cell r="DF33">
            <v>7.6333333333333322E-2</v>
          </cell>
          <cell r="DG33">
            <v>0.10199999999999999</v>
          </cell>
          <cell r="DH33">
            <v>2.6819999999999999</v>
          </cell>
          <cell r="DO33">
            <v>0.23333333333333331</v>
          </cell>
          <cell r="DP33">
            <v>0</v>
          </cell>
          <cell r="DQ33">
            <v>2.25</v>
          </cell>
          <cell r="DR33">
            <v>37.74666666666667</v>
          </cell>
          <cell r="DS33">
            <v>38.313333333333333</v>
          </cell>
          <cell r="DT33">
            <v>17.783333333333331</v>
          </cell>
          <cell r="DU33">
            <v>2.9333333333333331</v>
          </cell>
          <cell r="DV33">
            <v>0.63</v>
          </cell>
          <cell r="DW33">
            <v>0.34333333333333332</v>
          </cell>
          <cell r="DX33">
            <v>0</v>
          </cell>
          <cell r="DY33">
            <v>0.97333333333333327</v>
          </cell>
          <cell r="DZ33">
            <v>61.043333333333329</v>
          </cell>
          <cell r="EA33">
            <v>0.47333333333333333</v>
          </cell>
          <cell r="EB33">
            <v>5.0933333333333337</v>
          </cell>
          <cell r="EC33">
            <v>3.456666666666667</v>
          </cell>
          <cell r="ED33">
            <v>1.9233333333333331</v>
          </cell>
          <cell r="EE33">
            <v>0.48833333333333329</v>
          </cell>
          <cell r="EF33">
            <v>1.1139999999999999</v>
          </cell>
          <cell r="EG33">
            <v>0.21466666666666667</v>
          </cell>
          <cell r="EH33">
            <v>6.4666666666666664E-2</v>
          </cell>
          <cell r="EI33">
            <v>6.333333333333334E-3</v>
          </cell>
          <cell r="EJ33">
            <v>7.1333333333333346E-2</v>
          </cell>
          <cell r="EK33">
            <v>5.3999999999999999E-2</v>
          </cell>
          <cell r="EL33">
            <v>0.12</v>
          </cell>
          <cell r="EM33">
            <v>0.37766666666666665</v>
          </cell>
          <cell r="EU33">
            <v>3.9</v>
          </cell>
          <cell r="EV33">
            <v>0</v>
          </cell>
          <cell r="EW33">
            <v>4.1933333333333325</v>
          </cell>
          <cell r="EX33">
            <v>24.91333333333333</v>
          </cell>
          <cell r="EY33">
            <v>44.196666666666658</v>
          </cell>
          <cell r="EZ33">
            <v>8.7533333333333321</v>
          </cell>
          <cell r="FA33">
            <v>16.13</v>
          </cell>
          <cell r="FB33">
            <v>1.1633333333333333</v>
          </cell>
          <cell r="FC33">
            <v>0.19666666666666668</v>
          </cell>
          <cell r="FD33">
            <v>0.45333333333333331</v>
          </cell>
          <cell r="FE33">
            <v>29.106666666666666</v>
          </cell>
          <cell r="FF33">
            <v>1.8133333333333335</v>
          </cell>
          <cell r="FG33">
            <v>61.676666666666669</v>
          </cell>
          <cell r="FH33">
            <v>0.70666666666666667</v>
          </cell>
          <cell r="FI33">
            <v>3.5833333333333335</v>
          </cell>
          <cell r="FJ33">
            <v>3.5133333333333332</v>
          </cell>
          <cell r="FK33">
            <v>4.4666666666666667E-2</v>
          </cell>
          <cell r="FL33">
            <v>4.4333333333333336E-2</v>
          </cell>
          <cell r="FM33">
            <v>7.8E-2</v>
          </cell>
          <cell r="FN33">
            <v>0.21566666666666667</v>
          </cell>
          <cell r="FO33">
            <v>5.2333333333333336E-2</v>
          </cell>
          <cell r="FP33">
            <v>5.6666666666666671E-3</v>
          </cell>
          <cell r="FQ33">
            <v>4.5333333333333337E-2</v>
          </cell>
          <cell r="FR33">
            <v>1.0666666666666666E-2</v>
          </cell>
          <cell r="FS33">
            <v>4.01</v>
          </cell>
          <cell r="FU33">
            <v>3.02</v>
          </cell>
          <cell r="FV33">
            <v>0</v>
          </cell>
          <cell r="FW33">
            <v>0</v>
          </cell>
          <cell r="FX33">
            <v>3.44</v>
          </cell>
          <cell r="FY33">
            <v>23.74</v>
          </cell>
          <cell r="FZ33">
            <v>24.82</v>
          </cell>
          <cell r="GA33">
            <v>36.659999999999997</v>
          </cell>
          <cell r="GB33">
            <v>9.33</v>
          </cell>
          <cell r="GC33">
            <v>1.55</v>
          </cell>
          <cell r="GD33">
            <v>0</v>
          </cell>
          <cell r="GE33">
            <v>0</v>
          </cell>
          <cell r="GF33">
            <v>0</v>
          </cell>
          <cell r="GG33">
            <v>0.46</v>
          </cell>
          <cell r="GH33">
            <v>0</v>
          </cell>
          <cell r="GI33">
            <v>2.0099999999999998</v>
          </cell>
          <cell r="GJ33">
            <v>0.46</v>
          </cell>
          <cell r="GK33">
            <v>0.46</v>
          </cell>
          <cell r="GL33">
            <v>42.801690000000001</v>
          </cell>
          <cell r="GM33">
            <v>12.99</v>
          </cell>
          <cell r="GN33">
            <v>0.93</v>
          </cell>
          <cell r="GO33">
            <v>86.08</v>
          </cell>
          <cell r="GP33">
            <v>0.55000000000000004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67.239999999999995</v>
          </cell>
          <cell r="HS33">
            <v>24.15</v>
          </cell>
          <cell r="HT33">
            <v>4.45</v>
          </cell>
          <cell r="HU33">
            <v>1.38</v>
          </cell>
          <cell r="HV33">
            <v>22.41</v>
          </cell>
          <cell r="HW33">
            <v>19.77</v>
          </cell>
          <cell r="HX33">
            <v>5.64</v>
          </cell>
          <cell r="HY33">
            <v>1.5</v>
          </cell>
          <cell r="HZ33">
            <v>0.17</v>
          </cell>
          <cell r="IA33">
            <v>0.92</v>
          </cell>
          <cell r="IB33">
            <v>1.38</v>
          </cell>
          <cell r="IC33">
            <v>23.79</v>
          </cell>
          <cell r="ID33">
            <v>8.5500000000000007</v>
          </cell>
          <cell r="IE33">
            <v>2.91</v>
          </cell>
          <cell r="IF33">
            <v>1.41</v>
          </cell>
          <cell r="IG33">
            <v>13.12</v>
          </cell>
          <cell r="IH33">
            <v>1.04</v>
          </cell>
          <cell r="II33">
            <v>85.84</v>
          </cell>
          <cell r="IJ33">
            <v>0.5</v>
          </cell>
          <cell r="IK33">
            <v>1.3633333333333333</v>
          </cell>
          <cell r="IL33">
            <v>10.45</v>
          </cell>
          <cell r="IM33">
            <v>22.85</v>
          </cell>
          <cell r="IN33">
            <v>66.7</v>
          </cell>
          <cell r="IO33">
            <v>0.45</v>
          </cell>
          <cell r="IP33">
            <v>72.466666666666683</v>
          </cell>
          <cell r="IQ33">
            <v>11.768233333333333</v>
          </cell>
          <cell r="IR33">
            <v>24.803566666666661</v>
          </cell>
        </row>
        <row r="34">
          <cell r="A34">
            <v>44954</v>
          </cell>
          <cell r="B34">
            <v>4368.5044089496014</v>
          </cell>
          <cell r="C34">
            <v>4368.5043999999998</v>
          </cell>
          <cell r="D34">
            <v>2.600300238095238</v>
          </cell>
          <cell r="E34">
            <v>2.9880331053351572</v>
          </cell>
          <cell r="F34">
            <v>182.02101666666667</v>
          </cell>
          <cell r="G34">
            <v>24</v>
          </cell>
          <cell r="J34">
            <v>100</v>
          </cell>
          <cell r="K34">
            <v>51.824563926149757</v>
          </cell>
          <cell r="L34">
            <v>30.456898060498048</v>
          </cell>
          <cell r="M34">
            <v>10.625089415200984</v>
          </cell>
          <cell r="N34">
            <v>372.21065573898687</v>
          </cell>
          <cell r="O34">
            <v>372.21065573898687</v>
          </cell>
          <cell r="P34">
            <v>530.83934035824439</v>
          </cell>
          <cell r="Q34">
            <v>445.99831076128231</v>
          </cell>
          <cell r="R34">
            <v>185.87817707711434</v>
          </cell>
          <cell r="S34">
            <v>344.96116328113004</v>
          </cell>
          <cell r="T34">
            <v>20.272221270641666</v>
          </cell>
          <cell r="U34">
            <v>3739.7585409014364</v>
          </cell>
          <cell r="V34">
            <v>2197.8273625885608</v>
          </cell>
          <cell r="W34">
            <v>766.72654583186204</v>
          </cell>
          <cell r="X34">
            <v>511.87666561330826</v>
          </cell>
          <cell r="Y34">
            <v>1459.4490000000001</v>
          </cell>
          <cell r="Z34">
            <v>0</v>
          </cell>
          <cell r="AA34">
            <v>96.891999999999996</v>
          </cell>
          <cell r="AB34">
            <v>821.65033333333326</v>
          </cell>
          <cell r="AC34">
            <v>0</v>
          </cell>
          <cell r="AD34">
            <v>105.822</v>
          </cell>
          <cell r="AE34">
            <v>0</v>
          </cell>
          <cell r="AF34">
            <v>0</v>
          </cell>
          <cell r="AG34">
            <v>109.849</v>
          </cell>
          <cell r="AH34">
            <v>30.332999999999998</v>
          </cell>
          <cell r="AI34">
            <v>0</v>
          </cell>
          <cell r="AL34">
            <v>856.07296933017278</v>
          </cell>
          <cell r="AM34">
            <v>503.10750701909535</v>
          </cell>
          <cell r="AN34">
            <v>175.51236625997134</v>
          </cell>
          <cell r="AO34">
            <v>117.17435023406284</v>
          </cell>
          <cell r="AP34">
            <v>334.08436008673317</v>
          </cell>
          <cell r="AQ34">
            <v>0</v>
          </cell>
          <cell r="AR34">
            <v>22.17967316262764</v>
          </cell>
          <cell r="AS34">
            <v>188.08504156480811</v>
          </cell>
          <cell r="AT34">
            <v>0</v>
          </cell>
          <cell r="AU34">
            <v>24.223851023981158</v>
          </cell>
          <cell r="AV34">
            <v>0</v>
          </cell>
          <cell r="AW34">
            <v>0</v>
          </cell>
          <cell r="AX34">
            <v>25.145676807594885</v>
          </cell>
          <cell r="AY34">
            <v>6.9435663010566842</v>
          </cell>
          <cell r="AZ34">
            <v>0</v>
          </cell>
          <cell r="BA34">
            <v>0</v>
          </cell>
          <cell r="BC34">
            <v>1651.8671928433023</v>
          </cell>
          <cell r="BD34">
            <v>56.313094132632727</v>
          </cell>
          <cell r="BE34">
            <v>356.26403324936086</v>
          </cell>
          <cell r="BF34">
            <v>2252.5293617901038</v>
          </cell>
          <cell r="BG34">
            <v>4.6366375459717153</v>
          </cell>
          <cell r="BH34">
            <v>99.999999795133519</v>
          </cell>
          <cell r="BK34">
            <v>1466.0830000000001</v>
          </cell>
          <cell r="BL34">
            <v>4.708562662315277</v>
          </cell>
          <cell r="BM34">
            <v>0.5729420146629588</v>
          </cell>
          <cell r="BN34">
            <v>5.649387511204064E-2</v>
          </cell>
          <cell r="BO34">
            <v>0.70896782422835614</v>
          </cell>
          <cell r="BP34">
            <v>0.11499441520535039</v>
          </cell>
          <cell r="BQ34">
            <v>3.900089632506723E-2</v>
          </cell>
          <cell r="BS34">
            <v>34.900886233037475</v>
          </cell>
          <cell r="BT34">
            <v>6.5132023093317519</v>
          </cell>
          <cell r="BU34">
            <v>34.887010278684549</v>
          </cell>
          <cell r="BV34">
            <v>19.174192947905148</v>
          </cell>
          <cell r="BW34">
            <v>0.47883211481911125</v>
          </cell>
          <cell r="BX34">
            <v>0.80862600156473419</v>
          </cell>
          <cell r="BY34">
            <v>1.5275000000000001</v>
          </cell>
          <cell r="BZ34">
            <v>0.46357164054280087</v>
          </cell>
          <cell r="CA34">
            <v>0.36718401812933338</v>
          </cell>
          <cell r="CB34">
            <v>0.67657835810829048</v>
          </cell>
          <cell r="CC34">
            <v>1.0004018059559132</v>
          </cell>
          <cell r="CD34">
            <v>1.1871016477872784</v>
          </cell>
          <cell r="CE34">
            <v>0.76621581404057015</v>
          </cell>
          <cell r="CF34">
            <v>2091.6006663455091</v>
          </cell>
          <cell r="CG34">
            <v>0.13333333333333333</v>
          </cell>
          <cell r="CH34">
            <v>0</v>
          </cell>
          <cell r="CI34">
            <v>2.08</v>
          </cell>
          <cell r="CJ34">
            <v>3.2833333333333332</v>
          </cell>
          <cell r="CK34">
            <v>11.033333333333333</v>
          </cell>
          <cell r="CL34">
            <v>6.96</v>
          </cell>
          <cell r="CM34">
            <v>34.336666666666666</v>
          </cell>
          <cell r="CN34">
            <v>16.936666666666667</v>
          </cell>
          <cell r="CO34">
            <v>16.136666666666667</v>
          </cell>
          <cell r="CP34">
            <v>7.2</v>
          </cell>
          <cell r="CQ34">
            <v>1.5</v>
          </cell>
          <cell r="CR34">
            <v>0.53333333333333333</v>
          </cell>
          <cell r="CS34">
            <v>2.0333333333333332</v>
          </cell>
          <cell r="CT34">
            <v>42.306666666666665</v>
          </cell>
          <cell r="CU34">
            <v>13.716666666666667</v>
          </cell>
          <cell r="CV34">
            <v>52.01</v>
          </cell>
          <cell r="CW34">
            <v>9.163333333333334</v>
          </cell>
          <cell r="CX34">
            <v>6.41</v>
          </cell>
          <cell r="CY34">
            <v>3.3833333333333333</v>
          </cell>
          <cell r="CZ34">
            <v>13.156666666666666</v>
          </cell>
          <cell r="DA34">
            <v>2.0299999999999998</v>
          </cell>
          <cell r="DB34">
            <v>1.07</v>
          </cell>
          <cell r="DC34">
            <v>0.13133333333333333</v>
          </cell>
          <cell r="DD34">
            <v>5.6666666666666664E-2</v>
          </cell>
          <cell r="DE34">
            <v>1.3333333333333334E-2</v>
          </cell>
          <cell r="DF34">
            <v>7.1000000000000008E-2</v>
          </cell>
          <cell r="DG34">
            <v>0.10333333333333333</v>
          </cell>
          <cell r="DH34">
            <v>2.0526666666666666</v>
          </cell>
          <cell r="DO34">
            <v>0.23333333333333331</v>
          </cell>
          <cell r="DP34">
            <v>0</v>
          </cell>
          <cell r="DQ34">
            <v>1.18</v>
          </cell>
          <cell r="DR34">
            <v>30.126666666666665</v>
          </cell>
          <cell r="DS34">
            <v>47.29</v>
          </cell>
          <cell r="DT34">
            <v>17.826666666666668</v>
          </cell>
          <cell r="DU34">
            <v>2.6166666666666667</v>
          </cell>
          <cell r="DV34">
            <v>0.92666666666666675</v>
          </cell>
          <cell r="DW34">
            <v>0.42666666666666669</v>
          </cell>
          <cell r="DX34">
            <v>0</v>
          </cell>
          <cell r="DY34">
            <v>1.3533333333333333</v>
          </cell>
          <cell r="DZ34">
            <v>60.936666666666667</v>
          </cell>
          <cell r="EA34">
            <v>0.42</v>
          </cell>
          <cell r="EB34">
            <v>5.3266666666666671</v>
          </cell>
          <cell r="EC34">
            <v>3.2533333333333334</v>
          </cell>
          <cell r="ED34">
            <v>1.91</v>
          </cell>
          <cell r="EE34">
            <v>0.52366666666666672</v>
          </cell>
          <cell r="EF34">
            <v>1.2670000000000001</v>
          </cell>
          <cell r="EG34">
            <v>0.16766666666666666</v>
          </cell>
          <cell r="EH34">
            <v>5.6999999999999995E-2</v>
          </cell>
          <cell r="EI34">
            <v>6.6666666666666671E-3</v>
          </cell>
          <cell r="EJ34">
            <v>7.4999999999999997E-2</v>
          </cell>
          <cell r="EK34">
            <v>5.4333333333333338E-2</v>
          </cell>
          <cell r="EL34">
            <v>0.11666666666666665</v>
          </cell>
          <cell r="EM34">
            <v>0.35899999999999999</v>
          </cell>
          <cell r="EU34">
            <v>3.2666666666666671</v>
          </cell>
          <cell r="EV34">
            <v>0</v>
          </cell>
          <cell r="EW34">
            <v>0</v>
          </cell>
          <cell r="EX34">
            <v>28.83666666666667</v>
          </cell>
          <cell r="EY34">
            <v>42.98</v>
          </cell>
          <cell r="EZ34">
            <v>8.8066666666666666</v>
          </cell>
          <cell r="FA34">
            <v>13.583333333333334</v>
          </cell>
          <cell r="FB34">
            <v>0.99666666666666659</v>
          </cell>
          <cell r="FC34">
            <v>0.15</v>
          </cell>
          <cell r="FD34">
            <v>0.45333333333333337</v>
          </cell>
          <cell r="FE34">
            <v>33.03</v>
          </cell>
          <cell r="FF34">
            <v>1.6</v>
          </cell>
          <cell r="FG34">
            <v>60.653333333333336</v>
          </cell>
          <cell r="FH34">
            <v>0.46</v>
          </cell>
          <cell r="FI34">
            <v>4.9400000000000004</v>
          </cell>
          <cell r="FJ34">
            <v>3.5966666666666662</v>
          </cell>
          <cell r="FK34">
            <v>0.16200000000000001</v>
          </cell>
          <cell r="FL34">
            <v>4.2333333333333334E-2</v>
          </cell>
          <cell r="FM34">
            <v>6.8666666666666668E-2</v>
          </cell>
          <cell r="FN34">
            <v>0.20566666666666666</v>
          </cell>
          <cell r="FO34">
            <v>5.0333333333333334E-2</v>
          </cell>
          <cell r="FP34">
            <v>7.0000000000000001E-3</v>
          </cell>
          <cell r="FQ34">
            <v>4.2000000000000003E-2</v>
          </cell>
          <cell r="FR34">
            <v>1.2333333333333333E-2</v>
          </cell>
          <cell r="FS34">
            <v>3.9433333333333334</v>
          </cell>
          <cell r="FU34">
            <v>3.121</v>
          </cell>
          <cell r="FV34">
            <v>0</v>
          </cell>
          <cell r="FW34">
            <v>0</v>
          </cell>
          <cell r="FX34">
            <v>10.89</v>
          </cell>
          <cell r="FY34">
            <v>18.09</v>
          </cell>
          <cell r="FZ34">
            <v>35.770000000000003</v>
          </cell>
          <cell r="GA34">
            <v>28.47</v>
          </cell>
          <cell r="GB34">
            <v>5.04</v>
          </cell>
          <cell r="GC34">
            <v>1.33</v>
          </cell>
          <cell r="GD34">
            <v>0</v>
          </cell>
          <cell r="GE34">
            <v>0</v>
          </cell>
          <cell r="GF34">
            <v>0</v>
          </cell>
          <cell r="GG34">
            <v>0.41</v>
          </cell>
          <cell r="GH34">
            <v>0</v>
          </cell>
          <cell r="GI34">
            <v>1.74</v>
          </cell>
          <cell r="GJ34">
            <v>0.41</v>
          </cell>
          <cell r="GK34">
            <v>0.41</v>
          </cell>
          <cell r="GL34">
            <v>45.766365000000008</v>
          </cell>
          <cell r="GM34">
            <v>12.4</v>
          </cell>
          <cell r="GN34">
            <v>0.94</v>
          </cell>
          <cell r="GO34">
            <v>86.66</v>
          </cell>
          <cell r="GP34">
            <v>0.56000000000000005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3.95</v>
          </cell>
          <cell r="HU34">
            <v>0</v>
          </cell>
          <cell r="HV34">
            <v>9.58</v>
          </cell>
          <cell r="HW34">
            <v>27.55</v>
          </cell>
          <cell r="HX34">
            <v>5.69</v>
          </cell>
          <cell r="HY34">
            <v>1.26</v>
          </cell>
          <cell r="HZ34">
            <v>0.17</v>
          </cell>
          <cell r="IA34">
            <v>0.56000000000000005</v>
          </cell>
          <cell r="IB34">
            <v>0</v>
          </cell>
          <cell r="IC34">
            <v>9.58</v>
          </cell>
          <cell r="ID34">
            <v>8.1</v>
          </cell>
          <cell r="IE34">
            <v>2.41</v>
          </cell>
          <cell r="IF34">
            <v>1.1499999999999999</v>
          </cell>
          <cell r="IG34">
            <v>12.8</v>
          </cell>
          <cell r="IH34">
            <v>1.02</v>
          </cell>
          <cell r="II34">
            <v>86.18</v>
          </cell>
          <cell r="IJ34">
            <v>0.5</v>
          </cell>
          <cell r="IK34">
            <v>1.1733333333333333</v>
          </cell>
          <cell r="IL34">
            <v>10.89</v>
          </cell>
          <cell r="IM34">
            <v>19.43</v>
          </cell>
          <cell r="IN34">
            <v>69.680000000000007</v>
          </cell>
          <cell r="IO34">
            <v>0.5</v>
          </cell>
          <cell r="IP34">
            <v>68.400000000000006</v>
          </cell>
          <cell r="IQ34">
            <v>11.500799999999996</v>
          </cell>
          <cell r="IR34">
            <v>23.751499999999997</v>
          </cell>
        </row>
        <row r="35">
          <cell r="A35">
            <v>44955</v>
          </cell>
          <cell r="B35">
            <v>4288.1844168028292</v>
          </cell>
          <cell r="C35">
            <v>4288.1844000000001</v>
          </cell>
          <cell r="D35">
            <v>2.5524907142857143</v>
          </cell>
          <cell r="E35">
            <v>2.9330946648426814</v>
          </cell>
          <cell r="F35">
            <v>178.67435</v>
          </cell>
          <cell r="G35">
            <v>24</v>
          </cell>
          <cell r="J35">
            <v>100</v>
          </cell>
          <cell r="K35">
            <v>52.641959101280847</v>
          </cell>
          <cell r="L35">
            <v>30.874282705845918</v>
          </cell>
          <cell r="M35">
            <v>9.4273338226693202</v>
          </cell>
          <cell r="N35">
            <v>371.70716773621211</v>
          </cell>
          <cell r="O35">
            <v>371.70716773621211</v>
          </cell>
          <cell r="P35">
            <v>527.85250948643545</v>
          </cell>
          <cell r="Q35">
            <v>442.4351610329964</v>
          </cell>
          <cell r="R35">
            <v>180.84734065103478</v>
          </cell>
          <cell r="S35">
            <v>347.00516883540064</v>
          </cell>
          <cell r="T35">
            <v>16.019249948960052</v>
          </cell>
          <cell r="U35">
            <v>3687.610205675031</v>
          </cell>
          <cell r="V35">
            <v>2162.7675326430499</v>
          </cell>
          <cell r="W35">
            <v>660.39207146329272</v>
          </cell>
          <cell r="X35">
            <v>494.30801906657842</v>
          </cell>
          <cell r="Y35">
            <v>1455.8630000000001</v>
          </cell>
          <cell r="Z35">
            <v>0</v>
          </cell>
          <cell r="AA35">
            <v>75.156999999999996</v>
          </cell>
          <cell r="AB35">
            <v>786.51800000000003</v>
          </cell>
          <cell r="AC35">
            <v>0</v>
          </cell>
          <cell r="AD35">
            <v>116.4</v>
          </cell>
          <cell r="AE35">
            <v>0</v>
          </cell>
          <cell r="AF35">
            <v>0</v>
          </cell>
          <cell r="AG35">
            <v>157.05099999999999</v>
          </cell>
          <cell r="AH35">
            <v>33.265999999999998</v>
          </cell>
          <cell r="AI35">
            <v>0</v>
          </cell>
          <cell r="AL35">
            <v>859.94673905009608</v>
          </cell>
          <cell r="AM35">
            <v>504.35506555372433</v>
          </cell>
          <cell r="AN35">
            <v>154.00272172894694</v>
          </cell>
          <cell r="AO35">
            <v>115.27209910321977</v>
          </cell>
          <cell r="AP35">
            <v>339.50568783733831</v>
          </cell>
          <cell r="AQ35">
            <v>0</v>
          </cell>
          <cell r="AR35">
            <v>17.526531672822809</v>
          </cell>
          <cell r="AS35">
            <v>183.41515279009607</v>
          </cell>
          <cell r="AT35">
            <v>0</v>
          </cell>
          <cell r="AU35">
            <v>27.144354973143887</v>
          </cell>
          <cell r="AV35">
            <v>0</v>
          </cell>
          <cell r="AW35">
            <v>0</v>
          </cell>
          <cell r="AX35">
            <v>36.624124509340383</v>
          </cell>
          <cell r="AY35">
            <v>7.7575954685275308</v>
          </cell>
          <cell r="AZ35">
            <v>0</v>
          </cell>
          <cell r="BA35">
            <v>0</v>
          </cell>
          <cell r="BC35">
            <v>1633.5766254359871</v>
          </cell>
          <cell r="BD35">
            <v>71.526074951011822</v>
          </cell>
          <cell r="BE35">
            <v>357.03221951016116</v>
          </cell>
          <cell r="BF35">
            <v>2245.5500726872556</v>
          </cell>
          <cell r="BG35">
            <v>4.575431953108354</v>
          </cell>
          <cell r="BH35">
            <v>99.999999608159825</v>
          </cell>
          <cell r="BK35">
            <v>1471.692</v>
          </cell>
          <cell r="BL35">
            <v>4.7667421741471756</v>
          </cell>
          <cell r="BM35">
            <v>0.56788485401887101</v>
          </cell>
          <cell r="BN35">
            <v>4.2378251504296326E-2</v>
          </cell>
          <cell r="BO35">
            <v>0.55541861581325647</v>
          </cell>
          <cell r="BP35">
            <v>0.11976221582262175</v>
          </cell>
          <cell r="BQ35">
            <v>4.7749010793472393E-2</v>
          </cell>
          <cell r="BS35">
            <v>35.258939851560484</v>
          </cell>
          <cell r="BT35">
            <v>7.3217079909156881</v>
          </cell>
          <cell r="BU35">
            <v>34.354511484160987</v>
          </cell>
          <cell r="BV35">
            <v>19.019909625155112</v>
          </cell>
          <cell r="BW35">
            <v>0.51588209126454543</v>
          </cell>
          <cell r="BX35">
            <v>0.78591978647186911</v>
          </cell>
          <cell r="BY35">
            <v>0.95363636363636362</v>
          </cell>
          <cell r="BZ35">
            <v>0.49109901430544833</v>
          </cell>
          <cell r="CA35">
            <v>0.35815621268525677</v>
          </cell>
          <cell r="CB35">
            <v>0.65053358619559354</v>
          </cell>
          <cell r="CC35">
            <v>1.0266477284808497</v>
          </cell>
          <cell r="CD35">
            <v>1.2400085901492466</v>
          </cell>
          <cell r="CE35">
            <v>0.79797648742892158</v>
          </cell>
          <cell r="CF35">
            <v>2020.1775035956962</v>
          </cell>
          <cell r="CG35">
            <v>0.13333333333333333</v>
          </cell>
          <cell r="CH35">
            <v>0</v>
          </cell>
          <cell r="CI35">
            <v>1.9433333333333334</v>
          </cell>
          <cell r="CJ35">
            <v>3.25</v>
          </cell>
          <cell r="CK35">
            <v>10.383333333333333</v>
          </cell>
          <cell r="CL35">
            <v>8.913333333333334</v>
          </cell>
          <cell r="CM35">
            <v>34.61</v>
          </cell>
          <cell r="CN35">
            <v>16.693333333333332</v>
          </cell>
          <cell r="CO35">
            <v>14.856666666666667</v>
          </cell>
          <cell r="CP35">
            <v>7.3366666666666669</v>
          </cell>
          <cell r="CQ35">
            <v>1.45</v>
          </cell>
          <cell r="CR35">
            <v>0.56333333333333335</v>
          </cell>
          <cell r="CS35">
            <v>2.0133333333333332</v>
          </cell>
          <cell r="CT35">
            <v>40.9</v>
          </cell>
          <cell r="CU35">
            <v>13.76</v>
          </cell>
          <cell r="CV35">
            <v>52.553333333333342</v>
          </cell>
          <cell r="CW35">
            <v>9.65</v>
          </cell>
          <cell r="CX35">
            <v>5.97</v>
          </cell>
          <cell r="CY35">
            <v>3.2566666666666664</v>
          </cell>
          <cell r="CZ35">
            <v>13.486666666666666</v>
          </cell>
          <cell r="DA35">
            <v>1.9633333333333332</v>
          </cell>
          <cell r="DB35">
            <v>0.65666666666666673</v>
          </cell>
          <cell r="DC35">
            <v>0.13933333333333334</v>
          </cell>
          <cell r="DD35">
            <v>5.6000000000000001E-2</v>
          </cell>
          <cell r="DE35">
            <v>1.1666666666666667E-2</v>
          </cell>
          <cell r="DF35">
            <v>6.8666666666666668E-2</v>
          </cell>
          <cell r="DG35">
            <v>8.666666666666667E-2</v>
          </cell>
          <cell r="DH35">
            <v>2.2593333333333336</v>
          </cell>
          <cell r="DO35">
            <v>0.2</v>
          </cell>
          <cell r="DP35">
            <v>0</v>
          </cell>
          <cell r="DQ35">
            <v>2.2549999999999999</v>
          </cell>
          <cell r="DR35">
            <v>35.283333333333331</v>
          </cell>
          <cell r="DS35">
            <v>43.966666666666669</v>
          </cell>
          <cell r="DT35">
            <v>15.446666666666667</v>
          </cell>
          <cell r="DU35">
            <v>2.58</v>
          </cell>
          <cell r="DV35">
            <v>0.78</v>
          </cell>
          <cell r="DW35">
            <v>0.44</v>
          </cell>
          <cell r="DX35">
            <v>0</v>
          </cell>
          <cell r="DY35">
            <v>1.22</v>
          </cell>
          <cell r="DZ35">
            <v>61.273333333333333</v>
          </cell>
          <cell r="EA35">
            <v>0.48666666666666664</v>
          </cell>
          <cell r="EB35">
            <v>5.3566666666666665</v>
          </cell>
          <cell r="EC35">
            <v>3.32</v>
          </cell>
          <cell r="ED35">
            <v>1.94</v>
          </cell>
          <cell r="EE35">
            <v>0.49866666666666665</v>
          </cell>
          <cell r="EF35">
            <v>0.63733333333333342</v>
          </cell>
          <cell r="EG35">
            <v>0.21133333333333335</v>
          </cell>
          <cell r="EH35">
            <v>6.2333333333333331E-2</v>
          </cell>
          <cell r="EI35">
            <v>6.333333333333334E-3</v>
          </cell>
          <cell r="EJ35">
            <v>6.7666666666666667E-2</v>
          </cell>
          <cell r="EK35">
            <v>4.7333333333333338E-2</v>
          </cell>
          <cell r="EL35">
            <v>0.13333333333333333</v>
          </cell>
          <cell r="EM35">
            <v>0.36266666666666669</v>
          </cell>
          <cell r="EU35">
            <v>3.8333333333333335</v>
          </cell>
          <cell r="EV35">
            <v>0</v>
          </cell>
          <cell r="EW35">
            <v>3.186666666666667</v>
          </cell>
          <cell r="EX35">
            <v>19.766666666666666</v>
          </cell>
          <cell r="EY35">
            <v>46.46</v>
          </cell>
          <cell r="EZ35">
            <v>11.943333333333333</v>
          </cell>
          <cell r="FA35">
            <v>16.553333333333331</v>
          </cell>
          <cell r="FB35">
            <v>1.1633333333333333</v>
          </cell>
          <cell r="FC35">
            <v>0.21</v>
          </cell>
          <cell r="FD35">
            <v>0.71666666666666667</v>
          </cell>
          <cell r="FE35">
            <v>22.953333333333333</v>
          </cell>
          <cell r="FF35">
            <v>2.09</v>
          </cell>
          <cell r="FG35">
            <v>62.006666666666661</v>
          </cell>
          <cell r="FH35">
            <v>0.78666666666666663</v>
          </cell>
          <cell r="FI35">
            <v>4.6533333333333333</v>
          </cell>
          <cell r="FJ35">
            <v>3.12</v>
          </cell>
          <cell r="FK35">
            <v>5.1333333333333335E-2</v>
          </cell>
          <cell r="FL35">
            <v>3.3333333333333333E-2</v>
          </cell>
          <cell r="FM35">
            <v>3.1E-2</v>
          </cell>
          <cell r="FN35">
            <v>0.19166666666666665</v>
          </cell>
          <cell r="FO35">
            <v>4.3333333333333335E-2</v>
          </cell>
          <cell r="FP35">
            <v>6.000000000000001E-3</v>
          </cell>
          <cell r="FQ35">
            <v>3.9666666666666663E-2</v>
          </cell>
          <cell r="FR35">
            <v>1.0666666666666666E-2</v>
          </cell>
          <cell r="FS35">
            <v>2.95</v>
          </cell>
          <cell r="FU35">
            <v>2.7650000000000001</v>
          </cell>
          <cell r="FV35">
            <v>0</v>
          </cell>
          <cell r="FW35">
            <v>0</v>
          </cell>
          <cell r="FX35">
            <v>4.92</v>
          </cell>
          <cell r="FY35">
            <v>11.875</v>
          </cell>
          <cell r="FZ35">
            <v>35.825000000000003</v>
          </cell>
          <cell r="GA35">
            <v>36.975000000000001</v>
          </cell>
          <cell r="GB35">
            <v>8.26</v>
          </cell>
          <cell r="GC35">
            <v>1.635</v>
          </cell>
          <cell r="GD35">
            <v>0</v>
          </cell>
          <cell r="GE35">
            <v>0</v>
          </cell>
          <cell r="GF35">
            <v>0</v>
          </cell>
          <cell r="GG35">
            <v>0.51</v>
          </cell>
          <cell r="GH35">
            <v>0</v>
          </cell>
          <cell r="GI35">
            <v>2.145</v>
          </cell>
          <cell r="GJ35">
            <v>0.51</v>
          </cell>
          <cell r="GK35">
            <v>0.51</v>
          </cell>
          <cell r="GL35">
            <v>41.945</v>
          </cell>
          <cell r="GM35">
            <v>12.654999999999999</v>
          </cell>
          <cell r="GN35">
            <v>0.95</v>
          </cell>
          <cell r="GO35">
            <v>86.394999999999996</v>
          </cell>
          <cell r="GP35">
            <v>0.55000000000000004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67.540000000000006</v>
          </cell>
          <cell r="HS35">
            <v>23.9</v>
          </cell>
          <cell r="HT35">
            <v>3.65</v>
          </cell>
          <cell r="HU35">
            <v>5.41</v>
          </cell>
          <cell r="HV35">
            <v>11.98</v>
          </cell>
          <cell r="HW35">
            <v>14.25</v>
          </cell>
          <cell r="HX35">
            <v>8.74</v>
          </cell>
          <cell r="HY35">
            <v>1.4</v>
          </cell>
          <cell r="HZ35">
            <v>0.35</v>
          </cell>
          <cell r="IA35">
            <v>0.73</v>
          </cell>
          <cell r="IB35">
            <v>5.41</v>
          </cell>
          <cell r="IC35">
            <v>17.39</v>
          </cell>
          <cell r="ID35">
            <v>11.78</v>
          </cell>
          <cell r="IE35">
            <v>3.04</v>
          </cell>
          <cell r="IF35">
            <v>1.64</v>
          </cell>
          <cell r="IG35">
            <v>12.86</v>
          </cell>
          <cell r="IH35">
            <v>1.1200000000000001</v>
          </cell>
          <cell r="II35">
            <v>86.02</v>
          </cell>
          <cell r="IJ35">
            <v>0.55000000000000004</v>
          </cell>
          <cell r="IK35">
            <v>1.4</v>
          </cell>
          <cell r="IL35">
            <v>10.52</v>
          </cell>
          <cell r="IM35">
            <v>20.69</v>
          </cell>
          <cell r="IN35">
            <v>68.790000000000006</v>
          </cell>
          <cell r="IO35">
            <v>0.46</v>
          </cell>
          <cell r="IP35">
            <v>66.2</v>
          </cell>
          <cell r="IQ35">
            <v>0</v>
          </cell>
          <cell r="IR35">
            <v>0</v>
          </cell>
        </row>
        <row r="36">
          <cell r="A36">
            <v>44956</v>
          </cell>
          <cell r="B36">
            <v>4198.5272158430262</v>
          </cell>
          <cell r="C36">
            <v>4198.5271999999995</v>
          </cell>
          <cell r="D36">
            <v>2.4991233333333329</v>
          </cell>
          <cell r="E36">
            <v>2.8717696306429548</v>
          </cell>
          <cell r="F36">
            <v>174.93863333333331</v>
          </cell>
          <cell r="G36">
            <v>24</v>
          </cell>
          <cell r="J36">
            <v>100</v>
          </cell>
          <cell r="K36">
            <v>48.954695234661912</v>
          </cell>
          <cell r="L36">
            <v>34.241316332512199</v>
          </cell>
          <cell r="M36">
            <v>9.7503192847079667</v>
          </cell>
          <cell r="N36">
            <v>380.51813947786911</v>
          </cell>
          <cell r="O36">
            <v>380.51813947786911</v>
          </cell>
          <cell r="P36">
            <v>537.17857322034251</v>
          </cell>
          <cell r="Q36">
            <v>448.43845184474702</v>
          </cell>
          <cell r="R36">
            <v>200.92968795105085</v>
          </cell>
          <cell r="S36">
            <v>336.24888526929163</v>
          </cell>
          <cell r="T36">
            <v>11.500194119929038</v>
          </cell>
          <cell r="U36">
            <v>3398.1886253378161</v>
          </cell>
          <cell r="V36">
            <v>2376.8598930088001</v>
          </cell>
          <cell r="W36">
            <v>676.81810555418906</v>
          </cell>
          <cell r="X36">
            <v>489.63022139414767</v>
          </cell>
          <cell r="Y36">
            <v>1387.9690000000001</v>
          </cell>
          <cell r="Z36">
            <v>0</v>
          </cell>
          <cell r="AA36">
            <v>52.826999999999998</v>
          </cell>
          <cell r="AB36">
            <v>855.15333333333365</v>
          </cell>
          <cell r="AC36">
            <v>0</v>
          </cell>
          <cell r="AD36">
            <v>266.88099999999997</v>
          </cell>
          <cell r="AE36">
            <v>0</v>
          </cell>
          <cell r="AF36">
            <v>0</v>
          </cell>
          <cell r="AG36">
            <v>51.578000000000003</v>
          </cell>
          <cell r="AH36">
            <v>33.298999999999999</v>
          </cell>
          <cell r="AI36">
            <v>0</v>
          </cell>
          <cell r="AL36">
            <v>809.37634809531437</v>
          </cell>
          <cell r="AM36">
            <v>566.11753855966094</v>
          </cell>
          <cell r="AN36">
            <v>161.20369614378936</v>
          </cell>
          <cell r="AO36">
            <v>116.61951827930079</v>
          </cell>
          <cell r="AP36">
            <v>330.58473332327998</v>
          </cell>
          <cell r="AQ36">
            <v>0</v>
          </cell>
          <cell r="AR36">
            <v>12.582269277821704</v>
          </cell>
          <cell r="AS36">
            <v>203.67935930162275</v>
          </cell>
          <cell r="AT36">
            <v>0</v>
          </cell>
          <cell r="AU36">
            <v>63.565385260081662</v>
          </cell>
          <cell r="AV36">
            <v>0</v>
          </cell>
          <cell r="AW36">
            <v>0</v>
          </cell>
          <cell r="AX36">
            <v>12.284784008395098</v>
          </cell>
          <cell r="AY36">
            <v>7.931114480893954</v>
          </cell>
          <cell r="AZ36">
            <v>0</v>
          </cell>
          <cell r="BA36">
            <v>0</v>
          </cell>
          <cell r="BC36">
            <v>1653.3171010780654</v>
          </cell>
          <cell r="BD36">
            <v>83.781283749370701</v>
          </cell>
          <cell r="BE36">
            <v>343.16700260110167</v>
          </cell>
          <cell r="BF36">
            <v>2283.9447467301607</v>
          </cell>
          <cell r="BG36">
            <v>4.8178207361034824</v>
          </cell>
          <cell r="BH36">
            <v>99.999999622652766</v>
          </cell>
          <cell r="BK36">
            <v>1453.4</v>
          </cell>
          <cell r="BL36">
            <v>4.6799296953465017</v>
          </cell>
          <cell r="BM36">
            <v>0.56382383184274731</v>
          </cell>
          <cell r="BN36">
            <v>5.8992001052178493E-2</v>
          </cell>
          <cell r="BO36">
            <v>0.48048510609466433</v>
          </cell>
          <cell r="BP36">
            <v>0.11845015304414368</v>
          </cell>
          <cell r="BQ36">
            <v>3.9075003586972135E-2</v>
          </cell>
          <cell r="BS36">
            <v>34.852440306004169</v>
          </cell>
          <cell r="BT36">
            <v>7.1334626381268835</v>
          </cell>
          <cell r="BU36">
            <v>35.033336939443117</v>
          </cell>
          <cell r="BV36">
            <v>18.672330319655877</v>
          </cell>
          <cell r="BW36">
            <v>0.43247765499832574</v>
          </cell>
          <cell r="BX36">
            <v>0.86901862298122268</v>
          </cell>
          <cell r="BY36">
            <v>1.2533333333333332</v>
          </cell>
          <cell r="BZ36">
            <v>0.46605388558328831</v>
          </cell>
          <cell r="CA36">
            <v>0.35910001803054892</v>
          </cell>
          <cell r="CB36">
            <v>0.64675656183190378</v>
          </cell>
          <cell r="CC36">
            <v>0.99500297807507376</v>
          </cell>
          <cell r="CD36">
            <v>1.1988418924572195</v>
          </cell>
          <cell r="CE36">
            <v>0.78195180399693931</v>
          </cell>
          <cell r="CF36">
            <v>1938.9177850166</v>
          </cell>
          <cell r="CG36">
            <v>0.13333333333333333</v>
          </cell>
          <cell r="CH36">
            <v>0</v>
          </cell>
          <cell r="CI36">
            <v>1.9850000000000001</v>
          </cell>
          <cell r="CJ36">
            <v>4.1066666666666665</v>
          </cell>
          <cell r="CK36">
            <v>10.856666666666667</v>
          </cell>
          <cell r="CL36">
            <v>7.3133333333333326</v>
          </cell>
          <cell r="CM36">
            <v>37.123333333333335</v>
          </cell>
          <cell r="CN36">
            <v>13.926666666666668</v>
          </cell>
          <cell r="CO36">
            <v>16.483333333333334</v>
          </cell>
          <cell r="CP36">
            <v>7.02</v>
          </cell>
          <cell r="CQ36">
            <v>1.3866666666666667</v>
          </cell>
          <cell r="CR36">
            <v>0.46</v>
          </cell>
          <cell r="CS36">
            <v>1.8466666666666667</v>
          </cell>
          <cell r="CT36">
            <v>39.276666666666664</v>
          </cell>
          <cell r="CU36">
            <v>13.78</v>
          </cell>
          <cell r="CV36">
            <v>52.093333333333334</v>
          </cell>
          <cell r="CW36">
            <v>9.7466666666666679</v>
          </cell>
          <cell r="CX36">
            <v>6.4533333333333331</v>
          </cell>
          <cell r="CY36">
            <v>3.3766666666666669</v>
          </cell>
          <cell r="CZ36">
            <v>13.206666666666669</v>
          </cell>
          <cell r="DA36">
            <v>2.0866666666666664</v>
          </cell>
          <cell r="DB36">
            <v>0.8663333333333334</v>
          </cell>
          <cell r="DC36">
            <v>0.14000000000000001</v>
          </cell>
          <cell r="DD36">
            <v>5.566666666666667E-2</v>
          </cell>
          <cell r="DE36">
            <v>1.1666666666666665E-2</v>
          </cell>
          <cell r="DF36">
            <v>6.6666666666666666E-2</v>
          </cell>
          <cell r="DG36">
            <v>0.10033333333333334</v>
          </cell>
          <cell r="DH36">
            <v>2.0493333333333332</v>
          </cell>
          <cell r="DO36">
            <v>0.23333333333333331</v>
          </cell>
          <cell r="DP36">
            <v>0</v>
          </cell>
          <cell r="DQ36">
            <v>0.83</v>
          </cell>
          <cell r="DR36">
            <v>38.39</v>
          </cell>
          <cell r="DS36">
            <v>46.62</v>
          </cell>
          <cell r="DT36">
            <v>10.8</v>
          </cell>
          <cell r="DU36">
            <v>1.9833333333333332</v>
          </cell>
          <cell r="DV36">
            <v>0.98</v>
          </cell>
          <cell r="DW36">
            <v>0.39666666666666667</v>
          </cell>
          <cell r="DX36">
            <v>0</v>
          </cell>
          <cell r="DY36">
            <v>1.3766666666666667</v>
          </cell>
          <cell r="DZ36">
            <v>60.856666666666676</v>
          </cell>
          <cell r="EA36">
            <v>0.41333333333333333</v>
          </cell>
          <cell r="EB36">
            <v>6.0233333333333334</v>
          </cell>
          <cell r="EC36">
            <v>3.3933333333333331</v>
          </cell>
          <cell r="ED36">
            <v>1.8566666666666667</v>
          </cell>
          <cell r="EE36">
            <v>0.51566666666666672</v>
          </cell>
          <cell r="EF36">
            <v>0.61166666666666669</v>
          </cell>
          <cell r="EG36">
            <v>0.20366666666666666</v>
          </cell>
          <cell r="EH36">
            <v>5.6333333333333326E-2</v>
          </cell>
          <cell r="EI36">
            <v>6.3333333333333332E-3</v>
          </cell>
          <cell r="EJ36">
            <v>6.8666666666666668E-2</v>
          </cell>
          <cell r="EK36">
            <v>4.5999999999999992E-2</v>
          </cell>
          <cell r="EL36">
            <v>9.6666666666666665E-2</v>
          </cell>
          <cell r="EM36">
            <v>0.309</v>
          </cell>
          <cell r="EU36">
            <v>3.8</v>
          </cell>
          <cell r="EV36">
            <v>0</v>
          </cell>
          <cell r="EW36">
            <v>4.2300000000000004</v>
          </cell>
          <cell r="EX36">
            <v>20.54</v>
          </cell>
          <cell r="EY36">
            <v>41.496666666666663</v>
          </cell>
          <cell r="EZ36">
            <v>12.853333333333333</v>
          </cell>
          <cell r="FA36">
            <v>19.136666666666667</v>
          </cell>
          <cell r="FB36">
            <v>1.08</v>
          </cell>
          <cell r="FC36">
            <v>0.1466666666666667</v>
          </cell>
          <cell r="FD36">
            <v>0.51666666666666672</v>
          </cell>
          <cell r="FE36">
            <v>24.77</v>
          </cell>
          <cell r="FF36">
            <v>1.7433333333333334</v>
          </cell>
          <cell r="FG36">
            <v>61.836666666666666</v>
          </cell>
          <cell r="FH36">
            <v>0.97</v>
          </cell>
          <cell r="FI36">
            <v>4.7566666666666668</v>
          </cell>
          <cell r="FJ36">
            <v>3.2633333333333332</v>
          </cell>
          <cell r="FK36">
            <v>8.9666666666666672E-2</v>
          </cell>
          <cell r="FL36">
            <v>4.5666666666666668E-2</v>
          </cell>
          <cell r="FM36">
            <v>5.8333333333333341E-2</v>
          </cell>
          <cell r="FN36">
            <v>0.12633333333333333</v>
          </cell>
          <cell r="FO36">
            <v>0.05</v>
          </cell>
          <cell r="FP36">
            <v>6.6666666666666654E-3</v>
          </cell>
          <cell r="FQ36">
            <v>3.7000000000000005E-2</v>
          </cell>
          <cell r="FR36">
            <v>1.2999999999999999E-2</v>
          </cell>
          <cell r="FS36">
            <v>2.9266666666666663</v>
          </cell>
          <cell r="FU36">
            <v>1.91</v>
          </cell>
          <cell r="FV36">
            <v>0</v>
          </cell>
          <cell r="FW36">
            <v>0</v>
          </cell>
          <cell r="FX36">
            <v>6.87</v>
          </cell>
          <cell r="FY36">
            <v>18.600000000000001</v>
          </cell>
          <cell r="FZ36">
            <v>35.28</v>
          </cell>
          <cell r="GA36">
            <v>29.6</v>
          </cell>
          <cell r="GB36">
            <v>7.76</v>
          </cell>
          <cell r="GC36">
            <v>1.46</v>
          </cell>
          <cell r="GD36">
            <v>0</v>
          </cell>
          <cell r="GE36">
            <v>0</v>
          </cell>
          <cell r="GF36">
            <v>0</v>
          </cell>
          <cell r="GG36">
            <v>0.43</v>
          </cell>
          <cell r="GH36">
            <v>0</v>
          </cell>
          <cell r="GI36">
            <v>1.89</v>
          </cell>
          <cell r="GJ36">
            <v>0.43</v>
          </cell>
          <cell r="GK36">
            <v>0.43</v>
          </cell>
          <cell r="GL36">
            <v>44.13</v>
          </cell>
          <cell r="GM36">
            <v>12.85</v>
          </cell>
          <cell r="GN36">
            <v>0.91</v>
          </cell>
          <cell r="GO36">
            <v>86.24</v>
          </cell>
          <cell r="GP36">
            <v>0.55000000000000004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67.41</v>
          </cell>
          <cell r="HS36">
            <v>23.6</v>
          </cell>
          <cell r="HT36">
            <v>4.8</v>
          </cell>
          <cell r="HU36">
            <v>6.55</v>
          </cell>
          <cell r="HV36">
            <v>37.54</v>
          </cell>
          <cell r="HW36">
            <v>15.84</v>
          </cell>
          <cell r="HX36">
            <v>2.54</v>
          </cell>
          <cell r="HY36">
            <v>0.98</v>
          </cell>
          <cell r="HZ36">
            <v>0.25</v>
          </cell>
          <cell r="IA36">
            <v>0.68</v>
          </cell>
          <cell r="IB36">
            <v>6.96</v>
          </cell>
          <cell r="IC36">
            <v>44.5</v>
          </cell>
          <cell r="ID36">
            <v>4.8</v>
          </cell>
          <cell r="IE36">
            <v>2.2599999999999998</v>
          </cell>
          <cell r="IF36">
            <v>1.28</v>
          </cell>
          <cell r="IG36">
            <v>12.85</v>
          </cell>
          <cell r="IH36">
            <v>1.02</v>
          </cell>
          <cell r="II36">
            <v>86.13</v>
          </cell>
          <cell r="IJ36">
            <v>0.52</v>
          </cell>
          <cell r="IK36">
            <v>1.35</v>
          </cell>
          <cell r="IL36">
            <v>10.69</v>
          </cell>
          <cell r="IM36">
            <v>21.6</v>
          </cell>
          <cell r="IN36">
            <v>67.709999999999994</v>
          </cell>
          <cell r="IO36">
            <v>0.46</v>
          </cell>
          <cell r="IP36">
            <v>68.655000000000001</v>
          </cell>
          <cell r="IQ36">
            <v>0</v>
          </cell>
          <cell r="IR36">
            <v>0</v>
          </cell>
        </row>
        <row r="37">
          <cell r="A37">
            <v>44957</v>
          </cell>
          <cell r="B37">
            <v>4130.3553235293921</v>
          </cell>
          <cell r="C37">
            <v>4130.3556000000008</v>
          </cell>
          <cell r="D37">
            <v>2.4585450000000004</v>
          </cell>
          <cell r="E37">
            <v>2.8251406292749661</v>
          </cell>
          <cell r="F37">
            <v>172.09815000000003</v>
          </cell>
          <cell r="G37">
            <v>24</v>
          </cell>
          <cell r="J37">
            <v>100</v>
          </cell>
          <cell r="K37">
            <v>52.326198300767643</v>
          </cell>
          <cell r="L37">
            <v>30.966478150666767</v>
          </cell>
          <cell r="M37">
            <v>9.0713976062604456</v>
          </cell>
          <cell r="N37">
            <v>382.20585362867627</v>
          </cell>
          <cell r="O37">
            <v>382.20585362867627</v>
          </cell>
          <cell r="P37">
            <v>529.96313572272038</v>
          </cell>
          <cell r="Q37">
            <v>442.66508698674886</v>
          </cell>
          <cell r="R37">
            <v>191.49408578989036</v>
          </cell>
          <cell r="S37">
            <v>338.46904993282999</v>
          </cell>
          <cell r="T37">
            <v>16.221993691028558</v>
          </cell>
          <cell r="U37">
            <v>3581.8839642176599</v>
          </cell>
          <cell r="V37">
            <v>2119.7475665749371</v>
          </cell>
          <cell r="W37">
            <v>620.96415703928699</v>
          </cell>
          <cell r="X37">
            <v>522.70185056220987</v>
          </cell>
          <cell r="Y37">
            <v>1358.807</v>
          </cell>
          <cell r="Z37">
            <v>0</v>
          </cell>
          <cell r="AA37">
            <v>73.307000000000002</v>
          </cell>
          <cell r="AB37">
            <v>803.50000000000114</v>
          </cell>
          <cell r="AC37">
            <v>0</v>
          </cell>
          <cell r="AD37">
            <v>176.68899999999999</v>
          </cell>
          <cell r="AE37">
            <v>0</v>
          </cell>
          <cell r="AF37">
            <v>0</v>
          </cell>
          <cell r="AG37">
            <v>56.332999999999998</v>
          </cell>
          <cell r="AH37">
            <v>32.720999999999997</v>
          </cell>
          <cell r="AI37">
            <v>0</v>
          </cell>
          <cell r="AL37">
            <v>867.20964266990404</v>
          </cell>
          <cell r="AM37">
            <v>513.21191532829459</v>
          </cell>
          <cell r="AN37">
            <v>150.34158284199933</v>
          </cell>
          <cell r="AO37">
            <v>126.55130360928868</v>
          </cell>
          <cell r="AP37">
            <v>328.98065506841147</v>
          </cell>
          <cell r="AQ37">
            <v>0</v>
          </cell>
          <cell r="AR37">
            <v>17.74835195954984</v>
          </cell>
          <cell r="AS37">
            <v>194.53532131308492</v>
          </cell>
          <cell r="AT37">
            <v>0</v>
          </cell>
          <cell r="AU37">
            <v>42.778159785298833</v>
          </cell>
          <cell r="AV37">
            <v>0</v>
          </cell>
          <cell r="AW37">
            <v>0</v>
          </cell>
          <cell r="AX37">
            <v>13.638778164940881</v>
          </cell>
          <cell r="AY37">
            <v>7.922078716472237</v>
          </cell>
          <cell r="AZ37">
            <v>0</v>
          </cell>
          <cell r="BA37">
            <v>0</v>
          </cell>
          <cell r="BC37">
            <v>1657.3144444494865</v>
          </cell>
          <cell r="BD37">
            <v>64.339016666711956</v>
          </cell>
          <cell r="BE37">
            <v>346.7290070279613</v>
          </cell>
          <cell r="BF37">
            <v>2262.9177894572454</v>
          </cell>
          <cell r="BG37">
            <v>4.7798551919708165</v>
          </cell>
          <cell r="BH37">
            <v>100.00000669362771</v>
          </cell>
          <cell r="BK37">
            <v>1473.5709999999999</v>
          </cell>
          <cell r="BL37">
            <v>4.782023141058362</v>
          </cell>
          <cell r="BM37">
            <v>0.63768808186878623</v>
          </cell>
          <cell r="BN37">
            <v>3.1715659106930159E-2</v>
          </cell>
          <cell r="BO37">
            <v>0.64228735506453716</v>
          </cell>
          <cell r="BP37">
            <v>0.11103246311286126</v>
          </cell>
          <cell r="BQ37">
            <v>5.8981137120493923E-2</v>
          </cell>
          <cell r="BS37">
            <v>35.300706871824794</v>
          </cell>
          <cell r="BT37">
            <v>8.632707649675492</v>
          </cell>
          <cell r="BU37">
            <v>33.602238751549628</v>
          </cell>
          <cell r="BV37">
            <v>18.444092710080461</v>
          </cell>
          <cell r="BW37">
            <v>0.53228931184520778</v>
          </cell>
          <cell r="BX37">
            <v>0.72371496633364929</v>
          </cell>
          <cell r="BY37">
            <v>0.97545454545454546</v>
          </cell>
          <cell r="BZ37">
            <v>0.44879214370791715</v>
          </cell>
          <cell r="CA37">
            <v>0.37275772381438543</v>
          </cell>
          <cell r="CB37">
            <v>0.66835800578526472</v>
          </cell>
          <cell r="CC37">
            <v>1.0507535066187816</v>
          </cell>
          <cell r="CD37">
            <v>1.3078164798586636</v>
          </cell>
          <cell r="CE37">
            <v>0.84423328895385485</v>
          </cell>
          <cell r="CF37">
            <v>1959.5948240699543</v>
          </cell>
          <cell r="CG37">
            <v>0.1</v>
          </cell>
          <cell r="CH37">
            <v>0</v>
          </cell>
          <cell r="CI37">
            <v>2.0049999999999999</v>
          </cell>
          <cell r="CJ37">
            <v>3.1166666666666667</v>
          </cell>
          <cell r="CK37">
            <v>7.7433333333333332</v>
          </cell>
          <cell r="CL37">
            <v>5.956666666666667</v>
          </cell>
          <cell r="CM37">
            <v>33.663333333333334</v>
          </cell>
          <cell r="CN37">
            <v>21.45</v>
          </cell>
          <cell r="CO37">
            <v>16.36</v>
          </cell>
          <cell r="CP37">
            <v>8.2833333333333332</v>
          </cell>
          <cell r="CQ37">
            <v>1.53</v>
          </cell>
          <cell r="CR37">
            <v>0.56000000000000005</v>
          </cell>
          <cell r="CS37">
            <v>2.09</v>
          </cell>
          <cell r="CT37">
            <v>48.183333333333337</v>
          </cell>
          <cell r="CU37">
            <v>12.716666666666667</v>
          </cell>
          <cell r="CV37">
            <v>51.853333333333332</v>
          </cell>
          <cell r="CW37">
            <v>9.5333333333333332</v>
          </cell>
          <cell r="CX37">
            <v>6.626666666666666</v>
          </cell>
          <cell r="CY37">
            <v>3.44</v>
          </cell>
          <cell r="CZ37">
            <v>13.336666666666668</v>
          </cell>
          <cell r="DA37">
            <v>2.0033333333333334</v>
          </cell>
          <cell r="DB37">
            <v>0.90533333333333343</v>
          </cell>
          <cell r="DC37">
            <v>0.13733333333333334</v>
          </cell>
          <cell r="DD37">
            <v>5.4333333333333338E-2</v>
          </cell>
          <cell r="DE37">
            <v>1.2999999999999999E-2</v>
          </cell>
          <cell r="DF37">
            <v>7.4999999999999997E-2</v>
          </cell>
          <cell r="DG37">
            <v>8.8666666666666671E-2</v>
          </cell>
          <cell r="DH37">
            <v>2.0136666666666669</v>
          </cell>
          <cell r="DO37">
            <v>0.16666666666666666</v>
          </cell>
          <cell r="DP37">
            <v>0</v>
          </cell>
          <cell r="DQ37">
            <v>1.7466666666666664</v>
          </cell>
          <cell r="DR37">
            <v>26.32</v>
          </cell>
          <cell r="DS37">
            <v>47.773333333333333</v>
          </cell>
          <cell r="DT37">
            <v>18.36</v>
          </cell>
          <cell r="DU37">
            <v>4.25</v>
          </cell>
          <cell r="DV37">
            <v>1.1133333333333333</v>
          </cell>
          <cell r="DW37">
            <v>0.4366666666666667</v>
          </cell>
          <cell r="DX37">
            <v>0</v>
          </cell>
          <cell r="DY37">
            <v>1.55</v>
          </cell>
          <cell r="DZ37">
            <v>60.343333333333334</v>
          </cell>
          <cell r="EA37">
            <v>0.42333333333333334</v>
          </cell>
          <cell r="EB37">
            <v>6.3066666666666675</v>
          </cell>
          <cell r="EC37">
            <v>3.5266666666666668</v>
          </cell>
          <cell r="ED37">
            <v>1.94</v>
          </cell>
          <cell r="EE37">
            <v>0.52566666666666662</v>
          </cell>
          <cell r="EF37">
            <v>0.79466666666666663</v>
          </cell>
          <cell r="EG37">
            <v>0.19766666666666666</v>
          </cell>
          <cell r="EH37">
            <v>5.566666666666667E-2</v>
          </cell>
          <cell r="EI37">
            <v>6.3333333333333332E-3</v>
          </cell>
          <cell r="EJ37">
            <v>6.7333333333333342E-2</v>
          </cell>
          <cell r="EK37">
            <v>5.2999999999999999E-2</v>
          </cell>
          <cell r="EL37">
            <v>0.13666666666666666</v>
          </cell>
          <cell r="EM37">
            <v>0.3096666666666667</v>
          </cell>
          <cell r="EU37">
            <v>2.9666666666666668</v>
          </cell>
          <cell r="EV37">
            <v>0</v>
          </cell>
          <cell r="EW37">
            <v>2.956666666666667</v>
          </cell>
          <cell r="EX37">
            <v>22.85</v>
          </cell>
          <cell r="EY37">
            <v>34.556666666666665</v>
          </cell>
          <cell r="EZ37">
            <v>13.473333333333334</v>
          </cell>
          <cell r="FA37">
            <v>24.16</v>
          </cell>
          <cell r="FB37">
            <v>1.3</v>
          </cell>
          <cell r="FC37">
            <v>0.20333333333333337</v>
          </cell>
          <cell r="FD37">
            <v>0.5</v>
          </cell>
          <cell r="FE37">
            <v>25.806666666666668</v>
          </cell>
          <cell r="FF37">
            <v>2.0033333333333334</v>
          </cell>
          <cell r="FG37">
            <v>62.266666666666673</v>
          </cell>
          <cell r="FH37">
            <v>0.52</v>
          </cell>
          <cell r="FI37">
            <v>4.13</v>
          </cell>
          <cell r="FJ37">
            <v>3.0233333333333334</v>
          </cell>
          <cell r="FK37">
            <v>0.16700000000000001</v>
          </cell>
          <cell r="FL37">
            <v>0.11099999999999999</v>
          </cell>
          <cell r="FM37">
            <v>3.5999999999999997E-2</v>
          </cell>
          <cell r="FN37">
            <v>0.11800000000000001</v>
          </cell>
          <cell r="FO37">
            <v>4.1333333333333333E-2</v>
          </cell>
          <cell r="FP37">
            <v>5.6666666666666671E-3</v>
          </cell>
          <cell r="FQ37">
            <v>4.766666666666667E-2</v>
          </cell>
          <cell r="FR37">
            <v>1.1000000000000001E-2</v>
          </cell>
          <cell r="FS37">
            <v>3.07</v>
          </cell>
          <cell r="FU37">
            <v>2.2679999999999998</v>
          </cell>
          <cell r="FV37">
            <v>0</v>
          </cell>
          <cell r="FW37">
            <v>0</v>
          </cell>
          <cell r="FX37">
            <v>6.915</v>
          </cell>
          <cell r="FY37">
            <v>14.66</v>
          </cell>
          <cell r="FZ37">
            <v>32.365000000000002</v>
          </cell>
          <cell r="GA37">
            <v>34.534999999999997</v>
          </cell>
          <cell r="GB37">
            <v>9.3949999999999996</v>
          </cell>
          <cell r="GC37">
            <v>1.63</v>
          </cell>
          <cell r="GD37">
            <v>0</v>
          </cell>
          <cell r="GE37">
            <v>0</v>
          </cell>
          <cell r="GF37">
            <v>0</v>
          </cell>
          <cell r="GG37">
            <v>0.5</v>
          </cell>
          <cell r="GH37">
            <v>0</v>
          </cell>
          <cell r="GI37">
            <v>2.13</v>
          </cell>
          <cell r="GJ37">
            <v>0.5</v>
          </cell>
          <cell r="GK37">
            <v>0.5</v>
          </cell>
          <cell r="GL37">
            <v>42.844999999999999</v>
          </cell>
          <cell r="GM37">
            <v>12.515000000000001</v>
          </cell>
          <cell r="GN37">
            <v>0.96499999999999997</v>
          </cell>
          <cell r="GO37">
            <v>86.52</v>
          </cell>
          <cell r="GP37">
            <v>0.52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67.650000000000006</v>
          </cell>
          <cell r="HS37">
            <v>23.8</v>
          </cell>
          <cell r="HT37">
            <v>4.5</v>
          </cell>
          <cell r="HU37">
            <v>4.4000000000000004</v>
          </cell>
          <cell r="HV37">
            <v>13.65</v>
          </cell>
          <cell r="HW37">
            <v>34.03</v>
          </cell>
          <cell r="HX37">
            <v>7.58</v>
          </cell>
          <cell r="HY37">
            <v>1.5</v>
          </cell>
          <cell r="HZ37">
            <v>0.2</v>
          </cell>
          <cell r="IA37">
            <v>0.63</v>
          </cell>
          <cell r="IB37">
            <v>4.4000000000000004</v>
          </cell>
          <cell r="IC37">
            <v>18.05</v>
          </cell>
          <cell r="ID37">
            <v>10.47</v>
          </cell>
          <cell r="IE37">
            <v>2.89</v>
          </cell>
          <cell r="IF37">
            <v>1.39</v>
          </cell>
          <cell r="IG37">
            <v>12.82</v>
          </cell>
          <cell r="IH37">
            <v>1.22</v>
          </cell>
          <cell r="II37">
            <v>85.96</v>
          </cell>
          <cell r="IJ37">
            <v>0.52</v>
          </cell>
          <cell r="IK37">
            <v>1.5633333333333335</v>
          </cell>
          <cell r="IL37">
            <v>10.59</v>
          </cell>
          <cell r="IM37">
            <v>22.11</v>
          </cell>
          <cell r="IN37">
            <v>67.3</v>
          </cell>
          <cell r="IO37">
            <v>0.46</v>
          </cell>
          <cell r="IP37">
            <v>69.599999999999994</v>
          </cell>
          <cell r="IQ37">
            <v>0</v>
          </cell>
          <cell r="IR37">
            <v>0</v>
          </cell>
        </row>
        <row r="38">
          <cell r="A38">
            <v>44958</v>
          </cell>
          <cell r="B38">
            <v>3302.8589063659474</v>
          </cell>
          <cell r="C38">
            <v>3302.8589004</v>
          </cell>
          <cell r="D38">
            <v>2.2830821892165893</v>
          </cell>
          <cell r="E38">
            <v>2.6235144171572302</v>
          </cell>
          <cell r="F38">
            <v>159.81575324516126</v>
          </cell>
          <cell r="G38">
            <v>20.666666666666671</v>
          </cell>
          <cell r="J38">
            <v>86.111111111111114</v>
          </cell>
          <cell r="K38">
            <v>54.564685137606283</v>
          </cell>
          <cell r="L38">
            <v>27.633083668150434</v>
          </cell>
          <cell r="M38">
            <v>9.7905818465784389</v>
          </cell>
          <cell r="N38">
            <v>381.1611748042406</v>
          </cell>
          <cell r="O38">
            <v>381.1611748042406</v>
          </cell>
          <cell r="P38">
            <v>552.42394247701543</v>
          </cell>
          <cell r="Q38">
            <v>462.6778204430816</v>
          </cell>
          <cell r="R38">
            <v>158.40339258562105</v>
          </cell>
          <cell r="S38">
            <v>394.02054989139435</v>
          </cell>
          <cell r="T38">
            <v>19.362518294904824</v>
          </cell>
          <cell r="U38">
            <v>2984.178177245371</v>
          </cell>
          <cell r="V38">
            <v>1511.2713478420987</v>
          </cell>
          <cell r="W38">
            <v>535.45329942640228</v>
          </cell>
          <cell r="X38">
            <v>438.16232214571863</v>
          </cell>
          <cell r="Y38">
            <v>1252.9449999999999</v>
          </cell>
          <cell r="Z38">
            <v>0</v>
          </cell>
          <cell r="AA38">
            <v>69.968999999999994</v>
          </cell>
          <cell r="AB38">
            <v>532.23199999999997</v>
          </cell>
          <cell r="AC38">
            <v>0</v>
          </cell>
          <cell r="AD38">
            <v>45.354999999999997</v>
          </cell>
          <cell r="AE38">
            <v>0</v>
          </cell>
          <cell r="AF38">
            <v>0</v>
          </cell>
          <cell r="AG38">
            <v>65.045000000000002</v>
          </cell>
          <cell r="AH38">
            <v>19.399000000000001</v>
          </cell>
          <cell r="AI38">
            <v>0</v>
          </cell>
          <cell r="AL38">
            <v>903.51367159331289</v>
          </cell>
          <cell r="AM38">
            <v>457.56461014101041</v>
          </cell>
          <cell r="AN38">
            <v>162.11812693372002</v>
          </cell>
          <cell r="AO38">
            <v>132.66153189323416</v>
          </cell>
          <cell r="AP38">
            <v>379.35165731271996</v>
          </cell>
          <cell r="AQ38">
            <v>0</v>
          </cell>
          <cell r="AR38">
            <v>21.184374502084054</v>
          </cell>
          <cell r="AS38">
            <v>161.14282053471109</v>
          </cell>
          <cell r="AT38">
            <v>0</v>
          </cell>
          <cell r="AU38">
            <v>13.732042841001332</v>
          </cell>
          <cell r="AV38">
            <v>0</v>
          </cell>
          <cell r="AW38">
            <v>0</v>
          </cell>
          <cell r="AX38">
            <v>19.693544848262192</v>
          </cell>
          <cell r="AY38">
            <v>5.8733965179712238</v>
          </cell>
          <cell r="AZ38">
            <v>0</v>
          </cell>
          <cell r="BA38">
            <v>0</v>
          </cell>
          <cell r="BC38">
            <v>1655.8579405612777</v>
          </cell>
          <cell r="BD38">
            <v>39.298984207234746</v>
          </cell>
          <cell r="BE38">
            <v>400.53603181480406</v>
          </cell>
          <cell r="BF38">
            <v>2256.8357771180272</v>
          </cell>
          <cell r="BG38">
            <v>4.134104822127207</v>
          </cell>
          <cell r="BH38">
            <v>99.999999819370203</v>
          </cell>
          <cell r="BK38">
            <v>1451.22</v>
          </cell>
          <cell r="BL38">
            <v>4.7569906060737877</v>
          </cell>
          <cell r="BM38">
            <v>0.80294921549231801</v>
          </cell>
          <cell r="BN38">
            <v>3.5511688071505364E-2</v>
          </cell>
          <cell r="BO38">
            <v>0.61263154699116795</v>
          </cell>
          <cell r="BP38">
            <v>0.11932790253433742</v>
          </cell>
          <cell r="BQ38">
            <v>6.4419279070453875E-2</v>
          </cell>
          <cell r="BS38">
            <v>35.460207998260657</v>
          </cell>
          <cell r="BT38">
            <v>7.4949228764988769</v>
          </cell>
          <cell r="BU38">
            <v>33.914802807570602</v>
          </cell>
          <cell r="BV38">
            <v>19.105485453692392</v>
          </cell>
          <cell r="BW38">
            <v>0.50506653311877148</v>
          </cell>
          <cell r="BX38">
            <v>0.71375894587313504</v>
          </cell>
          <cell r="BY38">
            <v>1.0375000000000001</v>
          </cell>
          <cell r="BZ38">
            <v>0.41456310013147424</v>
          </cell>
          <cell r="CA38">
            <v>0.36686121910644093</v>
          </cell>
          <cell r="CB38">
            <v>0.66849449783856951</v>
          </cell>
          <cell r="CC38">
            <v>1.0455879526377065</v>
          </cell>
          <cell r="CD38">
            <v>1.2666669398366377</v>
          </cell>
          <cell r="CE38">
            <v>0.81059696856602803</v>
          </cell>
          <cell r="CF38">
            <v>1610.7072254391999</v>
          </cell>
          <cell r="CG38">
            <v>0.13333333333333333</v>
          </cell>
          <cell r="CH38">
            <v>0</v>
          </cell>
          <cell r="CI38">
            <v>1.8633333333333333</v>
          </cell>
          <cell r="CJ38">
            <v>2.9233333333333338</v>
          </cell>
          <cell r="CK38">
            <v>11.566666666666668</v>
          </cell>
          <cell r="CL38">
            <v>6.3666666666666671</v>
          </cell>
          <cell r="CM38">
            <v>36.993333333333332</v>
          </cell>
          <cell r="CN38">
            <v>18.883333333333336</v>
          </cell>
          <cell r="CO38">
            <v>12.653333333333334</v>
          </cell>
          <cell r="CP38">
            <v>7.0733333333333341</v>
          </cell>
          <cell r="CQ38">
            <v>1.2066666666666666</v>
          </cell>
          <cell r="CR38">
            <v>0.47</v>
          </cell>
          <cell r="CS38">
            <v>1.6766666666666665</v>
          </cell>
          <cell r="CT38">
            <v>40.286666666666669</v>
          </cell>
          <cell r="CU38">
            <v>13.77</v>
          </cell>
          <cell r="CV38">
            <v>51.716666666666669</v>
          </cell>
          <cell r="CW38">
            <v>9.7799999999999994</v>
          </cell>
          <cell r="CX38">
            <v>6.73</v>
          </cell>
          <cell r="CY38">
            <v>3.5166666666666671</v>
          </cell>
          <cell r="CZ38">
            <v>13.52</v>
          </cell>
          <cell r="DA38">
            <v>1.9866666666666664</v>
          </cell>
          <cell r="DB38">
            <v>0.76766666666666661</v>
          </cell>
          <cell r="DC38">
            <v>0.14166666666666664</v>
          </cell>
          <cell r="DD38">
            <v>5.7333333333333326E-2</v>
          </cell>
          <cell r="DE38">
            <v>1.2666666666666666E-2</v>
          </cell>
          <cell r="DF38">
            <v>7.5999999999999998E-2</v>
          </cell>
          <cell r="DG38">
            <v>9.7666666666666679E-2</v>
          </cell>
          <cell r="DH38">
            <v>2.0103333333333335</v>
          </cell>
          <cell r="DO38">
            <v>0.2</v>
          </cell>
          <cell r="DP38">
            <v>0</v>
          </cell>
          <cell r="DQ38">
            <v>1.66</v>
          </cell>
          <cell r="DR38">
            <v>30.363333333333333</v>
          </cell>
          <cell r="DS38">
            <v>51.66</v>
          </cell>
          <cell r="DT38">
            <v>11.916666666666666</v>
          </cell>
          <cell r="DU38">
            <v>3.2366666666666668</v>
          </cell>
          <cell r="DV38">
            <v>0.76</v>
          </cell>
          <cell r="DW38">
            <v>0.40333333333333332</v>
          </cell>
          <cell r="DX38">
            <v>0</v>
          </cell>
          <cell r="DY38">
            <v>1.1633333333333331</v>
          </cell>
          <cell r="DZ38">
            <v>60.893333333333338</v>
          </cell>
          <cell r="EA38">
            <v>0.57999999999999996</v>
          </cell>
          <cell r="EB38">
            <v>5.6566666666666663</v>
          </cell>
          <cell r="EC38">
            <v>3.7533333333333334</v>
          </cell>
          <cell r="ED38">
            <v>1.9766666666666666</v>
          </cell>
          <cell r="EE38">
            <v>0.51200000000000001</v>
          </cell>
          <cell r="EF38">
            <v>0.38700000000000001</v>
          </cell>
          <cell r="EG38">
            <v>0.22500000000000001</v>
          </cell>
          <cell r="EH38">
            <v>5.5E-2</v>
          </cell>
          <cell r="EI38">
            <v>6.333333333333334E-3</v>
          </cell>
          <cell r="EJ38">
            <v>6.8000000000000005E-2</v>
          </cell>
          <cell r="EK38">
            <v>4.6000000000000006E-2</v>
          </cell>
          <cell r="EL38">
            <v>0.13333333333333333</v>
          </cell>
          <cell r="EM38">
            <v>0.34933333333333333</v>
          </cell>
          <cell r="EU38">
            <v>3.1333333333333333</v>
          </cell>
          <cell r="EV38">
            <v>0</v>
          </cell>
          <cell r="EW38">
            <v>4.2699999999999996</v>
          </cell>
          <cell r="EX38">
            <v>20.923333333333332</v>
          </cell>
          <cell r="EY38">
            <v>43.156666666666666</v>
          </cell>
          <cell r="EZ38">
            <v>10.426666666666668</v>
          </cell>
          <cell r="FA38">
            <v>19.233333333333334</v>
          </cell>
          <cell r="FB38">
            <v>1.2033333333333334</v>
          </cell>
          <cell r="FC38">
            <v>0.24333333333333332</v>
          </cell>
          <cell r="FD38">
            <v>0.54333333333333333</v>
          </cell>
          <cell r="FE38">
            <v>25.193333333333332</v>
          </cell>
          <cell r="FF38">
            <v>1.99</v>
          </cell>
          <cell r="FG38">
            <v>60.623333333333335</v>
          </cell>
          <cell r="FH38">
            <v>0.66333333333333333</v>
          </cell>
          <cell r="FI38">
            <v>4.58</v>
          </cell>
          <cell r="FJ38">
            <v>3.89</v>
          </cell>
          <cell r="FK38">
            <v>4.933333333333334E-2</v>
          </cell>
          <cell r="FL38">
            <v>4.0666666666666663E-2</v>
          </cell>
          <cell r="FM38">
            <v>4.4666666666666667E-2</v>
          </cell>
          <cell r="FN38">
            <v>0.24199999999999999</v>
          </cell>
          <cell r="FO38">
            <v>5.6999999999999995E-2</v>
          </cell>
          <cell r="FP38">
            <v>6.000000000000001E-3</v>
          </cell>
          <cell r="FQ38">
            <v>4.1666666666666664E-2</v>
          </cell>
          <cell r="FR38">
            <v>1.1000000000000001E-2</v>
          </cell>
          <cell r="FS38">
            <v>4.1433333333333335</v>
          </cell>
          <cell r="FU38">
            <v>1.55</v>
          </cell>
          <cell r="FV38">
            <v>0</v>
          </cell>
          <cell r="FW38">
            <v>0</v>
          </cell>
          <cell r="FX38">
            <v>5.0266666666666673</v>
          </cell>
          <cell r="FY38">
            <v>17.003333333333334</v>
          </cell>
          <cell r="FZ38">
            <v>32.76</v>
          </cell>
          <cell r="GA38">
            <v>35.380000000000003</v>
          </cell>
          <cell r="GB38">
            <v>7.8733333333333322</v>
          </cell>
          <cell r="GC38">
            <v>1.55</v>
          </cell>
          <cell r="GD38">
            <v>0</v>
          </cell>
          <cell r="GE38">
            <v>0</v>
          </cell>
          <cell r="GF38">
            <v>0</v>
          </cell>
          <cell r="GG38">
            <v>0.40666666666666668</v>
          </cell>
          <cell r="GH38">
            <v>0</v>
          </cell>
          <cell r="GI38">
            <v>1.9566666666666668</v>
          </cell>
          <cell r="GJ38">
            <v>0.40666666666666668</v>
          </cell>
          <cell r="GK38">
            <v>0.40666666666666668</v>
          </cell>
          <cell r="GL38">
            <v>42.85</v>
          </cell>
          <cell r="GM38">
            <v>12.733333333333334</v>
          </cell>
          <cell r="GN38">
            <v>0.90333333333333332</v>
          </cell>
          <cell r="GO38">
            <v>86.36333333333333</v>
          </cell>
          <cell r="GP38">
            <v>0.56000000000000005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67.5</v>
          </cell>
          <cell r="HS38">
            <v>23.35</v>
          </cell>
          <cell r="HT38">
            <v>3</v>
          </cell>
          <cell r="HU38">
            <v>2.96</v>
          </cell>
          <cell r="HV38">
            <v>12.68</v>
          </cell>
          <cell r="HW38">
            <v>33.57</v>
          </cell>
          <cell r="HX38">
            <v>7.49</v>
          </cell>
          <cell r="HY38">
            <v>1.54</v>
          </cell>
          <cell r="HZ38">
            <v>0.7</v>
          </cell>
          <cell r="IA38">
            <v>0.66</v>
          </cell>
          <cell r="IB38">
            <v>2.96</v>
          </cell>
          <cell r="IC38">
            <v>15.64</v>
          </cell>
          <cell r="ID38">
            <v>10.92</v>
          </cell>
          <cell r="IE38">
            <v>3.43</v>
          </cell>
          <cell r="IF38">
            <v>1.89</v>
          </cell>
          <cell r="IG38">
            <v>12.64</v>
          </cell>
          <cell r="IH38">
            <v>0.89</v>
          </cell>
          <cell r="II38">
            <v>86.47</v>
          </cell>
          <cell r="IJ38">
            <v>0.46</v>
          </cell>
          <cell r="IK38">
            <v>1.7</v>
          </cell>
          <cell r="IL38">
            <v>10.51</v>
          </cell>
          <cell r="IM38">
            <v>24.48</v>
          </cell>
          <cell r="IN38">
            <v>65.010000000000005</v>
          </cell>
          <cell r="IO38">
            <v>0.45</v>
          </cell>
          <cell r="IP38">
            <v>67.599999999999994</v>
          </cell>
          <cell r="IQ38">
            <v>0</v>
          </cell>
          <cell r="IR38">
            <v>0</v>
          </cell>
        </row>
        <row r="39">
          <cell r="A39">
            <v>44959</v>
          </cell>
          <cell r="B39">
            <v>3807.7705959834379</v>
          </cell>
          <cell r="C39">
            <v>3807.7704502000001</v>
          </cell>
          <cell r="D39">
            <v>2.2665300298809523</v>
          </cell>
          <cell r="E39">
            <v>2.6044941519835842</v>
          </cell>
          <cell r="F39">
            <v>158.65710209166667</v>
          </cell>
          <cell r="G39">
            <v>24</v>
          </cell>
          <cell r="J39">
            <v>100</v>
          </cell>
          <cell r="K39">
            <v>54.563119886864278</v>
          </cell>
          <cell r="L39">
            <v>28.394526338234417</v>
          </cell>
          <cell r="M39">
            <v>9.0423914031902513</v>
          </cell>
          <cell r="N39">
            <v>411.93624397534501</v>
          </cell>
          <cell r="O39">
            <v>411.93624397534501</v>
          </cell>
          <cell r="P39">
            <v>540.497316173478</v>
          </cell>
          <cell r="Q39">
            <v>453.69972157947211</v>
          </cell>
          <cell r="R39">
            <v>131.09800623490722</v>
          </cell>
          <cell r="S39">
            <v>409.39930993857075</v>
          </cell>
          <cell r="T39">
            <v>41.528056382073032</v>
          </cell>
          <cell r="U39">
            <v>3396.1944227146737</v>
          </cell>
          <cell r="V39">
            <v>1767.37203051236</v>
          </cell>
          <cell r="W39">
            <v>562.82923914896992</v>
          </cell>
          <cell r="X39">
            <v>497.94490573610324</v>
          </cell>
          <cell r="Y39">
            <v>1441.9259999999999</v>
          </cell>
          <cell r="Z39">
            <v>0</v>
          </cell>
          <cell r="AA39">
            <v>173.00800000000001</v>
          </cell>
          <cell r="AB39">
            <v>507.65199999999999</v>
          </cell>
          <cell r="AC39">
            <v>0</v>
          </cell>
          <cell r="AD39">
            <v>251.976</v>
          </cell>
          <cell r="AE39">
            <v>0</v>
          </cell>
          <cell r="AF39">
            <v>0</v>
          </cell>
          <cell r="AG39">
            <v>204.50399999999999</v>
          </cell>
          <cell r="AH39">
            <v>32.981999999999999</v>
          </cell>
          <cell r="AI39">
            <v>0</v>
          </cell>
          <cell r="AL39">
            <v>891.91151018842675</v>
          </cell>
          <cell r="AM39">
            <v>464.14876788445247</v>
          </cell>
          <cell r="AN39">
            <v>147.81070050350741</v>
          </cell>
          <cell r="AO39">
            <v>130.77072086783588</v>
          </cell>
          <cell r="AP39">
            <v>378.67985049335459</v>
          </cell>
          <cell r="AQ39">
            <v>0</v>
          </cell>
          <cell r="AR39">
            <v>45.43551026485013</v>
          </cell>
          <cell r="AS39">
            <v>133.32000634058366</v>
          </cell>
          <cell r="AT39">
            <v>0</v>
          </cell>
          <cell r="AU39">
            <v>66.1741545737531</v>
          </cell>
          <cell r="AV39">
            <v>0</v>
          </cell>
          <cell r="AW39">
            <v>0</v>
          </cell>
          <cell r="AX39">
            <v>53.707016965706273</v>
          </cell>
          <cell r="AY39">
            <v>8.6617613032650915</v>
          </cell>
          <cell r="AZ39">
            <v>0</v>
          </cell>
          <cell r="BA39">
            <v>0</v>
          </cell>
          <cell r="BC39">
            <v>1634.6416994442225</v>
          </cell>
          <cell r="BD39">
            <v>128.54293284272447</v>
          </cell>
          <cell r="BE39">
            <v>424.1153607582047</v>
          </cell>
          <cell r="BF39">
            <v>2320.6199993857358</v>
          </cell>
          <cell r="BG39">
            <v>3.8542383763745809</v>
          </cell>
          <cell r="BH39">
            <v>99.999996171422779</v>
          </cell>
          <cell r="BK39">
            <v>1475.14</v>
          </cell>
          <cell r="BL39">
            <v>4.7299388301700835</v>
          </cell>
          <cell r="BM39">
            <v>0.80241430685526671</v>
          </cell>
          <cell r="BN39">
            <v>4.0766578536273551E-2</v>
          </cell>
          <cell r="BO39">
            <v>0.40652129741310317</v>
          </cell>
          <cell r="BP39">
            <v>0.11995373219092798</v>
          </cell>
          <cell r="BQ39">
            <v>6.0158822402061607E-2</v>
          </cell>
          <cell r="BS39">
            <v>35.068745191863826</v>
          </cell>
          <cell r="BT39">
            <v>7.5204629985173375</v>
          </cell>
          <cell r="BU39">
            <v>34.393922108159025</v>
          </cell>
          <cell r="BV39">
            <v>19.404532258338183</v>
          </cell>
          <cell r="BW39">
            <v>0.53441280479864994</v>
          </cell>
          <cell r="BX39">
            <v>0.73563254630553532</v>
          </cell>
          <cell r="BY39">
            <v>0.59499999999999997</v>
          </cell>
          <cell r="BZ39">
            <v>0.45668222274057085</v>
          </cell>
          <cell r="CA39">
            <v>0.36454780332031061</v>
          </cell>
          <cell r="CB39">
            <v>0.62065079190198302</v>
          </cell>
          <cell r="CC39">
            <v>1.0199498395381374</v>
          </cell>
          <cell r="CD39">
            <v>1.2385367159072631</v>
          </cell>
          <cell r="CE39">
            <v>0.79166769291332484</v>
          </cell>
          <cell r="CF39">
            <v>1818.43977054012</v>
          </cell>
          <cell r="CG39">
            <v>0.13333333333333333</v>
          </cell>
          <cell r="CH39">
            <v>0</v>
          </cell>
          <cell r="CI39">
            <v>2.4333333333333336</v>
          </cell>
          <cell r="CJ39">
            <v>3.83</v>
          </cell>
          <cell r="CK39">
            <v>12.603333333333333</v>
          </cell>
          <cell r="CL39">
            <v>7.48</v>
          </cell>
          <cell r="CM39">
            <v>31.72666666666667</v>
          </cell>
          <cell r="CN39">
            <v>16.646666666666665</v>
          </cell>
          <cell r="CO39">
            <v>15.536666666666667</v>
          </cell>
          <cell r="CP39">
            <v>7.746666666666667</v>
          </cell>
          <cell r="CQ39">
            <v>1.5133333333333334</v>
          </cell>
          <cell r="CR39">
            <v>0.48333333333333334</v>
          </cell>
          <cell r="CS39">
            <v>1.9966666666666668</v>
          </cell>
          <cell r="CT39">
            <v>41.926666666666669</v>
          </cell>
          <cell r="CU39">
            <v>14.173333333333334</v>
          </cell>
          <cell r="CV39">
            <v>52.01</v>
          </cell>
          <cell r="CW39">
            <v>9.41</v>
          </cell>
          <cell r="CX39">
            <v>6.4433333333333325</v>
          </cell>
          <cell r="CY39">
            <v>3.6933333333333334</v>
          </cell>
          <cell r="CZ39">
            <v>13.223333333333334</v>
          </cell>
          <cell r="DA39">
            <v>2.0533333333333332</v>
          </cell>
          <cell r="DB39">
            <v>0.64200000000000002</v>
          </cell>
          <cell r="DC39">
            <v>0.14666666666666664</v>
          </cell>
          <cell r="DD39">
            <v>5.8333333333333327E-2</v>
          </cell>
          <cell r="DE39">
            <v>1.1000000000000001E-2</v>
          </cell>
          <cell r="DF39">
            <v>6.8000000000000005E-2</v>
          </cell>
          <cell r="DG39">
            <v>0.107</v>
          </cell>
          <cell r="DH39">
            <v>2.0583333333333331</v>
          </cell>
          <cell r="DO39">
            <v>0.23333333333333331</v>
          </cell>
          <cell r="DP39">
            <v>0</v>
          </cell>
          <cell r="DQ39">
            <v>1.65</v>
          </cell>
          <cell r="DR39">
            <v>35.963333333333331</v>
          </cell>
          <cell r="DS39">
            <v>45.676666666666669</v>
          </cell>
          <cell r="DT39">
            <v>14.106666666666667</v>
          </cell>
          <cell r="DU39">
            <v>2.6533333333333338</v>
          </cell>
          <cell r="DV39">
            <v>0.74</v>
          </cell>
          <cell r="DW39">
            <v>0.31</v>
          </cell>
          <cell r="DX39">
            <v>0</v>
          </cell>
          <cell r="DY39">
            <v>1.05</v>
          </cell>
          <cell r="DZ39">
            <v>60.99</v>
          </cell>
          <cell r="EA39">
            <v>0.46666666666666662</v>
          </cell>
          <cell r="EB39">
            <v>5.86</v>
          </cell>
          <cell r="EC39">
            <v>3.7133333333333334</v>
          </cell>
          <cell r="ED39">
            <v>1.8666666666666665</v>
          </cell>
          <cell r="EE39">
            <v>0.48166666666666669</v>
          </cell>
          <cell r="EF39">
            <v>0.22933333333333331</v>
          </cell>
          <cell r="EG39">
            <v>0.22933333333333336</v>
          </cell>
          <cell r="EH39">
            <v>5.7333333333333326E-2</v>
          </cell>
          <cell r="EI39">
            <v>5.6666666666666671E-3</v>
          </cell>
          <cell r="EJ39">
            <v>6.5666666666666665E-2</v>
          </cell>
          <cell r="EK39">
            <v>4.2333333333333334E-2</v>
          </cell>
          <cell r="EL39">
            <v>0.13</v>
          </cell>
          <cell r="EM39">
            <v>0.31833333333333336</v>
          </cell>
          <cell r="EU39">
            <v>3.1666666666666665</v>
          </cell>
          <cell r="EV39">
            <v>0</v>
          </cell>
          <cell r="EW39">
            <v>2.2733333333333334</v>
          </cell>
          <cell r="EX39">
            <v>18.766666666666666</v>
          </cell>
          <cell r="EY39">
            <v>35.446666666666665</v>
          </cell>
          <cell r="EZ39">
            <v>18.28</v>
          </cell>
          <cell r="FA39">
            <v>23.326666666666668</v>
          </cell>
          <cell r="FB39">
            <v>1.24</v>
          </cell>
          <cell r="FC39">
            <v>0.21333333333333335</v>
          </cell>
          <cell r="FD39">
            <v>0.45333333333333337</v>
          </cell>
          <cell r="FE39">
            <v>21.04</v>
          </cell>
          <cell r="FF39">
            <v>1.906666666666667</v>
          </cell>
          <cell r="FG39">
            <v>62.593333333333334</v>
          </cell>
          <cell r="FH39">
            <v>0.56333333333333335</v>
          </cell>
          <cell r="FI39">
            <v>4.2833333333333332</v>
          </cell>
          <cell r="FJ39">
            <v>2.8433333333333333</v>
          </cell>
          <cell r="FK39">
            <v>4.766666666666667E-2</v>
          </cell>
          <cell r="FL39">
            <v>3.1666666666666669E-2</v>
          </cell>
          <cell r="FM39">
            <v>2.9000000000000001E-2</v>
          </cell>
          <cell r="FN39">
            <v>0.13700000000000001</v>
          </cell>
          <cell r="FO39">
            <v>4.766666666666667E-2</v>
          </cell>
          <cell r="FP39">
            <v>6.000000000000001E-3</v>
          </cell>
          <cell r="FQ39">
            <v>4.0333333333333339E-2</v>
          </cell>
          <cell r="FR39">
            <v>1.1000000000000001E-2</v>
          </cell>
          <cell r="FS39">
            <v>2.8166666666666669</v>
          </cell>
          <cell r="FU39">
            <v>3.48</v>
          </cell>
          <cell r="FV39">
            <v>0</v>
          </cell>
          <cell r="FW39">
            <v>0</v>
          </cell>
          <cell r="FX39">
            <v>7.1566666666666663</v>
          </cell>
          <cell r="FY39">
            <v>18.066666666666666</v>
          </cell>
          <cell r="FZ39">
            <v>32.526666666666664</v>
          </cell>
          <cell r="GA39">
            <v>32.130000000000003</v>
          </cell>
          <cell r="GB39">
            <v>8</v>
          </cell>
          <cell r="GC39">
            <v>1.7133333333333336</v>
          </cell>
          <cell r="GD39">
            <v>0</v>
          </cell>
          <cell r="GE39">
            <v>0</v>
          </cell>
          <cell r="GF39">
            <v>0</v>
          </cell>
          <cell r="GG39">
            <v>0.40666666666666668</v>
          </cell>
          <cell r="GH39">
            <v>0</v>
          </cell>
          <cell r="GI39">
            <v>2.12</v>
          </cell>
          <cell r="GJ39">
            <v>0.40666666666666668</v>
          </cell>
          <cell r="GK39">
            <v>0.40666666666666668</v>
          </cell>
          <cell r="GL39">
            <v>43.806666666666672</v>
          </cell>
          <cell r="GM39">
            <v>12.693333333333333</v>
          </cell>
          <cell r="GN39">
            <v>0.93333333333333324</v>
          </cell>
          <cell r="GO39">
            <v>86.373333333333335</v>
          </cell>
          <cell r="GP39">
            <v>0.54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68.12</v>
          </cell>
          <cell r="HS39">
            <v>22.93</v>
          </cell>
          <cell r="HT39">
            <v>3.3849999999999998</v>
          </cell>
          <cell r="HU39">
            <v>4.63</v>
          </cell>
          <cell r="HV39">
            <v>12.35</v>
          </cell>
          <cell r="HW39">
            <v>33.659999999999997</v>
          </cell>
          <cell r="HX39">
            <v>8.57</v>
          </cell>
          <cell r="HY39">
            <v>1.57</v>
          </cell>
          <cell r="HZ39">
            <v>0.25</v>
          </cell>
          <cell r="IA39">
            <v>0.69</v>
          </cell>
          <cell r="IB39">
            <v>4.63</v>
          </cell>
          <cell r="IC39">
            <v>16.98</v>
          </cell>
          <cell r="ID39">
            <v>11.68</v>
          </cell>
          <cell r="IE39">
            <v>3.11</v>
          </cell>
          <cell r="IF39">
            <v>1.54</v>
          </cell>
          <cell r="IG39">
            <v>12.53</v>
          </cell>
          <cell r="IH39">
            <v>0.9</v>
          </cell>
          <cell r="II39">
            <v>86.57</v>
          </cell>
          <cell r="IJ39">
            <v>0.46</v>
          </cell>
          <cell r="IK39">
            <v>1.6666666666666667</v>
          </cell>
          <cell r="IL39">
            <v>10.92</v>
          </cell>
          <cell r="IM39">
            <v>25.6</v>
          </cell>
          <cell r="IN39">
            <v>63.48</v>
          </cell>
          <cell r="IO39">
            <v>0.45</v>
          </cell>
          <cell r="IP39">
            <v>71.266666666666666</v>
          </cell>
          <cell r="IQ39">
            <v>0</v>
          </cell>
          <cell r="IR39">
            <v>0</v>
          </cell>
        </row>
        <row r="40">
          <cell r="A40">
            <v>44960</v>
          </cell>
          <cell r="B40">
            <v>3927.5475927376133</v>
          </cell>
          <cell r="C40">
            <v>3927.5475999999994</v>
          </cell>
          <cell r="D40">
            <v>2.3378259523809519</v>
          </cell>
          <cell r="E40">
            <v>2.6864210670314628</v>
          </cell>
          <cell r="F40">
            <v>163.64781666666664</v>
          </cell>
          <cell r="G40">
            <v>24</v>
          </cell>
          <cell r="J40">
            <v>100</v>
          </cell>
          <cell r="K40">
            <v>54.650533851613467</v>
          </cell>
          <cell r="L40">
            <v>27.544713196535053</v>
          </cell>
          <cell r="M40">
            <v>8.4005674936849015</v>
          </cell>
          <cell r="N40">
            <v>401.26485263345631</v>
          </cell>
          <cell r="O40">
            <v>401.26485263345631</v>
          </cell>
          <cell r="P40">
            <v>534.66491421167689</v>
          </cell>
          <cell r="Q40">
            <v>449.53969843658632</v>
          </cell>
          <cell r="R40">
            <v>163.51096366618549</v>
          </cell>
          <cell r="S40">
            <v>371.1539505454914</v>
          </cell>
          <cell r="T40">
            <v>27.374288270574407</v>
          </cell>
          <cell r="U40">
            <v>3534.1259895825124</v>
          </cell>
          <cell r="V40">
            <v>1781.2540870650057</v>
          </cell>
          <cell r="W40">
            <v>543.24563392709342</v>
          </cell>
          <cell r="X40">
            <v>608.14732988338699</v>
          </cell>
          <cell r="Y40">
            <v>1389.56</v>
          </cell>
          <cell r="Z40">
            <v>0</v>
          </cell>
          <cell r="AA40">
            <v>117.63</v>
          </cell>
          <cell r="AB40">
            <v>651.6680000000008</v>
          </cell>
          <cell r="AC40">
            <v>0</v>
          </cell>
          <cell r="AD40">
            <v>180.63</v>
          </cell>
          <cell r="AE40">
            <v>0</v>
          </cell>
          <cell r="AF40">
            <v>0</v>
          </cell>
          <cell r="AG40">
            <v>122.93600000000001</v>
          </cell>
          <cell r="AH40">
            <v>2.6070000000000002</v>
          </cell>
          <cell r="AI40">
            <v>0</v>
          </cell>
          <cell r="AL40">
            <v>899.83021367263063</v>
          </cell>
          <cell r="AM40">
            <v>453.52832652077944</v>
          </cell>
          <cell r="AN40">
            <v>138.3167539284828</v>
          </cell>
          <cell r="AO40">
            <v>154.84149218405545</v>
          </cell>
          <cell r="AP40">
            <v>353.79838619127639</v>
          </cell>
          <cell r="AQ40">
            <v>0</v>
          </cell>
          <cell r="AR40">
            <v>29.949987166930423</v>
          </cell>
          <cell r="AS40">
            <v>165.92236875881358</v>
          </cell>
          <cell r="AT40">
            <v>0</v>
          </cell>
          <cell r="AU40">
            <v>45.990531173702649</v>
          </cell>
          <cell r="AV40">
            <v>0</v>
          </cell>
          <cell r="AW40">
            <v>0</v>
          </cell>
          <cell r="AX40">
            <v>31.300957428834131</v>
          </cell>
          <cell r="AY40">
            <v>0.66377298770881255</v>
          </cell>
          <cell r="AZ40">
            <v>0</v>
          </cell>
          <cell r="BA40">
            <v>0</v>
          </cell>
          <cell r="BC40">
            <v>1646.5167863059482</v>
          </cell>
          <cell r="BD40">
            <v>77.955261590245613</v>
          </cell>
          <cell r="BE40">
            <v>383.74837335820683</v>
          </cell>
          <cell r="BF40">
            <v>2274.1427900132144</v>
          </cell>
          <cell r="BG40">
            <v>4.290615675832508</v>
          </cell>
          <cell r="BH40">
            <v>100.00000018490893</v>
          </cell>
          <cell r="BK40">
            <v>1449.462</v>
          </cell>
          <cell r="BL40">
            <v>4.7448394641989831</v>
          </cell>
          <cell r="BM40">
            <v>0.56563818093509544</v>
          </cell>
          <cell r="BN40">
            <v>4.3659679439658469E-2</v>
          </cell>
          <cell r="BO40">
            <v>0.42680151588742044</v>
          </cell>
          <cell r="BP40">
            <v>0.12622196375162964</v>
          </cell>
          <cell r="BQ40">
            <v>4.4698049541143682E-2</v>
          </cell>
          <cell r="BS40">
            <v>35.226873641964261</v>
          </cell>
          <cell r="BT40">
            <v>7.8613834709476231</v>
          </cell>
          <cell r="BU40">
            <v>34.666785193895549</v>
          </cell>
          <cell r="BV40">
            <v>18.457986400470361</v>
          </cell>
          <cell r="BW40">
            <v>0.46340908509931239</v>
          </cell>
          <cell r="BX40">
            <v>0.79182110994657329</v>
          </cell>
          <cell r="BY40">
            <v>0.78363636363636358</v>
          </cell>
          <cell r="BZ40">
            <v>0.44496817403307865</v>
          </cell>
          <cell r="CA40">
            <v>0.34921853830619404</v>
          </cell>
          <cell r="CB40">
            <v>0.64461105856489176</v>
          </cell>
          <cell r="CC40">
            <v>1.0162786559125641</v>
          </cell>
          <cell r="CD40">
            <v>1.2430576462536651</v>
          </cell>
          <cell r="CE40">
            <v>0.81111202787560532</v>
          </cell>
          <cell r="CF40">
            <v>1876.8064761655223</v>
          </cell>
          <cell r="CG40">
            <v>0.13333333333333333</v>
          </cell>
          <cell r="CH40">
            <v>0</v>
          </cell>
          <cell r="CI40">
            <v>1.9866666666666666</v>
          </cell>
          <cell r="CJ40">
            <v>3.14</v>
          </cell>
          <cell r="CK40">
            <v>9.7166666666666668</v>
          </cell>
          <cell r="CL40">
            <v>8.08</v>
          </cell>
          <cell r="CM40">
            <v>36.646666666666668</v>
          </cell>
          <cell r="CN40">
            <v>17.406666666666666</v>
          </cell>
          <cell r="CO40">
            <v>14.376666666666667</v>
          </cell>
          <cell r="CP40">
            <v>6.793333333333333</v>
          </cell>
          <cell r="CQ40">
            <v>1.3833333333333335</v>
          </cell>
          <cell r="CR40">
            <v>0.47</v>
          </cell>
          <cell r="CS40">
            <v>1.8533333333333335</v>
          </cell>
          <cell r="CT40">
            <v>40.43</v>
          </cell>
          <cell r="CU40">
            <v>13.681902666666666</v>
          </cell>
          <cell r="CV40">
            <v>51.737644242062849</v>
          </cell>
          <cell r="CW40">
            <v>9.6566666666666663</v>
          </cell>
          <cell r="CX40">
            <v>6.65</v>
          </cell>
          <cell r="CY40">
            <v>3.6833333333333336</v>
          </cell>
          <cell r="CZ40">
            <v>13.406666666666666</v>
          </cell>
          <cell r="DA40">
            <v>2.0133333333333332</v>
          </cell>
          <cell r="DB40">
            <v>0.72199999999999998</v>
          </cell>
          <cell r="DC40">
            <v>0.14699999999999999</v>
          </cell>
          <cell r="DD40">
            <v>0.06</v>
          </cell>
          <cell r="DE40">
            <v>1.2666666666666666E-2</v>
          </cell>
          <cell r="DF40">
            <v>6.5666666666666665E-2</v>
          </cell>
          <cell r="DG40">
            <v>0.10099999999999999</v>
          </cell>
          <cell r="DH40">
            <v>2.0160497737556562</v>
          </cell>
          <cell r="DO40">
            <v>0.26666666666666666</v>
          </cell>
          <cell r="DP40">
            <v>0</v>
          </cell>
          <cell r="DQ40">
            <v>1.19</v>
          </cell>
          <cell r="DR40">
            <v>29.786666666666665</v>
          </cell>
          <cell r="DS40">
            <v>49.376666666666665</v>
          </cell>
          <cell r="DT40">
            <v>15.01</v>
          </cell>
          <cell r="DU40">
            <v>3.1266666666666665</v>
          </cell>
          <cell r="DV40">
            <v>1.0366666666666668</v>
          </cell>
          <cell r="DW40">
            <v>0.47333333333333333</v>
          </cell>
          <cell r="DX40">
            <v>0</v>
          </cell>
          <cell r="DY40">
            <v>1.51</v>
          </cell>
          <cell r="DZ40">
            <v>60.938857808857811</v>
          </cell>
          <cell r="EA40">
            <v>0.37333333333333329</v>
          </cell>
          <cell r="EB40">
            <v>6.1533333333333333</v>
          </cell>
          <cell r="EC40">
            <v>3.5933333333333337</v>
          </cell>
          <cell r="ED40">
            <v>1.84</v>
          </cell>
          <cell r="EE40">
            <v>0.42133333333333334</v>
          </cell>
          <cell r="EF40">
            <v>0.20666666666666667</v>
          </cell>
          <cell r="EG40">
            <v>0.223</v>
          </cell>
          <cell r="EH40">
            <v>6.0999999999999999E-2</v>
          </cell>
          <cell r="EI40">
            <v>6.333333333333334E-3</v>
          </cell>
          <cell r="EJ40">
            <v>6.8000000000000005E-2</v>
          </cell>
          <cell r="EK40">
            <v>4.2666666666666665E-2</v>
          </cell>
          <cell r="EL40">
            <v>0.14000000000000001</v>
          </cell>
          <cell r="EM40">
            <v>0.29912506797172372</v>
          </cell>
          <cell r="EU40">
            <v>2.8333333333333335</v>
          </cell>
          <cell r="EV40">
            <v>0</v>
          </cell>
          <cell r="EW40">
            <v>2.68</v>
          </cell>
          <cell r="EX40">
            <v>15.346666666666669</v>
          </cell>
          <cell r="EY40">
            <v>43.62</v>
          </cell>
          <cell r="EZ40">
            <v>13.536666666666667</v>
          </cell>
          <cell r="FA40">
            <v>22.786666666666665</v>
          </cell>
          <cell r="FB40">
            <v>1.1533333333333333</v>
          </cell>
          <cell r="FC40">
            <v>0.21666666666666667</v>
          </cell>
          <cell r="FD40">
            <v>0.66</v>
          </cell>
          <cell r="FE40">
            <v>18.026666666666667</v>
          </cell>
          <cell r="FF40">
            <v>2.0299999999999998</v>
          </cell>
          <cell r="FG40">
            <v>62.503100233100234</v>
          </cell>
          <cell r="FH40">
            <v>0.64</v>
          </cell>
          <cell r="FI40">
            <v>3.5766666666666667</v>
          </cell>
          <cell r="FJ40">
            <v>2.74</v>
          </cell>
          <cell r="FK40">
            <v>4.1000000000000002E-2</v>
          </cell>
          <cell r="FL40">
            <v>3.6333333333333329E-2</v>
          </cell>
          <cell r="FM40">
            <v>3.266666666666667E-2</v>
          </cell>
          <cell r="FN40">
            <v>0.122</v>
          </cell>
          <cell r="FO40">
            <v>0.05</v>
          </cell>
          <cell r="FP40">
            <v>6.000000000000001E-3</v>
          </cell>
          <cell r="FQ40">
            <v>4.4000000000000004E-2</v>
          </cell>
          <cell r="FR40">
            <v>1.2333333333333335E-2</v>
          </cell>
          <cell r="FS40">
            <v>3.76</v>
          </cell>
          <cell r="FU40">
            <v>3.2</v>
          </cell>
          <cell r="FV40">
            <v>0</v>
          </cell>
          <cell r="FW40">
            <v>0</v>
          </cell>
          <cell r="FX40">
            <v>5.5933333333333337</v>
          </cell>
          <cell r="FY40">
            <v>15.896666666666667</v>
          </cell>
          <cell r="FZ40">
            <v>31.933333333333334</v>
          </cell>
          <cell r="GA40">
            <v>36.076666666666661</v>
          </cell>
          <cell r="GB40">
            <v>8.56</v>
          </cell>
          <cell r="GC40">
            <v>1.4266666666666667</v>
          </cell>
          <cell r="GD40">
            <v>0</v>
          </cell>
          <cell r="GE40">
            <v>0</v>
          </cell>
          <cell r="GF40">
            <v>0</v>
          </cell>
          <cell r="GG40">
            <v>0.51333333333333331</v>
          </cell>
          <cell r="GH40">
            <v>0</v>
          </cell>
          <cell r="GI40">
            <v>1.94</v>
          </cell>
          <cell r="GJ40">
            <v>0.51333333333333331</v>
          </cell>
          <cell r="GK40">
            <v>0.51333333333333331</v>
          </cell>
          <cell r="GL40">
            <v>42.666550000000001</v>
          </cell>
          <cell r="GM40">
            <v>12.53</v>
          </cell>
          <cell r="GN40">
            <v>0.89</v>
          </cell>
          <cell r="GO40">
            <v>86.58</v>
          </cell>
          <cell r="GP40">
            <v>0.54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68.62</v>
          </cell>
          <cell r="HS40">
            <v>22.4</v>
          </cell>
          <cell r="HT40">
            <v>4.25</v>
          </cell>
          <cell r="HU40">
            <v>3.18</v>
          </cell>
          <cell r="HV40">
            <v>23.94</v>
          </cell>
          <cell r="HW40">
            <v>28.42</v>
          </cell>
          <cell r="HX40">
            <v>4.79</v>
          </cell>
          <cell r="HY40">
            <v>0.98</v>
          </cell>
          <cell r="HZ40">
            <v>0.18</v>
          </cell>
          <cell r="IA40">
            <v>0.73</v>
          </cell>
          <cell r="IB40">
            <v>3.18</v>
          </cell>
          <cell r="IC40">
            <v>27.12</v>
          </cell>
          <cell r="ID40">
            <v>7.08</v>
          </cell>
          <cell r="IE40">
            <v>2.29</v>
          </cell>
          <cell r="IF40">
            <v>1.31</v>
          </cell>
          <cell r="IG40">
            <v>12.4</v>
          </cell>
          <cell r="IH40">
            <v>1.07</v>
          </cell>
          <cell r="II40">
            <v>86.53</v>
          </cell>
          <cell r="IJ40">
            <v>0.52</v>
          </cell>
          <cell r="IK40">
            <v>1.4533333333333331</v>
          </cell>
          <cell r="IL40">
            <v>10.69</v>
          </cell>
          <cell r="IM40">
            <v>21.8</v>
          </cell>
          <cell r="IN40">
            <v>67.510000000000005</v>
          </cell>
          <cell r="IO40">
            <v>0.46</v>
          </cell>
          <cell r="IP40">
            <v>67.733333333333334</v>
          </cell>
          <cell r="IQ40">
            <v>0</v>
          </cell>
          <cell r="IR40">
            <v>0</v>
          </cell>
        </row>
        <row r="41">
          <cell r="A41">
            <v>44961</v>
          </cell>
          <cell r="B41">
            <v>4054.3528012414517</v>
          </cell>
          <cell r="C41">
            <v>4054.3528000000001</v>
          </cell>
          <cell r="D41">
            <v>2.413305238095238</v>
          </cell>
          <cell r="E41">
            <v>2.7731551299589605</v>
          </cell>
          <cell r="F41">
            <v>168.93136666666666</v>
          </cell>
          <cell r="G41">
            <v>24</v>
          </cell>
          <cell r="J41">
            <v>100</v>
          </cell>
          <cell r="K41">
            <v>55.202835132850794</v>
          </cell>
          <cell r="L41">
            <v>26.697173822076021</v>
          </cell>
          <cell r="M41">
            <v>8.0512946664727671</v>
          </cell>
          <cell r="N41">
            <v>397.00136605899803</v>
          </cell>
          <cell r="O41">
            <v>397.00136605899803</v>
          </cell>
          <cell r="P41">
            <v>530.449363787572</v>
          </cell>
          <cell r="Q41">
            <v>443.8061864101187</v>
          </cell>
          <cell r="R41">
            <v>164.66211363857346</v>
          </cell>
          <cell r="S41">
            <v>365.78725014899857</v>
          </cell>
          <cell r="T41">
            <v>35.023172615002927</v>
          </cell>
          <cell r="U41">
            <v>3680.311105392228</v>
          </cell>
          <cell r="V41">
            <v>1779.8706364177824</v>
          </cell>
          <cell r="W41">
            <v>536.7707854586547</v>
          </cell>
          <cell r="X41">
            <v>669.93531741397555</v>
          </cell>
          <cell r="Y41">
            <v>1359.7819999999999</v>
          </cell>
          <cell r="Z41">
            <v>0</v>
          </cell>
          <cell r="AA41">
            <v>155.357</v>
          </cell>
          <cell r="AB41">
            <v>677.58133333333285</v>
          </cell>
          <cell r="AC41">
            <v>0</v>
          </cell>
          <cell r="AD41">
            <v>112.08199999999999</v>
          </cell>
          <cell r="AE41">
            <v>0</v>
          </cell>
          <cell r="AF41">
            <v>0</v>
          </cell>
          <cell r="AG41">
            <v>128.322</v>
          </cell>
          <cell r="AH41">
            <v>0</v>
          </cell>
          <cell r="AI41">
            <v>0</v>
          </cell>
          <cell r="AL41">
            <v>907.74318018533279</v>
          </cell>
          <cell r="AM41">
            <v>439.00240646861863</v>
          </cell>
          <cell r="AN41">
            <v>132.39370419226822</v>
          </cell>
          <cell r="AO41">
            <v>165.23853504037436</v>
          </cell>
          <cell r="AP41">
            <v>335.38817825218166</v>
          </cell>
          <cell r="AQ41">
            <v>0</v>
          </cell>
          <cell r="AR41">
            <v>38.31856960065965</v>
          </cell>
          <cell r="AS41">
            <v>167.12441332827672</v>
          </cell>
          <cell r="AT41">
            <v>0</v>
          </cell>
          <cell r="AU41">
            <v>27.644856156987682</v>
          </cell>
          <cell r="AV41">
            <v>0</v>
          </cell>
          <cell r="AW41">
            <v>0</v>
          </cell>
          <cell r="AX41">
            <v>31.6504276491941</v>
          </cell>
          <cell r="AY41">
            <v>0</v>
          </cell>
          <cell r="AZ41">
            <v>0</v>
          </cell>
          <cell r="BA41">
            <v>0</v>
          </cell>
          <cell r="BC41">
            <v>1644.3778258865943</v>
          </cell>
          <cell r="BD41">
            <v>59.295283806181786</v>
          </cell>
          <cell r="BE41">
            <v>373.70674785284132</v>
          </cell>
          <cell r="BF41">
            <v>2244.5042708738943</v>
          </cell>
          <cell r="BG41">
            <v>4.4001823229965318</v>
          </cell>
          <cell r="BH41">
            <v>99.999999969379786</v>
          </cell>
          <cell r="BK41">
            <v>1462.6</v>
          </cell>
          <cell r="BL41">
            <v>4.7446500916249805</v>
          </cell>
          <cell r="BM41">
            <v>0.55897553365360808</v>
          </cell>
          <cell r="BN41">
            <v>4.9054244465355848E-2</v>
          </cell>
          <cell r="BO41">
            <v>0.59716896141845366</v>
          </cell>
          <cell r="BP41">
            <v>0.12080207765836261</v>
          </cell>
          <cell r="BQ41">
            <v>4.2759905403397545E-2</v>
          </cell>
          <cell r="BS41">
            <v>35.038873260363523</v>
          </cell>
          <cell r="BT41">
            <v>6.9806007627160618</v>
          </cell>
          <cell r="BU41">
            <v>34.658081075726813</v>
          </cell>
          <cell r="BV41">
            <v>19.086250061908771</v>
          </cell>
          <cell r="BW41">
            <v>0.49507602397107614</v>
          </cell>
          <cell r="BX41">
            <v>0.8272403546134417</v>
          </cell>
          <cell r="BY41">
            <v>1.1629999999999998</v>
          </cell>
          <cell r="BZ41">
            <v>0.46994527264622854</v>
          </cell>
          <cell r="CA41">
            <v>0.35491308008518646</v>
          </cell>
          <cell r="CB41">
            <v>0.63179609727106123</v>
          </cell>
          <cell r="CC41">
            <v>1.0110334611693044</v>
          </cell>
          <cell r="CD41">
            <v>1.2124726832065742</v>
          </cell>
          <cell r="CE41">
            <v>0.78190065581173029</v>
          </cell>
          <cell r="CF41">
            <v>1936.3966328556542</v>
          </cell>
          <cell r="CG41">
            <v>0.1</v>
          </cell>
          <cell r="CH41">
            <v>0</v>
          </cell>
          <cell r="CI41">
            <v>1.9733333333333334</v>
          </cell>
          <cell r="CJ41">
            <v>2.1333333333333333</v>
          </cell>
          <cell r="CK41">
            <v>10.8</v>
          </cell>
          <cell r="CL41">
            <v>5.3233333333333333</v>
          </cell>
          <cell r="CM41">
            <v>36.333333333333336</v>
          </cell>
          <cell r="CN41">
            <v>18.059999999999999</v>
          </cell>
          <cell r="CO41">
            <v>16.22</v>
          </cell>
          <cell r="CP41">
            <v>7.126666666666666</v>
          </cell>
          <cell r="CQ41">
            <v>1.4933333333333334</v>
          </cell>
          <cell r="CR41">
            <v>0.53666666666666674</v>
          </cell>
          <cell r="CS41">
            <v>2.0299999999999998</v>
          </cell>
          <cell r="CT41">
            <v>43.436666666666667</v>
          </cell>
          <cell r="CU41">
            <v>13.273333333333333</v>
          </cell>
          <cell r="CV41">
            <v>51.58</v>
          </cell>
          <cell r="CW41">
            <v>9.5399999999999991</v>
          </cell>
          <cell r="CX41">
            <v>6.5333333333333341</v>
          </cell>
          <cell r="CY41">
            <v>3.63</v>
          </cell>
          <cell r="CZ41">
            <v>13.406666666666666</v>
          </cell>
          <cell r="DA41">
            <v>2.0466666666666664</v>
          </cell>
          <cell r="DB41">
            <v>1.0693333333333332</v>
          </cell>
          <cell r="DC41">
            <v>0.14233333333333334</v>
          </cell>
          <cell r="DD41">
            <v>6.1666666666666668E-2</v>
          </cell>
          <cell r="DE41">
            <v>1.2000000000000002E-2</v>
          </cell>
          <cell r="DF41">
            <v>6.533333333333334E-2</v>
          </cell>
          <cell r="DG41">
            <v>0.10466666666666667</v>
          </cell>
          <cell r="DH41">
            <v>2.052</v>
          </cell>
          <cell r="DO41">
            <v>0.2</v>
          </cell>
          <cell r="DP41">
            <v>0</v>
          </cell>
          <cell r="DQ41">
            <v>0.86</v>
          </cell>
          <cell r="DR41">
            <v>34.590000000000003</v>
          </cell>
          <cell r="DS41">
            <v>45.163333333333334</v>
          </cell>
          <cell r="DT41">
            <v>15.68</v>
          </cell>
          <cell r="DU41">
            <v>2.6066666666666669</v>
          </cell>
          <cell r="DV41">
            <v>0.79333333333333333</v>
          </cell>
          <cell r="DW41">
            <v>0.30666666666666664</v>
          </cell>
          <cell r="DX41">
            <v>0</v>
          </cell>
          <cell r="DY41">
            <v>1.1000000000000001</v>
          </cell>
          <cell r="DZ41">
            <v>60.956666666666671</v>
          </cell>
          <cell r="EA41">
            <v>0.51</v>
          </cell>
          <cell r="EB41">
            <v>5.5</v>
          </cell>
          <cell r="EC41">
            <v>3.71</v>
          </cell>
          <cell r="ED41">
            <v>1.9333333333333333</v>
          </cell>
          <cell r="EE41">
            <v>0.47599999999999998</v>
          </cell>
          <cell r="EF41">
            <v>0.58133333333333337</v>
          </cell>
          <cell r="EG41">
            <v>0.22733333333333336</v>
          </cell>
          <cell r="EH41">
            <v>6.0666666666666667E-2</v>
          </cell>
          <cell r="EI41">
            <v>6.333333333333334E-3</v>
          </cell>
          <cell r="EJ41">
            <v>6.433333333333334E-2</v>
          </cell>
          <cell r="EK41">
            <v>5.3333333333333337E-2</v>
          </cell>
          <cell r="EL41">
            <v>0.12</v>
          </cell>
          <cell r="EM41">
            <v>0.35233333333333333</v>
          </cell>
          <cell r="EU41">
            <v>2.6333333333333333</v>
          </cell>
          <cell r="EV41">
            <v>0</v>
          </cell>
          <cell r="EW41">
            <v>3.6833333333333336</v>
          </cell>
          <cell r="EX41">
            <v>16.683333333333334</v>
          </cell>
          <cell r="EY41">
            <v>45.77</v>
          </cell>
          <cell r="EZ41">
            <v>12.986666666666665</v>
          </cell>
          <cell r="FA41">
            <v>19.02</v>
          </cell>
          <cell r="FB41">
            <v>1.1399999999999999</v>
          </cell>
          <cell r="FC41">
            <v>0.18666666666666668</v>
          </cell>
          <cell r="FD41">
            <v>0.53</v>
          </cell>
          <cell r="FE41">
            <v>20.366666666666664</v>
          </cell>
          <cell r="FF41">
            <v>1.8566666666666667</v>
          </cell>
          <cell r="FG41">
            <v>62.556666666666672</v>
          </cell>
          <cell r="FH41">
            <v>0.69</v>
          </cell>
          <cell r="FI41">
            <v>4.3966666666666674</v>
          </cell>
          <cell r="FJ41">
            <v>2.5266666666666668</v>
          </cell>
          <cell r="FK41">
            <v>5.6333333333333339E-2</v>
          </cell>
          <cell r="FL41">
            <v>3.7999999999999999E-2</v>
          </cell>
          <cell r="FM41">
            <v>0.35566666666666663</v>
          </cell>
          <cell r="FN41">
            <v>0.13333333333333333</v>
          </cell>
          <cell r="FO41">
            <v>5.2999999999999992E-2</v>
          </cell>
          <cell r="FP41">
            <v>6.3333333333333332E-3</v>
          </cell>
          <cell r="FQ41">
            <v>4.1666666666666664E-2</v>
          </cell>
          <cell r="FR41">
            <v>1.0666666666666666E-2</v>
          </cell>
          <cell r="FS41">
            <v>2.7233333333333332</v>
          </cell>
          <cell r="FU41">
            <v>1.91</v>
          </cell>
          <cell r="FV41">
            <v>0</v>
          </cell>
          <cell r="FW41">
            <v>2.0299999999999998</v>
          </cell>
          <cell r="FX41">
            <v>7.916666666666667</v>
          </cell>
          <cell r="FY41">
            <v>19.32</v>
          </cell>
          <cell r="FZ41">
            <v>36.99</v>
          </cell>
          <cell r="GA41">
            <v>26.06</v>
          </cell>
          <cell r="GB41">
            <v>7.2233333333333336</v>
          </cell>
          <cell r="GC41">
            <v>1.3766666666666667</v>
          </cell>
          <cell r="GD41">
            <v>0</v>
          </cell>
          <cell r="GE41">
            <v>0</v>
          </cell>
          <cell r="GF41">
            <v>0</v>
          </cell>
          <cell r="GG41">
            <v>0.4366666666666667</v>
          </cell>
          <cell r="GH41">
            <v>2.0299999999999998</v>
          </cell>
          <cell r="GI41">
            <v>1.8133333333333332</v>
          </cell>
          <cell r="GJ41">
            <v>0.4366666666666667</v>
          </cell>
          <cell r="GK41">
            <v>0.4366666666666667</v>
          </cell>
          <cell r="GL41">
            <v>45.26</v>
          </cell>
          <cell r="GM41">
            <v>12.7</v>
          </cell>
          <cell r="GN41">
            <v>0.99</v>
          </cell>
          <cell r="GO41">
            <v>86.31</v>
          </cell>
          <cell r="GP41">
            <v>0.55000000000000004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67.209999999999994</v>
          </cell>
          <cell r="HS41">
            <v>23.9</v>
          </cell>
          <cell r="HT41">
            <v>3.95</v>
          </cell>
          <cell r="HU41">
            <v>0</v>
          </cell>
          <cell r="HV41">
            <v>15.62</v>
          </cell>
          <cell r="HW41">
            <v>24.28</v>
          </cell>
          <cell r="HX41">
            <v>6.44</v>
          </cell>
          <cell r="HY41">
            <v>1.66</v>
          </cell>
          <cell r="HZ41">
            <v>0.32</v>
          </cell>
          <cell r="IA41">
            <v>0.7</v>
          </cell>
          <cell r="IB41">
            <v>0</v>
          </cell>
          <cell r="IC41">
            <v>15.62</v>
          </cell>
          <cell r="ID41">
            <v>9.61</v>
          </cell>
          <cell r="IE41">
            <v>3.17</v>
          </cell>
          <cell r="IF41">
            <v>1.51</v>
          </cell>
          <cell r="IG41">
            <v>12.78</v>
          </cell>
          <cell r="IH41">
            <v>0.92</v>
          </cell>
          <cell r="II41">
            <v>86.3</v>
          </cell>
          <cell r="IJ41">
            <v>0.52</v>
          </cell>
          <cell r="IK41">
            <v>1.4733333333333334</v>
          </cell>
          <cell r="IL41">
            <v>10.98</v>
          </cell>
          <cell r="IM41">
            <v>22.45</v>
          </cell>
          <cell r="IN41">
            <v>66.569999999999993</v>
          </cell>
          <cell r="IO41">
            <v>0.5</v>
          </cell>
          <cell r="IP41">
            <v>70.266666666666666</v>
          </cell>
          <cell r="IQ41">
            <v>0</v>
          </cell>
          <cell r="IR41">
            <v>0</v>
          </cell>
        </row>
        <row r="42">
          <cell r="A42">
            <v>44962</v>
          </cell>
          <cell r="B42">
            <v>3956.8644043825338</v>
          </cell>
          <cell r="C42">
            <v>3956.8644000000004</v>
          </cell>
          <cell r="D42">
            <v>2.3552764285714289</v>
          </cell>
          <cell r="E42">
            <v>2.7064735978112178</v>
          </cell>
          <cell r="F42">
            <v>164.86935000000003</v>
          </cell>
          <cell r="G42">
            <v>24</v>
          </cell>
          <cell r="J42">
            <v>100</v>
          </cell>
          <cell r="K42">
            <v>55.755745545702936</v>
          </cell>
          <cell r="L42">
            <v>25.46688872259076</v>
          </cell>
          <cell r="M42">
            <v>8.6276595825177118</v>
          </cell>
          <cell r="N42">
            <v>392.29428335923916</v>
          </cell>
          <cell r="O42">
            <v>392.29428335923916</v>
          </cell>
          <cell r="P42">
            <v>525.0450547293276</v>
          </cell>
          <cell r="Q42">
            <v>439.71769234444042</v>
          </cell>
          <cell r="R42">
            <v>161.53729782795006</v>
          </cell>
          <cell r="S42">
            <v>363.50775690137749</v>
          </cell>
          <cell r="T42">
            <v>35.875440624847968</v>
          </cell>
          <cell r="U42">
            <v>3603.1832730335223</v>
          </cell>
          <cell r="V42">
            <v>1645.7831666196257</v>
          </cell>
          <cell r="W42">
            <v>557.55758243198773</v>
          </cell>
          <cell r="X42">
            <v>655.91897417969926</v>
          </cell>
          <cell r="Y42">
            <v>1315.7550000000001</v>
          </cell>
          <cell r="Z42">
            <v>0</v>
          </cell>
          <cell r="AA42">
            <v>155.31100000000001</v>
          </cell>
          <cell r="AB42">
            <v>649.94866666666678</v>
          </cell>
          <cell r="AC42">
            <v>0</v>
          </cell>
          <cell r="AD42">
            <v>138.56299999999999</v>
          </cell>
          <cell r="AE42">
            <v>0</v>
          </cell>
          <cell r="AF42">
            <v>0</v>
          </cell>
          <cell r="AG42">
            <v>142.85499999999999</v>
          </cell>
          <cell r="AH42">
            <v>0</v>
          </cell>
          <cell r="AI42">
            <v>0</v>
          </cell>
          <cell r="AL42">
            <v>910.61580706246025</v>
          </cell>
          <cell r="AM42">
            <v>415.93115113997669</v>
          </cell>
          <cell r="AN42">
            <v>140.9089434084346</v>
          </cell>
          <cell r="AO42">
            <v>165.76736201857668</v>
          </cell>
          <cell r="AP42">
            <v>332.52466234190371</v>
          </cell>
          <cell r="AQ42">
            <v>0</v>
          </cell>
          <cell r="AR42">
            <v>39.251029130030595</v>
          </cell>
          <cell r="AS42">
            <v>164.25851387447045</v>
          </cell>
          <cell r="AT42">
            <v>0</v>
          </cell>
          <cell r="AU42">
            <v>35.018384720621398</v>
          </cell>
          <cell r="AV42">
            <v>0</v>
          </cell>
          <cell r="AW42">
            <v>0</v>
          </cell>
          <cell r="AX42">
            <v>36.103081986276059</v>
          </cell>
          <cell r="AY42">
            <v>0</v>
          </cell>
          <cell r="AZ42">
            <v>0</v>
          </cell>
          <cell r="BA42">
            <v>0</v>
          </cell>
          <cell r="BC42">
            <v>1633.2232636294482</v>
          </cell>
          <cell r="BD42">
            <v>71.121466706897451</v>
          </cell>
          <cell r="BE42">
            <v>371.77569147193429</v>
          </cell>
          <cell r="BF42">
            <v>2240.3789356827506</v>
          </cell>
          <cell r="BG42">
            <v>4.3930340285648874</v>
          </cell>
          <cell r="BH42">
            <v>99.999999889242275</v>
          </cell>
          <cell r="BK42">
            <v>1462</v>
          </cell>
          <cell r="BL42">
            <v>4.7113342721575195</v>
          </cell>
          <cell r="BM42">
            <v>0.52833320646519999</v>
          </cell>
          <cell r="BN42">
            <v>5.7398505493390171E-2</v>
          </cell>
          <cell r="BO42">
            <v>0.50000054553297302</v>
          </cell>
          <cell r="BP42">
            <v>0.12824626373347539</v>
          </cell>
          <cell r="BQ42">
            <v>3.867177945243714E-2</v>
          </cell>
          <cell r="BS42">
            <v>34.933582756083325</v>
          </cell>
          <cell r="BT42">
            <v>7.2745258937859987</v>
          </cell>
          <cell r="BU42">
            <v>34.402523407170584</v>
          </cell>
          <cell r="BV42">
            <v>19.098198472507672</v>
          </cell>
          <cell r="BW42">
            <v>0.47965796351272477</v>
          </cell>
          <cell r="BX42">
            <v>0.86253990002791081</v>
          </cell>
          <cell r="BY42">
            <v>1.1889999999999998</v>
          </cell>
          <cell r="BZ42">
            <v>0.45477252543706065</v>
          </cell>
          <cell r="CA42">
            <v>0.34652026084088194</v>
          </cell>
          <cell r="CB42">
            <v>0.66949633351094862</v>
          </cell>
          <cell r="CC42">
            <v>1.0155041835941117</v>
          </cell>
          <cell r="CD42">
            <v>1.2269867192349508</v>
          </cell>
          <cell r="CE42">
            <v>0.78898715854043322</v>
          </cell>
          <cell r="CF42">
            <v>1898.525447233289</v>
          </cell>
          <cell r="CG42">
            <v>0.1</v>
          </cell>
          <cell r="CH42">
            <v>0</v>
          </cell>
          <cell r="CI42">
            <v>2.04</v>
          </cell>
          <cell r="CJ42">
            <v>3.21</v>
          </cell>
          <cell r="CK42">
            <v>9.9033333333333342</v>
          </cell>
          <cell r="CL42">
            <v>5.9033333333333333</v>
          </cell>
          <cell r="CM42">
            <v>31.893333333333334</v>
          </cell>
          <cell r="CN42">
            <v>21.073333333333334</v>
          </cell>
          <cell r="CO42">
            <v>16.670000000000002</v>
          </cell>
          <cell r="CP42">
            <v>7.07</v>
          </cell>
          <cell r="CQ42">
            <v>1.7066666666666668</v>
          </cell>
          <cell r="CR42">
            <v>0.53</v>
          </cell>
          <cell r="CS42">
            <v>2.2366666666666668</v>
          </cell>
          <cell r="CT42">
            <v>47.05</v>
          </cell>
          <cell r="CU42">
            <v>13.293333333333335</v>
          </cell>
          <cell r="CV42">
            <v>52.083333333333336</v>
          </cell>
          <cell r="CW42">
            <v>9.5533333333333328</v>
          </cell>
          <cell r="CX42">
            <v>6.35</v>
          </cell>
          <cell r="CY42">
            <v>3.563333333333333</v>
          </cell>
          <cell r="CZ42">
            <v>13.186666666666667</v>
          </cell>
          <cell r="DA42">
            <v>1.98</v>
          </cell>
          <cell r="DB42">
            <v>0.89766666666666672</v>
          </cell>
          <cell r="DC42">
            <v>0.14433333333333334</v>
          </cell>
          <cell r="DD42">
            <v>6.3E-2</v>
          </cell>
          <cell r="DE42">
            <v>1.1000000000000001E-2</v>
          </cell>
          <cell r="DF42">
            <v>6.433333333333334E-2</v>
          </cell>
          <cell r="DG42">
            <v>9.8333333333333342E-2</v>
          </cell>
          <cell r="DH42">
            <v>2.0796666666666668</v>
          </cell>
          <cell r="DO42">
            <v>0.2</v>
          </cell>
          <cell r="DP42">
            <v>0</v>
          </cell>
          <cell r="DQ42">
            <v>1.8566666666666667</v>
          </cell>
          <cell r="DR42">
            <v>41.376666666666665</v>
          </cell>
          <cell r="DS42">
            <v>41.163333333333334</v>
          </cell>
          <cell r="DT42">
            <v>12.18</v>
          </cell>
          <cell r="DU42">
            <v>2.2766666666666668</v>
          </cell>
          <cell r="DV42">
            <v>0.81333333333333335</v>
          </cell>
          <cell r="DW42">
            <v>0.33333333333333331</v>
          </cell>
          <cell r="DX42">
            <v>0</v>
          </cell>
          <cell r="DY42">
            <v>1.1466666666666667</v>
          </cell>
          <cell r="DZ42">
            <v>61.45333333333334</v>
          </cell>
          <cell r="EA42">
            <v>0.35666666666666669</v>
          </cell>
          <cell r="EB42">
            <v>4.9733333333333336</v>
          </cell>
          <cell r="EC42">
            <v>3.77</v>
          </cell>
          <cell r="ED42">
            <v>1.92</v>
          </cell>
          <cell r="EE42">
            <v>0.42299999999999999</v>
          </cell>
          <cell r="EF42">
            <v>0.41</v>
          </cell>
          <cell r="EG42">
            <v>0.22533333333333336</v>
          </cell>
          <cell r="EH42">
            <v>6.2666666666666662E-2</v>
          </cell>
          <cell r="EI42">
            <v>6.000000000000001E-3</v>
          </cell>
          <cell r="EJ42">
            <v>6.3E-2</v>
          </cell>
          <cell r="EK42">
            <v>5.1999999999999998E-2</v>
          </cell>
          <cell r="EL42">
            <v>0.11666666666666668</v>
          </cell>
          <cell r="EM42">
            <v>0.38700000000000001</v>
          </cell>
          <cell r="EU42">
            <v>3.3666666666666667</v>
          </cell>
          <cell r="EV42">
            <v>4.9800000000000004</v>
          </cell>
          <cell r="EW42">
            <v>7.7933333333333339</v>
          </cell>
          <cell r="EX42">
            <v>20.05</v>
          </cell>
          <cell r="EY42">
            <v>43.973333333333336</v>
          </cell>
          <cell r="EZ42">
            <v>11.416666666666666</v>
          </cell>
          <cell r="FA42">
            <v>13.113333333333332</v>
          </cell>
          <cell r="FB42">
            <v>1.1766666666666665</v>
          </cell>
          <cell r="FC42">
            <v>0.22</v>
          </cell>
          <cell r="FD42">
            <v>0.59666666666666668</v>
          </cell>
          <cell r="FE42">
            <v>29.50333333333333</v>
          </cell>
          <cell r="FF42">
            <v>1.9933333333333332</v>
          </cell>
          <cell r="FG42">
            <v>62.62</v>
          </cell>
          <cell r="FH42">
            <v>0.53333333333333333</v>
          </cell>
          <cell r="FI42">
            <v>3.26</v>
          </cell>
          <cell r="FJ42">
            <v>3.15</v>
          </cell>
          <cell r="FK42">
            <v>5.5E-2</v>
          </cell>
          <cell r="FL42">
            <v>3.9E-2</v>
          </cell>
          <cell r="FM42">
            <v>6.3666666666666663E-2</v>
          </cell>
          <cell r="FN42">
            <v>0.18433333333333332</v>
          </cell>
          <cell r="FO42">
            <v>4.7000000000000007E-2</v>
          </cell>
          <cell r="FP42">
            <v>6.3333333333333332E-3</v>
          </cell>
          <cell r="FQ42">
            <v>3.8333333333333337E-2</v>
          </cell>
          <cell r="FR42">
            <v>1.0666666666666666E-2</v>
          </cell>
          <cell r="FS42">
            <v>3.4</v>
          </cell>
          <cell r="FU42">
            <v>2.15</v>
          </cell>
          <cell r="FV42">
            <v>0</v>
          </cell>
          <cell r="FW42">
            <v>1.49</v>
          </cell>
          <cell r="FX42">
            <v>9.2133333333333329</v>
          </cell>
          <cell r="FY42">
            <v>21.38</v>
          </cell>
          <cell r="FZ42">
            <v>34.203333333333326</v>
          </cell>
          <cell r="GA42">
            <v>25.28</v>
          </cell>
          <cell r="GB42">
            <v>7.03</v>
          </cell>
          <cell r="GC42">
            <v>1.45</v>
          </cell>
          <cell r="GD42">
            <v>0</v>
          </cell>
          <cell r="GE42">
            <v>0</v>
          </cell>
          <cell r="GF42">
            <v>0</v>
          </cell>
          <cell r="GG42">
            <v>0.45</v>
          </cell>
          <cell r="GH42">
            <v>1.49</v>
          </cell>
          <cell r="GI42">
            <v>1.9</v>
          </cell>
          <cell r="GJ42">
            <v>0.45</v>
          </cell>
          <cell r="GK42">
            <v>0.45</v>
          </cell>
          <cell r="GL42">
            <v>46.073333333333331</v>
          </cell>
          <cell r="GM42">
            <v>12.503333333333336</v>
          </cell>
          <cell r="GN42">
            <v>0.8666666666666667</v>
          </cell>
          <cell r="GO42">
            <v>86.63</v>
          </cell>
          <cell r="GP42">
            <v>0.55000000000000004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67.8</v>
          </cell>
          <cell r="HS42">
            <v>23.45</v>
          </cell>
          <cell r="HT42">
            <v>2.85</v>
          </cell>
          <cell r="HU42">
            <v>5.92</v>
          </cell>
          <cell r="HV42">
            <v>9.1999999999999993</v>
          </cell>
          <cell r="HW42">
            <v>14.91</v>
          </cell>
          <cell r="HX42">
            <v>7.96</v>
          </cell>
          <cell r="HY42">
            <v>1.1200000000000001</v>
          </cell>
          <cell r="HZ42">
            <v>0.22</v>
          </cell>
          <cell r="IA42">
            <v>0.78</v>
          </cell>
          <cell r="IB42">
            <v>5.92</v>
          </cell>
          <cell r="IC42">
            <v>15.12</v>
          </cell>
          <cell r="ID42">
            <v>10.58</v>
          </cell>
          <cell r="IE42">
            <v>2.62</v>
          </cell>
          <cell r="IF42">
            <v>1.5</v>
          </cell>
          <cell r="IG42">
            <v>12.69</v>
          </cell>
          <cell r="IH42">
            <v>1</v>
          </cell>
          <cell r="II42">
            <v>86.31</v>
          </cell>
          <cell r="IJ42">
            <v>0.52</v>
          </cell>
          <cell r="IK42">
            <v>1.6566666666666665</v>
          </cell>
          <cell r="IL42">
            <v>10.71</v>
          </cell>
          <cell r="IM42">
            <v>23.9</v>
          </cell>
          <cell r="IN42">
            <v>65.39</v>
          </cell>
          <cell r="IO42">
            <v>0.48</v>
          </cell>
          <cell r="IP42">
            <v>65.7</v>
          </cell>
          <cell r="IQ42">
            <v>0</v>
          </cell>
          <cell r="IR42">
            <v>27.6234</v>
          </cell>
        </row>
        <row r="43">
          <cell r="A43">
            <v>44963</v>
          </cell>
          <cell r="B43">
            <v>4061.0798199949527</v>
          </cell>
          <cell r="C43">
            <v>4061.0796000000005</v>
          </cell>
          <cell r="D43">
            <v>2.4173092857142859</v>
          </cell>
          <cell r="E43">
            <v>2.7777562243502056</v>
          </cell>
          <cell r="F43">
            <v>169.21165000000002</v>
          </cell>
          <cell r="G43">
            <v>24</v>
          </cell>
          <cell r="J43">
            <v>100</v>
          </cell>
          <cell r="K43">
            <v>56.90160232357546</v>
          </cell>
          <cell r="L43">
            <v>24.473531476316275</v>
          </cell>
          <cell r="M43">
            <v>8.4440288954230454</v>
          </cell>
          <cell r="N43">
            <v>397.31696231350861</v>
          </cell>
          <cell r="O43">
            <v>397.31696231350861</v>
          </cell>
          <cell r="P43">
            <v>521.38954031316098</v>
          </cell>
          <cell r="Q43">
            <v>435.78311489358885</v>
          </cell>
          <cell r="R43">
            <v>146.8093430685054</v>
          </cell>
          <cell r="S43">
            <v>374.58019724465561</v>
          </cell>
          <cell r="T43">
            <v>33.026687961076988</v>
          </cell>
          <cell r="U43">
            <v>3789.3472243614588</v>
          </cell>
          <cell r="V43">
            <v>1629.8083847048083</v>
          </cell>
          <cell r="W43">
            <v>562.32788095041269</v>
          </cell>
          <cell r="X43">
            <v>677.99017965792189</v>
          </cell>
          <cell r="Y43">
            <v>1410.28</v>
          </cell>
          <cell r="Z43">
            <v>0</v>
          </cell>
          <cell r="AA43">
            <v>146.744</v>
          </cell>
          <cell r="AB43">
            <v>607.89633333333427</v>
          </cell>
          <cell r="AC43">
            <v>0</v>
          </cell>
          <cell r="AD43">
            <v>148.57400000000001</v>
          </cell>
          <cell r="AE43">
            <v>0</v>
          </cell>
          <cell r="AF43">
            <v>0</v>
          </cell>
          <cell r="AG43">
            <v>147.893</v>
          </cell>
          <cell r="AH43">
            <v>0</v>
          </cell>
          <cell r="AI43">
            <v>0</v>
          </cell>
          <cell r="AL43">
            <v>933.08858538174911</v>
          </cell>
          <cell r="AM43">
            <v>401.32389830910387</v>
          </cell>
          <cell r="AN43">
            <v>138.46757657452585</v>
          </cell>
          <cell r="AO43">
            <v>166.94825261000767</v>
          </cell>
          <cell r="AP43">
            <v>347.26724479937769</v>
          </cell>
          <cell r="AQ43">
            <v>0</v>
          </cell>
          <cell r="AR43">
            <v>36.134231904898236</v>
          </cell>
          <cell r="AS43">
            <v>149.68834898056494</v>
          </cell>
          <cell r="AT43">
            <v>0</v>
          </cell>
          <cell r="AU43">
            <v>36.584850972021684</v>
          </cell>
          <cell r="AV43">
            <v>0</v>
          </cell>
          <cell r="AW43">
            <v>0</v>
          </cell>
          <cell r="AX43">
            <v>36.417161581469188</v>
          </cell>
          <cell r="AY43">
            <v>0</v>
          </cell>
          <cell r="AZ43">
            <v>0</v>
          </cell>
          <cell r="BA43">
            <v>0</v>
          </cell>
          <cell r="BC43">
            <v>1639.8283128753865</v>
          </cell>
          <cell r="BD43">
            <v>73.002012553490871</v>
          </cell>
          <cell r="BE43">
            <v>383.40147670427592</v>
          </cell>
          <cell r="BF43">
            <v>2245.920151113718</v>
          </cell>
          <cell r="BG43">
            <v>4.2770526784908913</v>
          </cell>
          <cell r="BH43">
            <v>99.999994582845886</v>
          </cell>
          <cell r="BK43">
            <v>1451.78</v>
          </cell>
          <cell r="BL43">
            <v>4.7143556082968674</v>
          </cell>
          <cell r="BM43">
            <v>0.63551323889342126</v>
          </cell>
          <cell r="BN43">
            <v>5.5653786249351037E-2</v>
          </cell>
          <cell r="BO43">
            <v>0.49110677643452239</v>
          </cell>
          <cell r="BP43">
            <v>0.12037932952606985</v>
          </cell>
          <cell r="BQ43">
            <v>4.604609508269672E-2</v>
          </cell>
          <cell r="BS43">
            <v>34.754855249820764</v>
          </cell>
          <cell r="BT43">
            <v>7.5060945882469303</v>
          </cell>
          <cell r="BU43">
            <v>34.533471779277605</v>
          </cell>
          <cell r="BV43">
            <v>19.039126801651467</v>
          </cell>
          <cell r="BW43">
            <v>0.50024648322579046</v>
          </cell>
          <cell r="BX43">
            <v>0.84066503498232348</v>
          </cell>
          <cell r="BY43">
            <v>1.1663636363636363</v>
          </cell>
          <cell r="BZ43">
            <v>0.44278721352814665</v>
          </cell>
          <cell r="CA43">
            <v>0.34701846770006672</v>
          </cell>
          <cell r="CB43">
            <v>0.60075675542040607</v>
          </cell>
          <cell r="CC43">
            <v>1.0064872239677152</v>
          </cell>
          <cell r="CD43">
            <v>1.2238648769600275</v>
          </cell>
          <cell r="CE43">
            <v>0.78892061928313517</v>
          </cell>
          <cell r="CF43">
            <v>1972.8407429678455</v>
          </cell>
          <cell r="CG43">
            <v>0.1</v>
          </cell>
          <cell r="CH43">
            <v>0</v>
          </cell>
          <cell r="CI43">
            <v>2.706666666666667</v>
          </cell>
          <cell r="CJ43">
            <v>3.83</v>
          </cell>
          <cell r="CK43">
            <v>11.22</v>
          </cell>
          <cell r="CL43">
            <v>6.9233333333333347</v>
          </cell>
          <cell r="CM43">
            <v>34.923333333333332</v>
          </cell>
          <cell r="CN43">
            <v>15.233333333333334</v>
          </cell>
          <cell r="CO43">
            <v>16.383333333333333</v>
          </cell>
          <cell r="CP43">
            <v>6.88</v>
          </cell>
          <cell r="CQ43">
            <v>1.3766666666666667</v>
          </cell>
          <cell r="CR43">
            <v>0.52333333333333332</v>
          </cell>
          <cell r="CS43">
            <v>1.9</v>
          </cell>
          <cell r="CT43">
            <v>40.396666666666668</v>
          </cell>
          <cell r="CU43">
            <v>14.146666666666667</v>
          </cell>
          <cell r="CV43">
            <v>52.006666666666661</v>
          </cell>
          <cell r="CW43">
            <v>9.7366666666666664</v>
          </cell>
          <cell r="CX43">
            <v>6.59</v>
          </cell>
          <cell r="CY43">
            <v>3.5666666666666664</v>
          </cell>
          <cell r="CZ43">
            <v>13.006666666666668</v>
          </cell>
          <cell r="DA43">
            <v>2.0266666666666668</v>
          </cell>
          <cell r="DB43">
            <v>0.91266666666666663</v>
          </cell>
          <cell r="DC43">
            <v>0.14700000000000002</v>
          </cell>
          <cell r="DD43">
            <v>6.2333333333333331E-2</v>
          </cell>
          <cell r="DE43">
            <v>1.1333333333333332E-2</v>
          </cell>
          <cell r="DF43">
            <v>6.4000000000000001E-2</v>
          </cell>
          <cell r="DG43">
            <v>0.10066666666666668</v>
          </cell>
          <cell r="DH43">
            <v>1.9770000000000001</v>
          </cell>
          <cell r="DO43">
            <v>0.23333333333333331</v>
          </cell>
          <cell r="DP43">
            <v>0</v>
          </cell>
          <cell r="DQ43">
            <v>1.5166666666666666</v>
          </cell>
          <cell r="DR43">
            <v>41.446666666666665</v>
          </cell>
          <cell r="DS43">
            <v>43.636666666666663</v>
          </cell>
          <cell r="DT43">
            <v>10.506666666666666</v>
          </cell>
          <cell r="DU43">
            <v>2.0133333333333332</v>
          </cell>
          <cell r="DV43">
            <v>0.56999999999999995</v>
          </cell>
          <cell r="DW43">
            <v>0.31</v>
          </cell>
          <cell r="DX43">
            <v>0</v>
          </cell>
          <cell r="DY43">
            <v>0.88</v>
          </cell>
          <cell r="DZ43">
            <v>61.45333333333334</v>
          </cell>
          <cell r="EA43">
            <v>0.49666666666666665</v>
          </cell>
          <cell r="EB43">
            <v>4.88</v>
          </cell>
          <cell r="EC43">
            <v>3.71</v>
          </cell>
          <cell r="ED43">
            <v>1.99</v>
          </cell>
          <cell r="EE43">
            <v>0.4466666666666666</v>
          </cell>
          <cell r="EF43">
            <v>0.45400000000000001</v>
          </cell>
          <cell r="EG43">
            <v>0.22233333333333336</v>
          </cell>
          <cell r="EH43">
            <v>6.3333333333333339E-2</v>
          </cell>
          <cell r="EI43">
            <v>6.3333333333333332E-3</v>
          </cell>
          <cell r="EJ43">
            <v>6.8666666666666668E-2</v>
          </cell>
          <cell r="EK43">
            <v>5.1333333333333335E-2</v>
          </cell>
          <cell r="EL43">
            <v>0.12666666666666668</v>
          </cell>
          <cell r="EM43">
            <v>0.40833333333333338</v>
          </cell>
          <cell r="EU43">
            <v>3.2333333333333329</v>
          </cell>
          <cell r="EV43">
            <v>0</v>
          </cell>
          <cell r="EW43">
            <v>3.7966666666666669</v>
          </cell>
          <cell r="EX43">
            <v>20.63</v>
          </cell>
          <cell r="EY43">
            <v>43.34</v>
          </cell>
          <cell r="EZ43">
            <v>13.01</v>
          </cell>
          <cell r="FA43">
            <v>17.406666666666666</v>
          </cell>
          <cell r="FB43">
            <v>1.1299999999999999</v>
          </cell>
          <cell r="FC43">
            <v>0.18333333333333335</v>
          </cell>
          <cell r="FD43">
            <v>0.5033333333333333</v>
          </cell>
          <cell r="FE43">
            <v>24.426666666666666</v>
          </cell>
          <cell r="FF43">
            <v>1.8166666666666667</v>
          </cell>
          <cell r="FG43">
            <v>61.3</v>
          </cell>
          <cell r="FH43">
            <v>0.55000000000000004</v>
          </cell>
          <cell r="FI43">
            <v>4.3966666666666674</v>
          </cell>
          <cell r="FJ43">
            <v>3.6466666666666665</v>
          </cell>
          <cell r="FK43">
            <v>4.8666666666666671E-2</v>
          </cell>
          <cell r="FL43">
            <v>3.3333333333333333E-2</v>
          </cell>
          <cell r="FM43">
            <v>3.9333333333333338E-2</v>
          </cell>
          <cell r="FN43">
            <v>0.17499999999999999</v>
          </cell>
          <cell r="FO43">
            <v>5.1666666666666666E-2</v>
          </cell>
          <cell r="FP43">
            <v>6.3333333333333332E-3</v>
          </cell>
          <cell r="FQ43">
            <v>3.3333333333333333E-2</v>
          </cell>
          <cell r="FR43">
            <v>1.2333333333333335E-2</v>
          </cell>
          <cell r="FS43">
            <v>3.7</v>
          </cell>
          <cell r="FU43">
            <v>2.15</v>
          </cell>
          <cell r="FV43">
            <v>0</v>
          </cell>
          <cell r="FW43">
            <v>2.2599999999999998</v>
          </cell>
          <cell r="FX43">
            <v>5.9033333333333333</v>
          </cell>
          <cell r="FY43">
            <v>19.113333333333333</v>
          </cell>
          <cell r="FZ43">
            <v>36.97</v>
          </cell>
          <cell r="GA43">
            <v>27.766666666666666</v>
          </cell>
          <cell r="GB43">
            <v>7.543333333333333</v>
          </cell>
          <cell r="GC43">
            <v>1.4633333333333336</v>
          </cell>
          <cell r="GD43">
            <v>0</v>
          </cell>
          <cell r="GE43">
            <v>0</v>
          </cell>
          <cell r="GF43">
            <v>0</v>
          </cell>
          <cell r="GG43">
            <v>0.48666666666666664</v>
          </cell>
          <cell r="GH43">
            <v>2.2599999999999998</v>
          </cell>
          <cell r="GI43">
            <v>1.95</v>
          </cell>
          <cell r="GJ43">
            <v>0.48666666666666664</v>
          </cell>
          <cell r="GK43">
            <v>0.48666666666666664</v>
          </cell>
          <cell r="GL43">
            <v>44.473333333333336</v>
          </cell>
          <cell r="GM43">
            <v>12.496666666666664</v>
          </cell>
          <cell r="GN43">
            <v>0.9</v>
          </cell>
          <cell r="GO43">
            <v>86.603333333333339</v>
          </cell>
          <cell r="GP43">
            <v>0.59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3.75</v>
          </cell>
          <cell r="HU43">
            <v>0</v>
          </cell>
          <cell r="HV43">
            <v>12.84</v>
          </cell>
          <cell r="HW43">
            <v>24.81</v>
          </cell>
          <cell r="HX43">
            <v>5.28</v>
          </cell>
          <cell r="HY43">
            <v>1.36</v>
          </cell>
          <cell r="HZ43">
            <v>0.14000000000000001</v>
          </cell>
          <cell r="IA43">
            <v>0</v>
          </cell>
          <cell r="IB43">
            <v>0</v>
          </cell>
          <cell r="IC43">
            <v>12.84</v>
          </cell>
          <cell r="ID43">
            <v>7.78</v>
          </cell>
          <cell r="IE43">
            <v>2.5</v>
          </cell>
          <cell r="IF43">
            <v>1.1399999999999999</v>
          </cell>
          <cell r="IG43">
            <v>13.28</v>
          </cell>
          <cell r="IH43">
            <v>0.94</v>
          </cell>
          <cell r="II43">
            <v>85.78</v>
          </cell>
          <cell r="IJ43">
            <v>0.5</v>
          </cell>
          <cell r="IK43">
            <v>1.9233333333333331</v>
          </cell>
          <cell r="IL43">
            <v>11.68</v>
          </cell>
          <cell r="IM43">
            <v>24.51</v>
          </cell>
          <cell r="IN43">
            <v>63.81</v>
          </cell>
          <cell r="IO43">
            <v>0.5</v>
          </cell>
          <cell r="IP43">
            <v>71.266666666666666</v>
          </cell>
          <cell r="IQ43">
            <v>12.014899999999997</v>
          </cell>
          <cell r="IR43">
            <v>23.792699999999996</v>
          </cell>
        </row>
        <row r="44">
          <cell r="A44">
            <v>44964</v>
          </cell>
          <cell r="B44">
            <v>4090.3965446868415</v>
          </cell>
          <cell r="C44">
            <v>4090.3964000000001</v>
          </cell>
          <cell r="D44">
            <v>2.4347597619047621</v>
          </cell>
          <cell r="E44">
            <v>2.7978087551299589</v>
          </cell>
          <cell r="F44">
            <v>170.43318333333335</v>
          </cell>
          <cell r="G44">
            <v>24</v>
          </cell>
          <cell r="J44">
            <v>100</v>
          </cell>
          <cell r="K44">
            <v>59.555246242031878</v>
          </cell>
          <cell r="L44">
            <v>22.425580568312615</v>
          </cell>
          <cell r="M44">
            <v>7.9739972697133208</v>
          </cell>
          <cell r="N44">
            <v>390.45382858687981</v>
          </cell>
          <cell r="O44">
            <v>390.45382858687981</v>
          </cell>
          <cell r="P44">
            <v>519.87559503870477</v>
          </cell>
          <cell r="Q44">
            <v>436.44422211552461</v>
          </cell>
          <cell r="R44">
            <v>154.05576903096505</v>
          </cell>
          <cell r="S44">
            <v>365.81982600773972</v>
          </cell>
          <cell r="T44">
            <v>33.597527892132852</v>
          </cell>
          <cell r="U44">
            <v>3991.4276080882555</v>
          </cell>
          <cell r="V44">
            <v>1502.9755908321235</v>
          </cell>
          <cell r="W44">
            <v>534.42198391401075</v>
          </cell>
          <cell r="X44">
            <v>673.2335944345956</v>
          </cell>
          <cell r="Y44">
            <v>1380.932</v>
          </cell>
          <cell r="Z44">
            <v>0</v>
          </cell>
          <cell r="AA44">
            <v>150.358</v>
          </cell>
          <cell r="AB44">
            <v>640.50400000000002</v>
          </cell>
          <cell r="AC44">
            <v>0</v>
          </cell>
          <cell r="AD44">
            <v>43.149000000000001</v>
          </cell>
          <cell r="AE44">
            <v>0</v>
          </cell>
          <cell r="AF44">
            <v>0</v>
          </cell>
          <cell r="AG44">
            <v>162.44399999999999</v>
          </cell>
          <cell r="AH44">
            <v>0</v>
          </cell>
          <cell r="AI44">
            <v>0</v>
          </cell>
          <cell r="AL44">
            <v>975.80456185179889</v>
          </cell>
          <cell r="AM44">
            <v>367.44006954151934</v>
          </cell>
          <cell r="AN44">
            <v>130.6528543322261</v>
          </cell>
          <cell r="AO44">
            <v>164.58883315581764</v>
          </cell>
          <cell r="AP44">
            <v>337.60345358049472</v>
          </cell>
          <cell r="AQ44">
            <v>0</v>
          </cell>
          <cell r="AR44">
            <v>36.75878325178649</v>
          </cell>
          <cell r="AS44">
            <v>156.58726311803997</v>
          </cell>
          <cell r="AT44">
            <v>0</v>
          </cell>
          <cell r="AU44">
            <v>10.548854989633643</v>
          </cell>
          <cell r="AV44">
            <v>0</v>
          </cell>
          <cell r="AW44">
            <v>0</v>
          </cell>
          <cell r="AX44">
            <v>39.713509002202777</v>
          </cell>
          <cell r="AY44">
            <v>0</v>
          </cell>
          <cell r="AZ44">
            <v>0</v>
          </cell>
          <cell r="BA44">
            <v>0</v>
          </cell>
          <cell r="BC44">
            <v>1638.4863188813622</v>
          </cell>
          <cell r="BD44">
            <v>50.262363991836416</v>
          </cell>
          <cell r="BE44">
            <v>374.36223683228121</v>
          </cell>
          <cell r="BF44">
            <v>2219.6981828235193</v>
          </cell>
          <cell r="BG44">
            <v>4.3767403805085818</v>
          </cell>
          <cell r="BH44">
            <v>99.999996462767371</v>
          </cell>
          <cell r="BK44">
            <v>1466.58</v>
          </cell>
          <cell r="BL44">
            <v>4.7813896320659781</v>
          </cell>
          <cell r="BM44">
            <v>0.60001963623867838</v>
          </cell>
          <cell r="BN44">
            <v>5.204083110380206E-2</v>
          </cell>
          <cell r="BO44">
            <v>0.5898863061780516</v>
          </cell>
          <cell r="BP44">
            <v>0.1302547311062566</v>
          </cell>
          <cell r="BQ44">
            <v>4.4716170442551738E-2</v>
          </cell>
          <cell r="BS44">
            <v>35.472836819642758</v>
          </cell>
          <cell r="BT44">
            <v>7.0417016175773224</v>
          </cell>
          <cell r="BU44">
            <v>34.481079350861471</v>
          </cell>
          <cell r="BV44">
            <v>18.686806470309293</v>
          </cell>
          <cell r="BW44">
            <v>0.50324279466779076</v>
          </cell>
          <cell r="BX44">
            <v>0.81303387955108286</v>
          </cell>
          <cell r="BY44">
            <v>1.2744444444444445</v>
          </cell>
          <cell r="BZ44">
            <v>0.45468570525317459</v>
          </cell>
          <cell r="CA44">
            <v>0.35520733442225622</v>
          </cell>
          <cell r="CB44">
            <v>0.62795721587017228</v>
          </cell>
          <cell r="CC44">
            <v>1.0288764981047676</v>
          </cell>
          <cell r="CD44">
            <v>1.2331863219105503</v>
          </cell>
          <cell r="CE44">
            <v>0.79970089806986566</v>
          </cell>
          <cell r="CF44">
            <v>2024.4906714036922</v>
          </cell>
          <cell r="CG44">
            <v>0.13333333333333333</v>
          </cell>
          <cell r="CH44">
            <v>0</v>
          </cell>
          <cell r="CI44">
            <v>1.5</v>
          </cell>
          <cell r="CJ44">
            <v>3.0166666666666671</v>
          </cell>
          <cell r="CK44">
            <v>9.6933333333333334</v>
          </cell>
          <cell r="CL44">
            <v>8.6999999999999993</v>
          </cell>
          <cell r="CM44">
            <v>31.403333333333336</v>
          </cell>
          <cell r="CN44">
            <v>16.486666666666668</v>
          </cell>
          <cell r="CO44">
            <v>18.433333333333334</v>
          </cell>
          <cell r="CP44">
            <v>8.576666666666668</v>
          </cell>
          <cell r="CQ44">
            <v>1.6166666666666665</v>
          </cell>
          <cell r="CR44">
            <v>0.57333333333333325</v>
          </cell>
          <cell r="CS44">
            <v>2.19</v>
          </cell>
          <cell r="CT44">
            <v>45.686666666666667</v>
          </cell>
          <cell r="CU44">
            <v>13.166666666666666</v>
          </cell>
          <cell r="CV44">
            <v>52.2</v>
          </cell>
          <cell r="CW44">
            <v>9.7799999999999994</v>
          </cell>
          <cell r="CX44">
            <v>6.21</v>
          </cell>
          <cell r="CY44">
            <v>3.49</v>
          </cell>
          <cell r="CZ44">
            <v>13.09</v>
          </cell>
          <cell r="DA44">
            <v>2.0466666666666664</v>
          </cell>
          <cell r="DB44">
            <v>1.0053333333333334</v>
          </cell>
          <cell r="DC44">
            <v>0.14366666666666666</v>
          </cell>
          <cell r="DD44">
            <v>6.4000000000000001E-2</v>
          </cell>
          <cell r="DE44">
            <v>1.1666666666666667E-2</v>
          </cell>
          <cell r="DF44">
            <v>6.0999999999999999E-2</v>
          </cell>
          <cell r="DG44">
            <v>9.5666666666666678E-2</v>
          </cell>
          <cell r="DH44">
            <v>2.1086666666666667</v>
          </cell>
          <cell r="DO44">
            <v>0.2</v>
          </cell>
          <cell r="DP44">
            <v>0</v>
          </cell>
          <cell r="DQ44">
            <v>1.32</v>
          </cell>
          <cell r="DR44">
            <v>33.46</v>
          </cell>
          <cell r="DS44">
            <v>45.656666666666666</v>
          </cell>
          <cell r="DT44">
            <v>15.506666666666666</v>
          </cell>
          <cell r="DU44">
            <v>2.66</v>
          </cell>
          <cell r="DV44">
            <v>0.96666666666666667</v>
          </cell>
          <cell r="DW44">
            <v>0.43</v>
          </cell>
          <cell r="DX44">
            <v>0</v>
          </cell>
          <cell r="DY44">
            <v>1.3966666666666665</v>
          </cell>
          <cell r="DZ44">
            <v>61.646666666666668</v>
          </cell>
          <cell r="EA44">
            <v>0.54333333333333333</v>
          </cell>
          <cell r="EB44">
            <v>4.76</v>
          </cell>
          <cell r="EC44">
            <v>3.4866666666666668</v>
          </cell>
          <cell r="ED44">
            <v>1.9133333333333333</v>
          </cell>
          <cell r="EE44">
            <v>0.45533333333333337</v>
          </cell>
          <cell r="EF44">
            <v>0.60766666666666669</v>
          </cell>
          <cell r="EG44">
            <v>0.21133333333333335</v>
          </cell>
          <cell r="EH44">
            <v>6.5000000000000002E-2</v>
          </cell>
          <cell r="EI44">
            <v>5.9999999999999993E-3</v>
          </cell>
          <cell r="EJ44">
            <v>6.3666666666666663E-2</v>
          </cell>
          <cell r="EK44">
            <v>5.0333333333333334E-2</v>
          </cell>
          <cell r="EL44">
            <v>0.12333333333333334</v>
          </cell>
          <cell r="EM44">
            <v>0.40199999999999997</v>
          </cell>
          <cell r="EU44">
            <v>2.5</v>
          </cell>
          <cell r="EV44">
            <v>0</v>
          </cell>
          <cell r="EW44">
            <v>2.2999999999999998</v>
          </cell>
          <cell r="EX44">
            <v>8.9333333333333353</v>
          </cell>
          <cell r="EY44">
            <v>38.916666666666664</v>
          </cell>
          <cell r="EZ44">
            <v>15.473333333333334</v>
          </cell>
          <cell r="FA44">
            <v>32.406666666666666</v>
          </cell>
          <cell r="FB44">
            <v>1.26</v>
          </cell>
          <cell r="FC44">
            <v>0.17666666666666667</v>
          </cell>
          <cell r="FD44">
            <v>0.53333333333333333</v>
          </cell>
          <cell r="FE44">
            <v>11.233333333333334</v>
          </cell>
          <cell r="FF44">
            <v>1.97</v>
          </cell>
          <cell r="FG44">
            <v>60.986666666666657</v>
          </cell>
          <cell r="FH44">
            <v>0.48</v>
          </cell>
          <cell r="FI44">
            <v>4.72</v>
          </cell>
          <cell r="FJ44">
            <v>3.6766666666666663</v>
          </cell>
          <cell r="FK44">
            <v>4.4333333333333336E-2</v>
          </cell>
          <cell r="FL44">
            <v>3.2333333333333332E-2</v>
          </cell>
          <cell r="FM44">
            <v>5.7333333333333326E-2</v>
          </cell>
          <cell r="FN44">
            <v>0.18433333333333332</v>
          </cell>
          <cell r="FO44">
            <v>5.9666666666666666E-2</v>
          </cell>
          <cell r="FP44">
            <v>5.6666666666666671E-3</v>
          </cell>
          <cell r="FQ44">
            <v>3.5999999999999997E-2</v>
          </cell>
          <cell r="FR44">
            <v>1.1000000000000001E-2</v>
          </cell>
          <cell r="FS44">
            <v>3.7633333333333332</v>
          </cell>
          <cell r="FU44">
            <v>2.1709999999999998</v>
          </cell>
          <cell r="FV44">
            <v>0</v>
          </cell>
          <cell r="FW44">
            <v>0</v>
          </cell>
          <cell r="FX44">
            <v>4.34</v>
          </cell>
          <cell r="FY44">
            <v>13.01</v>
          </cell>
          <cell r="FZ44">
            <v>30.405000000000001</v>
          </cell>
          <cell r="GA44">
            <v>39.69</v>
          </cell>
          <cell r="GB44">
            <v>10.365</v>
          </cell>
          <cell r="GC44">
            <v>1.67</v>
          </cell>
          <cell r="GD44">
            <v>0</v>
          </cell>
          <cell r="GE44">
            <v>0</v>
          </cell>
          <cell r="GF44">
            <v>0</v>
          </cell>
          <cell r="GG44">
            <v>0.52</v>
          </cell>
          <cell r="GH44">
            <v>0</v>
          </cell>
          <cell r="GI44">
            <v>2.19</v>
          </cell>
          <cell r="GJ44">
            <v>0.52</v>
          </cell>
          <cell r="GK44">
            <v>0.52</v>
          </cell>
          <cell r="GL44">
            <v>41.270004999999998</v>
          </cell>
          <cell r="GM44">
            <v>12.22</v>
          </cell>
          <cell r="GN44">
            <v>0.90500000000000003</v>
          </cell>
          <cell r="GO44">
            <v>86.875</v>
          </cell>
          <cell r="GP44">
            <v>0.51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3.3</v>
          </cell>
          <cell r="HU44">
            <v>4.67</v>
          </cell>
          <cell r="HV44">
            <v>18.61</v>
          </cell>
          <cell r="HW44">
            <v>22.84</v>
          </cell>
          <cell r="HX44">
            <v>6.9</v>
          </cell>
          <cell r="HY44">
            <v>1.03</v>
          </cell>
          <cell r="HZ44">
            <v>0.21</v>
          </cell>
          <cell r="IA44">
            <v>0.55000000000000004</v>
          </cell>
          <cell r="IB44">
            <v>4.67</v>
          </cell>
          <cell r="IC44">
            <v>23.28</v>
          </cell>
          <cell r="ID44">
            <v>8.99</v>
          </cell>
          <cell r="IE44">
            <v>2.09</v>
          </cell>
          <cell r="IF44">
            <v>1.06</v>
          </cell>
          <cell r="IG44">
            <v>11.9</v>
          </cell>
          <cell r="IH44">
            <v>1.21</v>
          </cell>
          <cell r="II44">
            <v>86.89</v>
          </cell>
          <cell r="IJ44">
            <v>0.5</v>
          </cell>
          <cell r="IK44">
            <v>1.6166666666666665</v>
          </cell>
          <cell r="IL44">
            <v>10.8</v>
          </cell>
          <cell r="IM44">
            <v>23.82</v>
          </cell>
          <cell r="IN44">
            <v>65.38</v>
          </cell>
          <cell r="IO44">
            <v>0.5</v>
          </cell>
          <cell r="IP44">
            <v>68.599999999999994</v>
          </cell>
          <cell r="IQ44">
            <v>11.609833333333334</v>
          </cell>
          <cell r="IR44">
            <v>19.723433333333332</v>
          </cell>
        </row>
        <row r="45">
          <cell r="A45">
            <v>44965</v>
          </cell>
          <cell r="B45">
            <v>4156.1584649412325</v>
          </cell>
          <cell r="C45">
            <v>4156.1584000000003</v>
          </cell>
          <cell r="D45">
            <v>2.4739038095238097</v>
          </cell>
          <cell r="E45">
            <v>2.8427896032831739</v>
          </cell>
          <cell r="F45">
            <v>173.17326666666668</v>
          </cell>
          <cell r="G45">
            <v>24</v>
          </cell>
          <cell r="J45">
            <v>100</v>
          </cell>
          <cell r="K45">
            <v>59.597782170641132</v>
          </cell>
          <cell r="L45">
            <v>22.512858057019443</v>
          </cell>
          <cell r="M45">
            <v>7.8651750139233787</v>
          </cell>
          <cell r="N45">
            <v>398.78615532674172</v>
          </cell>
          <cell r="O45">
            <v>398.78615532674172</v>
          </cell>
          <cell r="P45">
            <v>526.91886735626815</v>
          </cell>
          <cell r="Q45">
            <v>442.80899217037023</v>
          </cell>
          <cell r="R45">
            <v>159.88891128803397</v>
          </cell>
          <cell r="S45">
            <v>367.02995606823418</v>
          </cell>
          <cell r="T45">
            <v>43.037950431596272</v>
          </cell>
          <cell r="U45">
            <v>4080.5612504725514</v>
          </cell>
          <cell r="V45">
            <v>1541.4180340106113</v>
          </cell>
          <cell r="W45">
            <v>538.51548197058332</v>
          </cell>
          <cell r="X45">
            <v>686.33929658074112</v>
          </cell>
          <cell r="Y45">
            <v>1365.114</v>
          </cell>
          <cell r="Z45">
            <v>0</v>
          </cell>
          <cell r="AA45">
            <v>195.703</v>
          </cell>
          <cell r="AB45">
            <v>675.99300000000005</v>
          </cell>
          <cell r="AC45">
            <v>0</v>
          </cell>
          <cell r="AD45">
            <v>101.703</v>
          </cell>
          <cell r="AE45">
            <v>0</v>
          </cell>
          <cell r="AF45">
            <v>48.585000000000001</v>
          </cell>
          <cell r="AG45">
            <v>76.379000000000005</v>
          </cell>
          <cell r="AH45">
            <v>0</v>
          </cell>
          <cell r="AI45">
            <v>0</v>
          </cell>
          <cell r="AL45">
            <v>981.81079592937272</v>
          </cell>
          <cell r="AM45">
            <v>370.87566487492114</v>
          </cell>
          <cell r="AN45">
            <v>129.57048835196372</v>
          </cell>
          <cell r="AO45">
            <v>165.13790375662344</v>
          </cell>
          <cell r="AP45">
            <v>328.4557149385069</v>
          </cell>
          <cell r="AQ45">
            <v>0</v>
          </cell>
          <cell r="AR45">
            <v>47.087473119908388</v>
          </cell>
          <cell r="AS45">
            <v>162.648514415958</v>
          </cell>
          <cell r="AT45">
            <v>0</v>
          </cell>
          <cell r="AU45">
            <v>24.470433660771899</v>
          </cell>
          <cell r="AV45">
            <v>0</v>
          </cell>
          <cell r="AW45">
            <v>11.689881511937728</v>
          </cell>
          <cell r="AX45">
            <v>18.377306987759425</v>
          </cell>
          <cell r="AY45">
            <v>0</v>
          </cell>
          <cell r="AZ45">
            <v>0</v>
          </cell>
          <cell r="BA45">
            <v>0</v>
          </cell>
          <cell r="BC45">
            <v>1647.3948529128807</v>
          </cell>
          <cell r="BD45">
            <v>54.537622160469056</v>
          </cell>
          <cell r="BE45">
            <v>375.5431880584153</v>
          </cell>
          <cell r="BF45">
            <v>2240.1241775477233</v>
          </cell>
          <cell r="BG45">
            <v>4.3866988013549868</v>
          </cell>
          <cell r="BH45">
            <v>99.99999843746977</v>
          </cell>
          <cell r="BK45">
            <v>1465.78</v>
          </cell>
          <cell r="BL45">
            <v>4.7533771378877185</v>
          </cell>
          <cell r="BM45">
            <v>0.57090854188810514</v>
          </cell>
          <cell r="BN45">
            <v>5.2751715141559574E-2</v>
          </cell>
          <cell r="BO45">
            <v>0.58766646535897193</v>
          </cell>
          <cell r="BP45">
            <v>0.12565245434341482</v>
          </cell>
          <cell r="BQ45">
            <v>4.2399772924920275E-2</v>
          </cell>
          <cell r="BS45">
            <v>35.609867620059909</v>
          </cell>
          <cell r="BT45">
            <v>6.901033916320416</v>
          </cell>
          <cell r="BU45">
            <v>34.47713160691854</v>
          </cell>
          <cell r="BV45">
            <v>18.616084404290266</v>
          </cell>
          <cell r="BW45">
            <v>0.47979949753599382</v>
          </cell>
          <cell r="BX45">
            <v>0.80345782201178861</v>
          </cell>
          <cell r="BY45">
            <v>1.3354545454545454</v>
          </cell>
          <cell r="BZ45">
            <v>0.46879843463136545</v>
          </cell>
          <cell r="CA45">
            <v>0.34745289399942025</v>
          </cell>
          <cell r="CB45">
            <v>0.62130737269301384</v>
          </cell>
          <cell r="CC45">
            <v>1.0329325755203012</v>
          </cell>
          <cell r="CD45">
            <v>1.2331496423814274</v>
          </cell>
          <cell r="CE45">
            <v>0.80080109902572894</v>
          </cell>
          <cell r="CF45">
            <v>2066.0884115081872</v>
          </cell>
          <cell r="CG45">
            <v>0.1</v>
          </cell>
          <cell r="CH45">
            <v>0</v>
          </cell>
          <cell r="CI45">
            <v>1.7833333333333332</v>
          </cell>
          <cell r="CJ45">
            <v>2.8866666666666667</v>
          </cell>
          <cell r="CK45">
            <v>10.336666666666666</v>
          </cell>
          <cell r="CL45">
            <v>8.3933333333333326</v>
          </cell>
          <cell r="CM45">
            <v>37.393333333333338</v>
          </cell>
          <cell r="CN45">
            <v>18.456666666666667</v>
          </cell>
          <cell r="CO45">
            <v>12.91</v>
          </cell>
          <cell r="CP45">
            <v>5.94</v>
          </cell>
          <cell r="CQ45">
            <v>1.4033333333333333</v>
          </cell>
          <cell r="CR45">
            <v>0.49666666666666665</v>
          </cell>
          <cell r="CS45">
            <v>1.9</v>
          </cell>
          <cell r="CT45">
            <v>39.206666666666671</v>
          </cell>
          <cell r="CU45">
            <v>13.753333333333332</v>
          </cell>
          <cell r="CV45">
            <v>52.086666666666666</v>
          </cell>
          <cell r="CW45">
            <v>9.6433333333333344</v>
          </cell>
          <cell r="CX45">
            <v>6.25</v>
          </cell>
          <cell r="CY45">
            <v>3.48</v>
          </cell>
          <cell r="CZ45">
            <v>13.293333333333331</v>
          </cell>
          <cell r="DA45">
            <v>2.0666666666666664</v>
          </cell>
          <cell r="DB45">
            <v>0.90133333333333343</v>
          </cell>
          <cell r="DC45">
            <v>0.13800000000000001</v>
          </cell>
          <cell r="DD45">
            <v>6.3333333333333339E-2</v>
          </cell>
          <cell r="DE45">
            <v>1.1666666666666667E-2</v>
          </cell>
          <cell r="DF45">
            <v>6.3E-2</v>
          </cell>
          <cell r="DG45">
            <v>9.4666666666666677E-2</v>
          </cell>
          <cell r="DH45">
            <v>2.1316666666666664</v>
          </cell>
          <cell r="DO45">
            <v>0.2</v>
          </cell>
          <cell r="DP45">
            <v>0</v>
          </cell>
          <cell r="DQ45">
            <v>0.66</v>
          </cell>
          <cell r="DR45">
            <v>31.386666666666667</v>
          </cell>
          <cell r="DS45">
            <v>48.056666666666665</v>
          </cell>
          <cell r="DT45">
            <v>15.793333333333331</v>
          </cell>
          <cell r="DU45">
            <v>2.6733333333333333</v>
          </cell>
          <cell r="DV45">
            <v>1.0633333333333335</v>
          </cell>
          <cell r="DW45">
            <v>0.3666666666666667</v>
          </cell>
          <cell r="DX45">
            <v>0</v>
          </cell>
          <cell r="DY45">
            <v>1.43</v>
          </cell>
          <cell r="DZ45">
            <v>61.423333333333339</v>
          </cell>
          <cell r="EA45">
            <v>0.57666666666666666</v>
          </cell>
          <cell r="EB45">
            <v>5.2333333333333334</v>
          </cell>
          <cell r="EC45">
            <v>3.52</v>
          </cell>
          <cell r="ED45">
            <v>1.8033333333333335</v>
          </cell>
          <cell r="EE45">
            <v>0.45566666666666666</v>
          </cell>
          <cell r="EF45">
            <v>0.5183333333333332</v>
          </cell>
          <cell r="EG45">
            <v>0.20899999999999999</v>
          </cell>
          <cell r="EH45">
            <v>5.9333333333333328E-2</v>
          </cell>
          <cell r="EI45">
            <v>5.9999999999999993E-3</v>
          </cell>
          <cell r="EJ45">
            <v>6.6000000000000003E-2</v>
          </cell>
          <cell r="EK45">
            <v>4.8666666666666671E-2</v>
          </cell>
          <cell r="EL45">
            <v>0.14666666666666667</v>
          </cell>
          <cell r="EM45">
            <v>0.34699999999999998</v>
          </cell>
          <cell r="EU45">
            <v>2.8</v>
          </cell>
          <cell r="EV45">
            <v>0</v>
          </cell>
          <cell r="EW45">
            <v>3.73</v>
          </cell>
          <cell r="EX45">
            <v>18.103333333333335</v>
          </cell>
          <cell r="EY45">
            <v>42.38</v>
          </cell>
          <cell r="EZ45">
            <v>10.833333333333334</v>
          </cell>
          <cell r="FA45">
            <v>22.856666666666669</v>
          </cell>
          <cell r="FB45">
            <v>1.3</v>
          </cell>
          <cell r="FC45">
            <v>0.23666666666666666</v>
          </cell>
          <cell r="FD45">
            <v>0.56000000000000005</v>
          </cell>
          <cell r="FE45">
            <v>21.833333333333332</v>
          </cell>
          <cell r="FF45">
            <v>2.0966666666666662</v>
          </cell>
          <cell r="FG45">
            <v>62.476666666666667</v>
          </cell>
          <cell r="FH45">
            <v>0.53666666666666663</v>
          </cell>
          <cell r="FI45">
            <v>3.0133333333333332</v>
          </cell>
          <cell r="FJ45">
            <v>2.4566666666666666</v>
          </cell>
          <cell r="FK45">
            <v>4.4333333333333336E-2</v>
          </cell>
          <cell r="FL45">
            <v>3.5333333333333335E-2</v>
          </cell>
          <cell r="FM45">
            <v>1.4263333333333332</v>
          </cell>
          <cell r="FN45">
            <v>0.11966666666666666</v>
          </cell>
          <cell r="FO45">
            <v>5.9000000000000004E-2</v>
          </cell>
          <cell r="FP45">
            <v>5.6666666666666671E-3</v>
          </cell>
          <cell r="FQ45">
            <v>4.3000000000000003E-2</v>
          </cell>
          <cell r="FR45">
            <v>4.3000000000000003E-2</v>
          </cell>
          <cell r="FS45">
            <v>3.2133333333333334</v>
          </cell>
          <cell r="FU45">
            <v>2.2549999999999999</v>
          </cell>
          <cell r="FV45">
            <v>0</v>
          </cell>
          <cell r="FW45">
            <v>0</v>
          </cell>
          <cell r="FX45">
            <v>6.0566666666666675</v>
          </cell>
          <cell r="FY45">
            <v>17.673333333333336</v>
          </cell>
          <cell r="FZ45">
            <v>27.913333333333338</v>
          </cell>
          <cell r="GA45">
            <v>36.876666666666665</v>
          </cell>
          <cell r="GB45">
            <v>9.3966666666666665</v>
          </cell>
          <cell r="GC45">
            <v>1.69</v>
          </cell>
          <cell r="GD45">
            <v>0</v>
          </cell>
          <cell r="GE45">
            <v>0</v>
          </cell>
          <cell r="GF45">
            <v>0</v>
          </cell>
          <cell r="GG45">
            <v>0.39333333333333337</v>
          </cell>
          <cell r="GH45">
            <v>0</v>
          </cell>
          <cell r="GI45">
            <v>2.0833333333333335</v>
          </cell>
          <cell r="GJ45">
            <v>0.39333333333333337</v>
          </cell>
          <cell r="GK45">
            <v>0.39333333333333337</v>
          </cell>
          <cell r="GL45">
            <v>42.760506666666664</v>
          </cell>
          <cell r="GM45">
            <v>12.13</v>
          </cell>
          <cell r="GN45">
            <v>0.90333333333333332</v>
          </cell>
          <cell r="GO45">
            <v>86.966666666666683</v>
          </cell>
          <cell r="GP45">
            <v>0.51333333333333331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67.599999999999994</v>
          </cell>
          <cell r="HS45">
            <v>23.3</v>
          </cell>
          <cell r="HT45">
            <v>2.35</v>
          </cell>
          <cell r="HU45">
            <v>1.58</v>
          </cell>
          <cell r="HV45">
            <v>18.559999999999999</v>
          </cell>
          <cell r="HW45">
            <v>25.26</v>
          </cell>
          <cell r="HX45">
            <v>6.77</v>
          </cell>
          <cell r="HY45">
            <v>1.35</v>
          </cell>
          <cell r="HZ45">
            <v>0.25</v>
          </cell>
          <cell r="IA45">
            <v>0.67</v>
          </cell>
          <cell r="IB45">
            <v>1.58</v>
          </cell>
          <cell r="IC45">
            <v>20.14</v>
          </cell>
          <cell r="ID45">
            <v>9.44</v>
          </cell>
          <cell r="IE45">
            <v>2.67</v>
          </cell>
          <cell r="IF45">
            <v>1.32</v>
          </cell>
          <cell r="IG45">
            <v>12.34</v>
          </cell>
          <cell r="IH45">
            <v>0.92</v>
          </cell>
          <cell r="II45">
            <v>86.74</v>
          </cell>
          <cell r="IJ45">
            <v>0.5</v>
          </cell>
          <cell r="IK45">
            <v>1.6966666666666665</v>
          </cell>
          <cell r="IL45">
            <v>11.01</v>
          </cell>
          <cell r="IM45">
            <v>22.42</v>
          </cell>
          <cell r="IN45">
            <v>66.569999999999993</v>
          </cell>
          <cell r="IO45">
            <v>0.5</v>
          </cell>
          <cell r="IP45">
            <v>69.666666666666671</v>
          </cell>
          <cell r="IQ45">
            <v>11.493500000000001</v>
          </cell>
          <cell r="IR45">
            <v>22.755566666666667</v>
          </cell>
        </row>
        <row r="46">
          <cell r="A46">
            <v>44966</v>
          </cell>
          <cell r="B46">
            <v>4118.1068174801667</v>
          </cell>
          <cell r="C46">
            <v>4118.1067999999996</v>
          </cell>
          <cell r="D46">
            <v>2.4512540476190474</v>
          </cell>
          <cell r="E46">
            <v>2.8167625170998627</v>
          </cell>
          <cell r="F46">
            <v>171.58778333333331</v>
          </cell>
          <cell r="G46">
            <v>24</v>
          </cell>
          <cell r="J46">
            <v>100</v>
          </cell>
          <cell r="K46">
            <v>59.053572430109057</v>
          </cell>
          <cell r="L46">
            <v>23.938420453253727</v>
          </cell>
          <cell r="M46">
            <v>6.9947923899250153</v>
          </cell>
          <cell r="N46">
            <v>418.43823065382117</v>
          </cell>
          <cell r="O46">
            <v>418.43823065382117</v>
          </cell>
          <cell r="P46">
            <v>525.53706258478132</v>
          </cell>
          <cell r="Q46">
            <v>437.18246358938711</v>
          </cell>
          <cell r="R46">
            <v>162.23032798786954</v>
          </cell>
          <cell r="S46">
            <v>363.30673459691184</v>
          </cell>
          <cell r="T46">
            <v>26.73436141400677</v>
          </cell>
          <cell r="U46">
            <v>3997.1207887790788</v>
          </cell>
          <cell r="V46">
            <v>1620.3043119445376</v>
          </cell>
          <cell r="W46">
            <v>473.45196783908341</v>
          </cell>
          <cell r="X46">
            <v>677.75795941929289</v>
          </cell>
          <cell r="Y46">
            <v>1411.434</v>
          </cell>
          <cell r="Z46">
            <v>0</v>
          </cell>
          <cell r="AA46">
            <v>120.45399999999999</v>
          </cell>
          <cell r="AB46">
            <v>677.04133333333357</v>
          </cell>
          <cell r="AC46">
            <v>0</v>
          </cell>
          <cell r="AD46">
            <v>224.50899999999999</v>
          </cell>
          <cell r="AE46">
            <v>0</v>
          </cell>
          <cell r="AF46">
            <v>0</v>
          </cell>
          <cell r="AG46">
            <v>157.285</v>
          </cell>
          <cell r="AH46">
            <v>0</v>
          </cell>
          <cell r="AI46">
            <v>0</v>
          </cell>
          <cell r="AL46">
            <v>970.62095908062963</v>
          </cell>
          <cell r="AM46">
            <v>393.45854387914773</v>
          </cell>
          <cell r="AN46">
            <v>114.96835532031791</v>
          </cell>
          <cell r="AO46">
            <v>164.57998528411338</v>
          </cell>
          <cell r="AP46">
            <v>342.73855986660493</v>
          </cell>
          <cell r="AQ46">
            <v>0</v>
          </cell>
          <cell r="AR46">
            <v>29.24984837418684</v>
          </cell>
          <cell r="AS46">
            <v>164.40596695051471</v>
          </cell>
          <cell r="AT46">
            <v>0</v>
          </cell>
          <cell r="AU46">
            <v>54.517527094495108</v>
          </cell>
          <cell r="AV46">
            <v>0</v>
          </cell>
          <cell r="AW46">
            <v>0</v>
          </cell>
          <cell r="AX46">
            <v>38.193521190944075</v>
          </cell>
          <cell r="AY46">
            <v>0</v>
          </cell>
          <cell r="AZ46">
            <v>0</v>
          </cell>
          <cell r="BA46">
            <v>0</v>
          </cell>
          <cell r="BC46">
            <v>1643.6278435642087</v>
          </cell>
          <cell r="BD46">
            <v>92.711048285439176</v>
          </cell>
          <cell r="BE46">
            <v>371.98840824079178</v>
          </cell>
          <cell r="BF46">
            <v>2272.7332670409546</v>
          </cell>
          <cell r="BG46">
            <v>4.418492101238467</v>
          </cell>
          <cell r="BH46">
            <v>99.999999575529046</v>
          </cell>
          <cell r="BK46">
            <v>1463.3636363636363</v>
          </cell>
          <cell r="BL46">
            <v>4.7733924957944271</v>
          </cell>
          <cell r="BM46">
            <v>0.6583142355608651</v>
          </cell>
          <cell r="BN46">
            <v>5.5507789453153572E-2</v>
          </cell>
          <cell r="BO46">
            <v>0.35147443742838336</v>
          </cell>
          <cell r="BP46">
            <v>0.13272612575273668</v>
          </cell>
          <cell r="BQ46">
            <v>4.7406063339590902E-2</v>
          </cell>
          <cell r="BS46">
            <v>35.128174415486264</v>
          </cell>
          <cell r="BT46">
            <v>7.4857312821513036</v>
          </cell>
          <cell r="BU46">
            <v>34.695889996830587</v>
          </cell>
          <cell r="BV46">
            <v>18.769396347855764</v>
          </cell>
          <cell r="BW46">
            <v>0.47409854450593664</v>
          </cell>
          <cell r="BX46">
            <v>0.81936294707072699</v>
          </cell>
          <cell r="BY46">
            <v>0.8827272727272728</v>
          </cell>
          <cell r="BZ46">
            <v>0.49867689006997101</v>
          </cell>
          <cell r="CA46">
            <v>0.34348172708876806</v>
          </cell>
          <cell r="CB46">
            <v>0.616786698198308</v>
          </cell>
          <cell r="CC46">
            <v>1.0125205590006947</v>
          </cell>
          <cell r="CD46">
            <v>1.228353422786429</v>
          </cell>
          <cell r="CE46">
            <v>0.79710977719163412</v>
          </cell>
          <cell r="CF46">
            <v>2014.3471740302127</v>
          </cell>
          <cell r="CG46">
            <v>0.1</v>
          </cell>
          <cell r="CH46">
            <v>0</v>
          </cell>
          <cell r="CI46">
            <v>3.26</v>
          </cell>
          <cell r="CJ46">
            <v>3.2333333333333329</v>
          </cell>
          <cell r="CK46">
            <v>11.816666666666668</v>
          </cell>
          <cell r="CL46">
            <v>7.8033333333333337</v>
          </cell>
          <cell r="CM46">
            <v>31.203333333333333</v>
          </cell>
          <cell r="CN46">
            <v>17.41</v>
          </cell>
          <cell r="CO46">
            <v>15.71</v>
          </cell>
          <cell r="CP46">
            <v>7.7066666666666661</v>
          </cell>
          <cell r="CQ46">
            <v>1.44</v>
          </cell>
          <cell r="CR46">
            <v>0.41666666666666669</v>
          </cell>
          <cell r="CS46">
            <v>1.8566666666666667</v>
          </cell>
          <cell r="CT46">
            <v>42.683333333333337</v>
          </cell>
          <cell r="CU46">
            <v>14.203333333333333</v>
          </cell>
          <cell r="CV46">
            <v>51.875</v>
          </cell>
          <cell r="CW46">
            <v>10.31</v>
          </cell>
          <cell r="CX46">
            <v>6.86</v>
          </cell>
          <cell r="CY46">
            <v>3.73</v>
          </cell>
          <cell r="CZ46">
            <v>13.28</v>
          </cell>
          <cell r="DA46">
            <v>1.9450000000000001</v>
          </cell>
          <cell r="DB46">
            <v>0.53149999999999997</v>
          </cell>
          <cell r="DC46">
            <v>0.1535</v>
          </cell>
          <cell r="DD46">
            <v>6.9500000000000006E-2</v>
          </cell>
          <cell r="DE46">
            <v>1.0999999999999999E-2</v>
          </cell>
          <cell r="DF46">
            <v>6.7500000000000004E-2</v>
          </cell>
          <cell r="DG46">
            <v>8.9499999999999996E-2</v>
          </cell>
          <cell r="DH46">
            <v>1.9365000000000001</v>
          </cell>
          <cell r="DO46">
            <v>0.2</v>
          </cell>
          <cell r="DP46">
            <v>0</v>
          </cell>
          <cell r="DQ46">
            <v>0.85499999999999998</v>
          </cell>
          <cell r="DR46">
            <v>30.13</v>
          </cell>
          <cell r="DS46">
            <v>49.343333333333334</v>
          </cell>
          <cell r="DT46">
            <v>16.543333333333333</v>
          </cell>
          <cell r="DU46">
            <v>2.4300000000000002</v>
          </cell>
          <cell r="DV46">
            <v>0.66333333333333333</v>
          </cell>
          <cell r="DW46">
            <v>0.32</v>
          </cell>
          <cell r="DX46">
            <v>0</v>
          </cell>
          <cell r="DY46">
            <v>0.98333333333333339</v>
          </cell>
          <cell r="DZ46">
            <v>61.563333333333333</v>
          </cell>
          <cell r="EA46">
            <v>0.67</v>
          </cell>
          <cell r="EB46">
            <v>5.3933333333333335</v>
          </cell>
          <cell r="EC46">
            <v>3.5666666666666664</v>
          </cell>
          <cell r="ED46">
            <v>1.7733333333333334</v>
          </cell>
          <cell r="EE46">
            <v>0.38199999999999995</v>
          </cell>
          <cell r="EF46">
            <v>0.23066666666666666</v>
          </cell>
          <cell r="EG46">
            <v>0.21833333333333335</v>
          </cell>
          <cell r="EH46">
            <v>6.5000000000000002E-2</v>
          </cell>
          <cell r="EI46">
            <v>5.6666666666666671E-3</v>
          </cell>
          <cell r="EJ46">
            <v>6.533333333333334E-2</v>
          </cell>
          <cell r="EK46">
            <v>0.04</v>
          </cell>
          <cell r="EL46">
            <v>0.12666666666666668</v>
          </cell>
          <cell r="EM46">
            <v>0.32900000000000001</v>
          </cell>
          <cell r="EU46">
            <v>3</v>
          </cell>
          <cell r="EV46">
            <v>1.49</v>
          </cell>
          <cell r="EW46">
            <v>2.14</v>
          </cell>
          <cell r="EX46">
            <v>15.19</v>
          </cell>
          <cell r="EY46">
            <v>31.502500000000001</v>
          </cell>
          <cell r="EZ46">
            <v>15.9175</v>
          </cell>
          <cell r="FA46">
            <v>32.174999999999997</v>
          </cell>
          <cell r="FB46">
            <v>1.655</v>
          </cell>
          <cell r="FC46">
            <v>0.28000000000000003</v>
          </cell>
          <cell r="FD46">
            <v>0.76749999999999996</v>
          </cell>
          <cell r="FE46">
            <v>17.702500000000001</v>
          </cell>
          <cell r="FF46">
            <v>2.7025000000000001</v>
          </cell>
          <cell r="FG46">
            <v>62.22</v>
          </cell>
          <cell r="FH46">
            <v>0.68</v>
          </cell>
          <cell r="FI46">
            <v>4.3366666666666669</v>
          </cell>
          <cell r="FJ46">
            <v>2.7433333333333327</v>
          </cell>
          <cell r="FK46">
            <v>6.4666666666666664E-2</v>
          </cell>
          <cell r="FL46">
            <v>3.5000000000000003E-2</v>
          </cell>
          <cell r="FM46">
            <v>5.4333333333333338E-2</v>
          </cell>
          <cell r="FN46">
            <v>9.7666666666666666E-2</v>
          </cell>
          <cell r="FO46">
            <v>5.1999999999999998E-2</v>
          </cell>
          <cell r="FP46">
            <v>6.000000000000001E-3</v>
          </cell>
          <cell r="FQ46">
            <v>3.9333333333333331E-2</v>
          </cell>
          <cell r="FR46">
            <v>1.0333333333333333E-2</v>
          </cell>
          <cell r="FS46">
            <v>3.3866666666666667</v>
          </cell>
          <cell r="FU46">
            <v>2.1949999999999998</v>
          </cell>
          <cell r="FV46">
            <v>0</v>
          </cell>
          <cell r="FW46">
            <v>0</v>
          </cell>
          <cell r="FX46">
            <v>5.66</v>
          </cell>
          <cell r="FY46">
            <v>16.283333333333335</v>
          </cell>
          <cell r="FZ46">
            <v>33.946666666666665</v>
          </cell>
          <cell r="GA46">
            <v>34.909999999999997</v>
          </cell>
          <cell r="GB46">
            <v>7.2333333333333334</v>
          </cell>
          <cell r="GC46">
            <v>1.55</v>
          </cell>
          <cell r="GD46">
            <v>0</v>
          </cell>
          <cell r="GE46">
            <v>0</v>
          </cell>
          <cell r="GF46">
            <v>0</v>
          </cell>
          <cell r="GG46">
            <v>0.41666666666666669</v>
          </cell>
          <cell r="GH46">
            <v>0</v>
          </cell>
          <cell r="GI46">
            <v>1.9666666666666668</v>
          </cell>
          <cell r="GJ46">
            <v>0.41666666666666669</v>
          </cell>
          <cell r="GK46">
            <v>0.41666666666666669</v>
          </cell>
          <cell r="GL46">
            <v>43.09</v>
          </cell>
          <cell r="GM46">
            <v>12.63</v>
          </cell>
          <cell r="GN46">
            <v>0.94333333333333336</v>
          </cell>
          <cell r="GO46">
            <v>86.426666666666662</v>
          </cell>
          <cell r="GP46">
            <v>0.55000000000000004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67.430000000000007</v>
          </cell>
          <cell r="HS46">
            <v>23.7</v>
          </cell>
          <cell r="HT46">
            <v>3.75</v>
          </cell>
          <cell r="HU46">
            <v>1.33</v>
          </cell>
          <cell r="HV46">
            <v>14.22</v>
          </cell>
          <cell r="HW46">
            <v>26.37</v>
          </cell>
          <cell r="HX46">
            <v>6.26</v>
          </cell>
          <cell r="HY46">
            <v>1.38</v>
          </cell>
          <cell r="HZ46">
            <v>0.21</v>
          </cell>
          <cell r="IA46">
            <v>0.67</v>
          </cell>
          <cell r="IB46">
            <v>1.33</v>
          </cell>
          <cell r="IC46">
            <v>15.55</v>
          </cell>
          <cell r="ID46">
            <v>8.9600000000000009</v>
          </cell>
          <cell r="IE46">
            <v>2.7</v>
          </cell>
          <cell r="IF46">
            <v>1.32</v>
          </cell>
          <cell r="IG46">
            <v>13.21</v>
          </cell>
          <cell r="IH46">
            <v>1.24</v>
          </cell>
          <cell r="II46">
            <v>85.55</v>
          </cell>
          <cell r="IJ46">
            <v>0.5</v>
          </cell>
          <cell r="IK46">
            <v>1.3233333333333335</v>
          </cell>
          <cell r="IL46">
            <v>11.51</v>
          </cell>
          <cell r="IM46">
            <v>24.65</v>
          </cell>
          <cell r="IN46">
            <v>63.84</v>
          </cell>
          <cell r="IO46">
            <v>0.51</v>
          </cell>
          <cell r="IP46">
            <v>67.066666666666663</v>
          </cell>
          <cell r="IQ46">
            <v>0</v>
          </cell>
          <cell r="IR46">
            <v>20.914224999999998</v>
          </cell>
        </row>
        <row r="47">
          <cell r="A47">
            <v>44967</v>
          </cell>
          <cell r="B47">
            <v>4065.5976112389076</v>
          </cell>
          <cell r="C47">
            <v>4065.5976000000001</v>
          </cell>
          <cell r="D47">
            <v>2.4199985714285717</v>
          </cell>
          <cell r="E47">
            <v>2.7808465116279071</v>
          </cell>
          <cell r="F47">
            <v>169.3999</v>
          </cell>
          <cell r="G47">
            <v>24</v>
          </cell>
          <cell r="J47">
            <v>100</v>
          </cell>
          <cell r="K47">
            <v>56.933105774081739</v>
          </cell>
          <cell r="L47">
            <v>27.150017748784272</v>
          </cell>
          <cell r="M47">
            <v>5.7952546898209301</v>
          </cell>
          <cell r="N47">
            <v>395.83855613857418</v>
          </cell>
          <cell r="O47">
            <v>395.83855613857418</v>
          </cell>
          <cell r="P47">
            <v>523.17214076914422</v>
          </cell>
          <cell r="Q47">
            <v>435.83525301768282</v>
          </cell>
          <cell r="R47">
            <v>162.18325602489912</v>
          </cell>
          <cell r="S47">
            <v>360.98888474424507</v>
          </cell>
          <cell r="T47">
            <v>42.073789970541249</v>
          </cell>
          <cell r="U47">
            <v>3799.4951235194453</v>
          </cell>
          <cell r="V47">
            <v>1811.8871021951727</v>
          </cell>
          <cell r="W47">
            <v>386.75286784638718</v>
          </cell>
          <cell r="X47">
            <v>675.47786301360156</v>
          </cell>
          <cell r="Y47">
            <v>1321.55</v>
          </cell>
          <cell r="Z47">
            <v>0</v>
          </cell>
          <cell r="AA47">
            <v>187.15</v>
          </cell>
          <cell r="AB47">
            <v>669.57166666666694</v>
          </cell>
          <cell r="AC47">
            <v>0</v>
          </cell>
          <cell r="AD47">
            <v>150.06700000000001</v>
          </cell>
          <cell r="AE47">
            <v>0</v>
          </cell>
          <cell r="AF47">
            <v>0</v>
          </cell>
          <cell r="AG47">
            <v>114.82599999999999</v>
          </cell>
          <cell r="AH47">
            <v>0</v>
          </cell>
          <cell r="AI47">
            <v>0</v>
          </cell>
          <cell r="AL47">
            <v>934.54775578777139</v>
          </cell>
          <cell r="AM47">
            <v>445.66316577577811</v>
          </cell>
          <cell r="AN47">
            <v>95.128171754442789</v>
          </cell>
          <cell r="AO47">
            <v>166.14479041071738</v>
          </cell>
          <cell r="AP47">
            <v>325.05676320418848</v>
          </cell>
          <cell r="AQ47">
            <v>0</v>
          </cell>
          <cell r="AR47">
            <v>46.03259296558123</v>
          </cell>
          <cell r="AS47">
            <v>164.69206515069473</v>
          </cell>
          <cell r="AT47">
            <v>0</v>
          </cell>
          <cell r="AU47">
            <v>36.911424678417731</v>
          </cell>
          <cell r="AV47">
            <v>0</v>
          </cell>
          <cell r="AW47">
            <v>0</v>
          </cell>
          <cell r="AX47">
            <v>28.243326315072565</v>
          </cell>
          <cell r="AY47">
            <v>0</v>
          </cell>
          <cell r="AZ47">
            <v>0</v>
          </cell>
          <cell r="BA47">
            <v>0</v>
          </cell>
          <cell r="BC47">
            <v>1641.4838837287098</v>
          </cell>
          <cell r="BD47">
            <v>65.154750993490296</v>
          </cell>
          <cell r="BE47">
            <v>371.08935616976976</v>
          </cell>
          <cell r="BF47">
            <v>2242.4200560426643</v>
          </cell>
          <cell r="BG47">
            <v>4.4234194714486685</v>
          </cell>
          <cell r="BH47">
            <v>99.999999723560748</v>
          </cell>
          <cell r="BK47">
            <v>1459.25</v>
          </cell>
          <cell r="BL47">
            <v>4.7743487924136909</v>
          </cell>
          <cell r="BM47">
            <v>0.62588259989134198</v>
          </cell>
          <cell r="BN47">
            <v>4.3759396453795618E-2</v>
          </cell>
          <cell r="BO47">
            <v>0.33638022916975358</v>
          </cell>
          <cell r="BP47">
            <v>0.13174470291895093</v>
          </cell>
          <cell r="BQ47">
            <v>5.4969230009384112E-2</v>
          </cell>
          <cell r="BS47">
            <v>35.481823480021738</v>
          </cell>
          <cell r="BT47">
            <v>7.6837842643354559</v>
          </cell>
          <cell r="BU47">
            <v>34.213299748110828</v>
          </cell>
          <cell r="BV47">
            <v>18.862159085296579</v>
          </cell>
          <cell r="BW47">
            <v>0.52324023312095624</v>
          </cell>
          <cell r="BX47">
            <v>0.82540969032449263</v>
          </cell>
          <cell r="BY47">
            <v>0.71636363636363642</v>
          </cell>
          <cell r="BZ47">
            <v>0.46519138637822893</v>
          </cell>
          <cell r="CA47">
            <v>0.35104904430285966</v>
          </cell>
          <cell r="CB47">
            <v>0.5917738430384748</v>
          </cell>
          <cell r="CC47">
            <v>1.0372877489963748</v>
          </cell>
          <cell r="CD47">
            <v>1.2619222961892362</v>
          </cell>
          <cell r="CE47">
            <v>0.8135502355048243</v>
          </cell>
          <cell r="CF47">
            <v>1922.6414853366678</v>
          </cell>
          <cell r="CG47">
            <v>0.13333333333333333</v>
          </cell>
          <cell r="CH47">
            <v>1.04</v>
          </cell>
          <cell r="CI47">
            <v>2.5750000000000002</v>
          </cell>
          <cell r="CJ47">
            <v>3.835</v>
          </cell>
          <cell r="CK47">
            <v>10.58</v>
          </cell>
          <cell r="CL47">
            <v>7.6</v>
          </cell>
          <cell r="CM47">
            <v>26.407499999999999</v>
          </cell>
          <cell r="CN47">
            <v>18.6675</v>
          </cell>
          <cell r="CO47">
            <v>17.827500000000001</v>
          </cell>
          <cell r="CP47">
            <v>8.5824999999999996</v>
          </cell>
          <cell r="CQ47">
            <v>2.5575000000000001</v>
          </cell>
          <cell r="CR47">
            <v>0.58750000000000002</v>
          </cell>
          <cell r="CS47">
            <v>3.145</v>
          </cell>
          <cell r="CT47">
            <v>48.222499999999997</v>
          </cell>
          <cell r="CU47">
            <v>13.942500000000001</v>
          </cell>
          <cell r="CV47">
            <v>51.693333333333328</v>
          </cell>
          <cell r="CW47">
            <v>10.503333333333334</v>
          </cell>
          <cell r="CX47">
            <v>6.9833333333333334</v>
          </cell>
          <cell r="CY47">
            <v>3.73</v>
          </cell>
          <cell r="CZ47">
            <v>13.283333333333333</v>
          </cell>
          <cell r="DA47">
            <v>2.0266666666666664</v>
          </cell>
          <cell r="DB47">
            <v>0.59766666666666668</v>
          </cell>
          <cell r="DC47">
            <v>0.157</v>
          </cell>
          <cell r="DD47">
            <v>6.5000000000000002E-2</v>
          </cell>
          <cell r="DE47">
            <v>1.2666666666666666E-2</v>
          </cell>
          <cell r="DF47">
            <v>6.2E-2</v>
          </cell>
          <cell r="DG47">
            <v>9.9666666666666667E-2</v>
          </cell>
          <cell r="DH47">
            <v>1.9053333333333331</v>
          </cell>
          <cell r="DO47">
            <v>0.23333333333333331</v>
          </cell>
          <cell r="DP47">
            <v>0</v>
          </cell>
          <cell r="DQ47">
            <v>1.0366666666666666</v>
          </cell>
          <cell r="DR47">
            <v>57.666666666666664</v>
          </cell>
          <cell r="DS47">
            <v>28.876666666666669</v>
          </cell>
          <cell r="DT47">
            <v>9.7100000000000009</v>
          </cell>
          <cell r="DU47">
            <v>1.8933333333333333</v>
          </cell>
          <cell r="DV47">
            <v>0.52</v>
          </cell>
          <cell r="DW47">
            <v>0.29666666666666663</v>
          </cell>
          <cell r="DX47">
            <v>0</v>
          </cell>
          <cell r="DY47">
            <v>0.81666666666666676</v>
          </cell>
          <cell r="DZ47">
            <v>61.83</v>
          </cell>
          <cell r="EA47">
            <v>0.72333333333333327</v>
          </cell>
          <cell r="EB47">
            <v>4.92</v>
          </cell>
          <cell r="EC47">
            <v>3.57</v>
          </cell>
          <cell r="ED47">
            <v>1.87</v>
          </cell>
          <cell r="EE47">
            <v>0.43233333333333329</v>
          </cell>
          <cell r="EF47">
            <v>0.17300000000000001</v>
          </cell>
          <cell r="EG47">
            <v>0.23233333333333331</v>
          </cell>
          <cell r="EH47">
            <v>7.0666666666666669E-2</v>
          </cell>
          <cell r="EI47">
            <v>6.6666666666666671E-3</v>
          </cell>
          <cell r="EJ47">
            <v>6.3666666666666663E-2</v>
          </cell>
          <cell r="EK47">
            <v>3.8333333333333337E-2</v>
          </cell>
          <cell r="EL47">
            <v>0.10666666666666669</v>
          </cell>
          <cell r="EM47">
            <v>0.38</v>
          </cell>
          <cell r="EU47">
            <v>3.3333333333333335</v>
          </cell>
          <cell r="EV47">
            <v>1.01</v>
          </cell>
          <cell r="EW47">
            <v>2.5099999999999998</v>
          </cell>
          <cell r="EX47">
            <v>15.693333333333333</v>
          </cell>
          <cell r="EY47">
            <v>37.623333333333335</v>
          </cell>
          <cell r="EZ47">
            <v>13.766666666666667</v>
          </cell>
          <cell r="FA47">
            <v>27.76</v>
          </cell>
          <cell r="FB47">
            <v>1.6233333333333333</v>
          </cell>
          <cell r="FC47">
            <v>0.18666666666666668</v>
          </cell>
          <cell r="FD47">
            <v>0.5</v>
          </cell>
          <cell r="FE47">
            <v>18.54</v>
          </cell>
          <cell r="FF47">
            <v>2.31</v>
          </cell>
          <cell r="FG47">
            <v>62.62</v>
          </cell>
          <cell r="FH47">
            <v>0.57666666666666666</v>
          </cell>
          <cell r="FI47">
            <v>4.3499999999999996</v>
          </cell>
          <cell r="FJ47">
            <v>2.36</v>
          </cell>
          <cell r="FK47">
            <v>4.2000000000000003E-2</v>
          </cell>
          <cell r="FL47">
            <v>0.04</v>
          </cell>
          <cell r="FM47">
            <v>6.8999999999999992E-2</v>
          </cell>
          <cell r="FN47">
            <v>0.11633333333333333</v>
          </cell>
          <cell r="FO47">
            <v>5.4333333333333338E-2</v>
          </cell>
          <cell r="FP47">
            <v>5.9999999999999993E-3</v>
          </cell>
          <cell r="FQ47">
            <v>4.0333333333333332E-2</v>
          </cell>
          <cell r="FR47">
            <v>1.0666666666666666E-2</v>
          </cell>
          <cell r="FS47">
            <v>3.16</v>
          </cell>
          <cell r="FU47">
            <v>2.5550000000000002</v>
          </cell>
          <cell r="FV47">
            <v>0</v>
          </cell>
          <cell r="FW47">
            <v>0</v>
          </cell>
          <cell r="FX47">
            <v>3.415</v>
          </cell>
          <cell r="FY47">
            <v>14.45</v>
          </cell>
          <cell r="FZ47">
            <v>37.65</v>
          </cell>
          <cell r="GA47">
            <v>34.255000000000003</v>
          </cell>
          <cell r="GB47">
            <v>8.0549999999999997</v>
          </cell>
          <cell r="GC47">
            <v>1.825</v>
          </cell>
          <cell r="GD47">
            <v>0</v>
          </cell>
          <cell r="GE47">
            <v>0</v>
          </cell>
          <cell r="GF47">
            <v>0</v>
          </cell>
          <cell r="GG47">
            <v>0.35</v>
          </cell>
          <cell r="GH47">
            <v>0</v>
          </cell>
          <cell r="GI47">
            <v>2.1749999999999998</v>
          </cell>
          <cell r="GJ47">
            <v>0.35</v>
          </cell>
          <cell r="GK47">
            <v>0.35</v>
          </cell>
          <cell r="GL47">
            <v>42.174999999999997</v>
          </cell>
          <cell r="GM47">
            <v>12.545</v>
          </cell>
          <cell r="GN47">
            <v>0.89</v>
          </cell>
          <cell r="GO47">
            <v>86.564999999999998</v>
          </cell>
          <cell r="GP47">
            <v>0.53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68.209999999999994</v>
          </cell>
          <cell r="HS47">
            <v>23.4</v>
          </cell>
          <cell r="HT47">
            <v>3.9</v>
          </cell>
          <cell r="HU47">
            <v>1</v>
          </cell>
          <cell r="HV47">
            <v>13.2</v>
          </cell>
          <cell r="HW47">
            <v>31.79</v>
          </cell>
          <cell r="HX47">
            <v>7.24</v>
          </cell>
          <cell r="HY47">
            <v>1.27</v>
          </cell>
          <cell r="HZ47">
            <v>0.21</v>
          </cell>
          <cell r="IA47">
            <v>0.59</v>
          </cell>
          <cell r="IB47">
            <v>1</v>
          </cell>
          <cell r="IC47">
            <v>14.2</v>
          </cell>
          <cell r="ID47">
            <v>9.73</v>
          </cell>
          <cell r="IE47">
            <v>2.4900000000000002</v>
          </cell>
          <cell r="IF47">
            <v>1.22</v>
          </cell>
          <cell r="IG47">
            <v>12.27</v>
          </cell>
          <cell r="IH47">
            <v>0.98</v>
          </cell>
          <cell r="II47">
            <v>86.75</v>
          </cell>
          <cell r="IJ47">
            <v>0.52</v>
          </cell>
          <cell r="IK47">
            <v>1.5233333333333334</v>
          </cell>
          <cell r="IL47">
            <v>10.94</v>
          </cell>
          <cell r="IM47">
            <v>26.32</v>
          </cell>
          <cell r="IN47">
            <v>62.74</v>
          </cell>
          <cell r="IO47">
            <v>0.46</v>
          </cell>
          <cell r="IP47">
            <v>68.066666666666663</v>
          </cell>
          <cell r="IQ47">
            <v>0</v>
          </cell>
          <cell r="IR47">
            <v>21.714733333333328</v>
          </cell>
        </row>
        <row r="48">
          <cell r="A48">
            <v>44968</v>
          </cell>
          <cell r="B48">
            <v>4205.3544160989813</v>
          </cell>
          <cell r="C48">
            <v>4205.3544000000002</v>
          </cell>
          <cell r="D48">
            <v>2.5031871428571431</v>
          </cell>
          <cell r="E48">
            <v>2.8764393980848149</v>
          </cell>
          <cell r="F48">
            <v>175.22310000000002</v>
          </cell>
          <cell r="G48">
            <v>24</v>
          </cell>
          <cell r="J48">
            <v>100</v>
          </cell>
          <cell r="K48">
            <v>53.824173953900413</v>
          </cell>
          <cell r="L48">
            <v>29.224223266828766</v>
          </cell>
          <cell r="M48">
            <v>6.8899034324852924</v>
          </cell>
          <cell r="N48">
            <v>404.69470977837415</v>
          </cell>
          <cell r="O48">
            <v>404.69470977837415</v>
          </cell>
          <cell r="P48">
            <v>524.9168976049084</v>
          </cell>
          <cell r="Q48">
            <v>436.76051854815995</v>
          </cell>
          <cell r="R48">
            <v>167.59506049708165</v>
          </cell>
          <cell r="S48">
            <v>357.3218371078267</v>
          </cell>
          <cell r="T48">
            <v>34.585627181197054</v>
          </cell>
          <cell r="U48">
            <v>3752.0915301521095</v>
          </cell>
          <cell r="V48">
            <v>2037.2251451300981</v>
          </cell>
          <cell r="W48">
            <v>480.29623891182177</v>
          </cell>
          <cell r="X48">
            <v>701.40262496820435</v>
          </cell>
          <cell r="Y48">
            <v>1380.5229999999999</v>
          </cell>
          <cell r="Z48">
            <v>0</v>
          </cell>
          <cell r="AA48">
            <v>159.13</v>
          </cell>
          <cell r="AB48">
            <v>716.74233333333382</v>
          </cell>
          <cell r="AC48">
            <v>0</v>
          </cell>
          <cell r="AD48">
            <v>236.29300000000001</v>
          </cell>
          <cell r="AE48">
            <v>0</v>
          </cell>
          <cell r="AF48">
            <v>0</v>
          </cell>
          <cell r="AG48">
            <v>52.048999999999999</v>
          </cell>
          <cell r="AH48">
            <v>0</v>
          </cell>
          <cell r="AI48">
            <v>0</v>
          </cell>
          <cell r="AL48">
            <v>892.21767273367345</v>
          </cell>
          <cell r="AM48">
            <v>484.43601740941779</v>
          </cell>
          <cell r="AN48">
            <v>114.21064466603498</v>
          </cell>
          <cell r="AO48">
            <v>166.78799348827474</v>
          </cell>
          <cell r="AP48">
            <v>328.27744427795847</v>
          </cell>
          <cell r="AQ48">
            <v>0</v>
          </cell>
          <cell r="AR48">
            <v>37.839854684023038</v>
          </cell>
          <cell r="AS48">
            <v>170.4356547427949</v>
          </cell>
          <cell r="AT48">
            <v>0</v>
          </cell>
          <cell r="AU48">
            <v>56.188605434876237</v>
          </cell>
          <cell r="AV48">
            <v>0</v>
          </cell>
          <cell r="AW48">
            <v>0</v>
          </cell>
          <cell r="AX48">
            <v>12.376840296918965</v>
          </cell>
          <cell r="AY48">
            <v>0</v>
          </cell>
          <cell r="AZ48">
            <v>0</v>
          </cell>
          <cell r="BA48">
            <v>0</v>
          </cell>
          <cell r="BC48">
            <v>1657.652328297401</v>
          </cell>
          <cell r="BD48">
            <v>68.565445731795208</v>
          </cell>
          <cell r="BE48">
            <v>366.11729896198148</v>
          </cell>
          <cell r="BF48">
            <v>2262.7707277339723</v>
          </cell>
          <cell r="BG48">
            <v>4.5276536590791787</v>
          </cell>
          <cell r="BH48">
            <v>99.999999617178958</v>
          </cell>
          <cell r="BK48">
            <v>1460.357</v>
          </cell>
          <cell r="BL48">
            <v>4.7275595664422472</v>
          </cell>
          <cell r="BM48">
            <v>0.50492157284056716</v>
          </cell>
          <cell r="BN48">
            <v>4.8650551496920207E-2</v>
          </cell>
          <cell r="BO48">
            <v>0.35005085231342203</v>
          </cell>
          <cell r="BP48">
            <v>0.13102188081936686</v>
          </cell>
          <cell r="BQ48">
            <v>4.2032099030702375E-2</v>
          </cell>
          <cell r="BS48">
            <v>35.104854605357396</v>
          </cell>
          <cell r="BT48">
            <v>7.9393448885068993</v>
          </cell>
          <cell r="BU48">
            <v>34.296253163348133</v>
          </cell>
          <cell r="BV48">
            <v>18.79756099890178</v>
          </cell>
          <cell r="BW48">
            <v>0.49442558372725964</v>
          </cell>
          <cell r="BX48">
            <v>0.83900826051664035</v>
          </cell>
          <cell r="BY48">
            <v>0.86899999999999999</v>
          </cell>
          <cell r="BZ48">
            <v>0.43366208279616092</v>
          </cell>
          <cell r="CA48">
            <v>0.34667908131595282</v>
          </cell>
          <cell r="CB48">
            <v>0.62325025068041828</v>
          </cell>
          <cell r="CC48">
            <v>1.0236582809836547</v>
          </cell>
          <cell r="CD48">
            <v>1.2551945998047056</v>
          </cell>
          <cell r="CE48">
            <v>0.81078463471569795</v>
          </cell>
          <cell r="CF48">
            <v>1973.3305053091174</v>
          </cell>
          <cell r="CG48">
            <v>0.1</v>
          </cell>
          <cell r="CH48">
            <v>1.3</v>
          </cell>
          <cell r="CI48">
            <v>1.3133333333333335</v>
          </cell>
          <cell r="CJ48">
            <v>3.0375000000000001</v>
          </cell>
          <cell r="CK48">
            <v>10.574999999999999</v>
          </cell>
          <cell r="CL48">
            <v>6.665</v>
          </cell>
          <cell r="CM48">
            <v>25.045000000000002</v>
          </cell>
          <cell r="CN48">
            <v>18.059999999999999</v>
          </cell>
          <cell r="CO48">
            <v>20.145</v>
          </cell>
          <cell r="CP48">
            <v>11.192500000000001</v>
          </cell>
          <cell r="CQ48">
            <v>3.2774999999999999</v>
          </cell>
          <cell r="CR48">
            <v>0.6925</v>
          </cell>
          <cell r="CS48">
            <v>3.97</v>
          </cell>
          <cell r="CT48">
            <v>53.3675</v>
          </cell>
          <cell r="CU48">
            <v>12.6325</v>
          </cell>
          <cell r="CV48">
            <v>51.576666666666661</v>
          </cell>
          <cell r="CW48">
            <v>9.5166666666666675</v>
          </cell>
          <cell r="CX48">
            <v>7.0933333333333337</v>
          </cell>
          <cell r="CY48">
            <v>3.58</v>
          </cell>
          <cell r="CZ48">
            <v>13.326666666666666</v>
          </cell>
          <cell r="DA48">
            <v>2.0766666666666667</v>
          </cell>
          <cell r="DB48">
            <v>0.60666666666666658</v>
          </cell>
          <cell r="DC48">
            <v>0.14899999999999999</v>
          </cell>
          <cell r="DD48">
            <v>6.533333333333334E-2</v>
          </cell>
          <cell r="DE48">
            <v>1.2666666666666666E-2</v>
          </cell>
          <cell r="DF48">
            <v>6.433333333333334E-2</v>
          </cell>
          <cell r="DG48">
            <v>0.10266666666666667</v>
          </cell>
          <cell r="DH48">
            <v>1.8793333333333333</v>
          </cell>
          <cell r="DO48">
            <v>0.23333333333333331</v>
          </cell>
          <cell r="DP48">
            <v>0</v>
          </cell>
          <cell r="DQ48">
            <v>0.79</v>
          </cell>
          <cell r="DR48">
            <v>49.743333333333339</v>
          </cell>
          <cell r="DS48">
            <v>32.96</v>
          </cell>
          <cell r="DT48">
            <v>14.27</v>
          </cell>
          <cell r="DU48">
            <v>1.8333333333333333</v>
          </cell>
          <cell r="DV48">
            <v>0.47333333333333333</v>
          </cell>
          <cell r="DW48">
            <v>0.19333333333333336</v>
          </cell>
          <cell r="DX48">
            <v>0</v>
          </cell>
          <cell r="DY48">
            <v>0.66666666666666663</v>
          </cell>
          <cell r="DZ48">
            <v>61.496666666666663</v>
          </cell>
          <cell r="EA48">
            <v>0.67</v>
          </cell>
          <cell r="EB48">
            <v>5.4833333333333343</v>
          </cell>
          <cell r="EC48">
            <v>3.5133333333333332</v>
          </cell>
          <cell r="ED48">
            <v>1.82</v>
          </cell>
          <cell r="EE48">
            <v>0.43766666666666665</v>
          </cell>
          <cell r="EF48">
            <v>0.20299999999999999</v>
          </cell>
          <cell r="EG48">
            <v>0.20666666666666667</v>
          </cell>
          <cell r="EH48">
            <v>6.2666666666666662E-2</v>
          </cell>
          <cell r="EI48">
            <v>6.333333333333334E-3</v>
          </cell>
          <cell r="EJ48">
            <v>6.6000000000000003E-2</v>
          </cell>
          <cell r="EK48">
            <v>4.2000000000000003E-2</v>
          </cell>
          <cell r="EL48">
            <v>0.11666666666666665</v>
          </cell>
          <cell r="EM48">
            <v>0.33300000000000002</v>
          </cell>
          <cell r="EU48">
            <v>2.4333333333333331</v>
          </cell>
          <cell r="EV48">
            <v>0</v>
          </cell>
          <cell r="EW48">
            <v>1.7066666666666668</v>
          </cell>
          <cell r="EX48">
            <v>12.613333333333335</v>
          </cell>
          <cell r="EY48">
            <v>34.586666666666666</v>
          </cell>
          <cell r="EZ48">
            <v>16.223333333333333</v>
          </cell>
          <cell r="FA48">
            <v>32.326666666666668</v>
          </cell>
          <cell r="FB48">
            <v>1.7333333333333334</v>
          </cell>
          <cell r="FC48">
            <v>0.26</v>
          </cell>
          <cell r="FD48">
            <v>0.55000000000000004</v>
          </cell>
          <cell r="FE48">
            <v>14.32</v>
          </cell>
          <cell r="FF48">
            <v>2.5433333333333334</v>
          </cell>
          <cell r="FG48">
            <v>58.18</v>
          </cell>
          <cell r="FH48">
            <v>0.66666666666666663</v>
          </cell>
          <cell r="FI48">
            <v>8.0233333333333334</v>
          </cell>
          <cell r="FJ48">
            <v>3.9666666666666663</v>
          </cell>
          <cell r="FK48">
            <v>0.26100000000000007</v>
          </cell>
          <cell r="FL48">
            <v>7.3999999999999996E-2</v>
          </cell>
          <cell r="FM48">
            <v>0.18633333333333332</v>
          </cell>
          <cell r="FN48">
            <v>0.20466666666666666</v>
          </cell>
          <cell r="FO48">
            <v>5.5E-2</v>
          </cell>
          <cell r="FP48">
            <v>7.0000000000000001E-3</v>
          </cell>
          <cell r="FQ48">
            <v>3.3333333333333333E-2</v>
          </cell>
          <cell r="FR48">
            <v>1.1666666666666667E-2</v>
          </cell>
          <cell r="FS48">
            <v>3.78</v>
          </cell>
          <cell r="FU48">
            <v>2.3450000000000002</v>
          </cell>
          <cell r="FV48">
            <v>0</v>
          </cell>
          <cell r="FW48">
            <v>0</v>
          </cell>
          <cell r="FX48">
            <v>4.875</v>
          </cell>
          <cell r="FY48">
            <v>16.925000000000001</v>
          </cell>
          <cell r="FZ48">
            <v>33.155000000000001</v>
          </cell>
          <cell r="GA48">
            <v>34.274999999999999</v>
          </cell>
          <cell r="GB48">
            <v>8.3249999999999993</v>
          </cell>
          <cell r="GC48">
            <v>1.9350000000000001</v>
          </cell>
          <cell r="GD48">
            <v>0</v>
          </cell>
          <cell r="GE48">
            <v>0</v>
          </cell>
          <cell r="GF48">
            <v>0</v>
          </cell>
          <cell r="GG48">
            <v>0.51</v>
          </cell>
          <cell r="GH48">
            <v>0</v>
          </cell>
          <cell r="GI48">
            <v>2.4449999999999998</v>
          </cell>
          <cell r="GJ48">
            <v>0.51</v>
          </cell>
          <cell r="GK48">
            <v>0.51</v>
          </cell>
          <cell r="GL48">
            <v>42.704999999999998</v>
          </cell>
          <cell r="GM48">
            <v>12.494999999999999</v>
          </cell>
          <cell r="GN48">
            <v>1.0900000000000001</v>
          </cell>
          <cell r="GO48">
            <v>86.415000000000006</v>
          </cell>
          <cell r="GP48">
            <v>0.52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68.11</v>
          </cell>
          <cell r="HS48">
            <v>22.85</v>
          </cell>
          <cell r="HT48">
            <v>2.9</v>
          </cell>
          <cell r="HU48">
            <v>1.38</v>
          </cell>
          <cell r="HV48">
            <v>24.39</v>
          </cell>
          <cell r="HW48">
            <v>18.73</v>
          </cell>
          <cell r="HX48">
            <v>5.52</v>
          </cell>
          <cell r="HY48">
            <v>1.1599999999999999</v>
          </cell>
          <cell r="HZ48">
            <v>0.28999999999999998</v>
          </cell>
          <cell r="IA48">
            <v>0.71</v>
          </cell>
          <cell r="IB48">
            <v>1.38</v>
          </cell>
          <cell r="IC48">
            <v>25.77</v>
          </cell>
          <cell r="ID48">
            <v>8.2899999999999991</v>
          </cell>
          <cell r="IE48">
            <v>2.77</v>
          </cell>
          <cell r="IF48">
            <v>1.61</v>
          </cell>
          <cell r="IG48">
            <v>12.8</v>
          </cell>
          <cell r="IH48">
            <v>1.05</v>
          </cell>
          <cell r="II48">
            <v>86.15</v>
          </cell>
          <cell r="IJ48">
            <v>0.52</v>
          </cell>
          <cell r="IK48">
            <v>1.6666666666666667</v>
          </cell>
          <cell r="IL48">
            <v>10.8</v>
          </cell>
          <cell r="IM48">
            <v>24.45</v>
          </cell>
          <cell r="IN48">
            <v>64.75</v>
          </cell>
          <cell r="IO48">
            <v>0.46</v>
          </cell>
          <cell r="IP48">
            <v>68.2</v>
          </cell>
          <cell r="IQ48">
            <v>0</v>
          </cell>
          <cell r="IR48">
            <v>0</v>
          </cell>
        </row>
        <row r="49">
          <cell r="A49">
            <v>44969</v>
          </cell>
          <cell r="B49">
            <v>4007.7671960027319</v>
          </cell>
          <cell r="C49">
            <v>4007.7672000000002</v>
          </cell>
          <cell r="D49">
            <v>2.3855757142857144</v>
          </cell>
          <cell r="E49">
            <v>2.741290834473324</v>
          </cell>
          <cell r="F49">
            <v>166.99030000000002</v>
          </cell>
          <cell r="G49">
            <v>24</v>
          </cell>
          <cell r="J49">
            <v>100</v>
          </cell>
          <cell r="K49">
            <v>50.31761647237397</v>
          </cell>
          <cell r="L49">
            <v>32.407372568741195</v>
          </cell>
          <cell r="M49">
            <v>7.1387537063667379</v>
          </cell>
          <cell r="N49">
            <v>383.67504338890956</v>
          </cell>
          <cell r="O49">
            <v>383.67504338890956</v>
          </cell>
          <cell r="P49">
            <v>531.64860072007411</v>
          </cell>
          <cell r="Q49">
            <v>440.96929442571826</v>
          </cell>
          <cell r="R49">
            <v>175.96150094996355</v>
          </cell>
          <cell r="S49">
            <v>355.68709977011059</v>
          </cell>
          <cell r="T49">
            <v>34.883851072846781</v>
          </cell>
          <cell r="U49">
            <v>3307.9677967719244</v>
          </cell>
          <cell r="V49">
            <v>2130.5171498781829</v>
          </cell>
          <cell r="W49">
            <v>469.3141095566931</v>
          </cell>
          <cell r="X49">
            <v>666.37521651159739</v>
          </cell>
          <cell r="Y49">
            <v>1311.87</v>
          </cell>
          <cell r="Z49">
            <v>0</v>
          </cell>
          <cell r="AA49">
            <v>152.96100000000001</v>
          </cell>
          <cell r="AB49">
            <v>715.8793333333341</v>
          </cell>
          <cell r="AC49">
            <v>0</v>
          </cell>
          <cell r="AD49">
            <v>248.96899999999999</v>
          </cell>
          <cell r="AE49">
            <v>0</v>
          </cell>
          <cell r="AF49">
            <v>0</v>
          </cell>
          <cell r="AG49">
            <v>18.916</v>
          </cell>
          <cell r="AH49">
            <v>0</v>
          </cell>
          <cell r="AI49">
            <v>0</v>
          </cell>
          <cell r="AL49">
            <v>825.38920925128252</v>
          </cell>
          <cell r="AM49">
            <v>531.59703288232879</v>
          </cell>
          <cell r="AN49">
            <v>117.10114051154912</v>
          </cell>
          <cell r="AO49">
            <v>166.27093938396095</v>
          </cell>
          <cell r="AP49">
            <v>327.33188726841053</v>
          </cell>
          <cell r="AQ49">
            <v>0</v>
          </cell>
          <cell r="AR49">
            <v>38.166139029372836</v>
          </cell>
          <cell r="AS49">
            <v>178.62298340266321</v>
          </cell>
          <cell r="AT49">
            <v>0</v>
          </cell>
          <cell r="AU49">
            <v>62.121622295905006</v>
          </cell>
          <cell r="AV49">
            <v>0</v>
          </cell>
          <cell r="AW49">
            <v>0</v>
          </cell>
          <cell r="AX49">
            <v>4.7198350290571884</v>
          </cell>
          <cell r="AY49">
            <v>0</v>
          </cell>
          <cell r="AZ49">
            <v>0</v>
          </cell>
          <cell r="BA49">
            <v>0</v>
          </cell>
          <cell r="BC49">
            <v>1640.3583220291214</v>
          </cell>
          <cell r="BD49">
            <v>66.841457324962192</v>
          </cell>
          <cell r="BE49">
            <v>365.49802629778338</v>
          </cell>
          <cell r="BF49">
            <v>2251.3207890545295</v>
          </cell>
          <cell r="BG49">
            <v>4.4880087004701554</v>
          </cell>
          <cell r="BH49">
            <v>100.00000009973805</v>
          </cell>
          <cell r="BK49">
            <v>1454.4</v>
          </cell>
          <cell r="BL49">
            <v>4.6693078310536595</v>
          </cell>
          <cell r="BM49">
            <v>0.51470902850844236</v>
          </cell>
          <cell r="BN49">
            <v>3.8482351320206415E-2</v>
          </cell>
          <cell r="BO49">
            <v>0.34207307480334687</v>
          </cell>
          <cell r="BP49">
            <v>0.12846802194498722</v>
          </cell>
          <cell r="BQ49">
            <v>4.6870998045994289E-2</v>
          </cell>
          <cell r="BS49">
            <v>35.095891327220791</v>
          </cell>
          <cell r="BT49">
            <v>8.4063114384488173</v>
          </cell>
          <cell r="BU49">
            <v>33.905695425622518</v>
          </cell>
          <cell r="BV49">
            <v>18.674392755148052</v>
          </cell>
          <cell r="BW49">
            <v>0.47622776692219038</v>
          </cell>
          <cell r="BX49">
            <v>0.85522120346710728</v>
          </cell>
          <cell r="BY49">
            <v>0.751</v>
          </cell>
          <cell r="BZ49">
            <v>0.45796958765469198</v>
          </cell>
          <cell r="CA49">
            <v>0.35162332782203504</v>
          </cell>
          <cell r="CB49">
            <v>0.72150207926248799</v>
          </cell>
          <cell r="CC49">
            <v>1.0351919215631782</v>
          </cell>
          <cell r="CD49">
            <v>1.2831760525365292</v>
          </cell>
          <cell r="CE49">
            <v>0.82743177008490665</v>
          </cell>
          <cell r="CF49">
            <v>1803.5405384939347</v>
          </cell>
          <cell r="CG49">
            <v>0.13333333333333333</v>
          </cell>
          <cell r="CH49">
            <v>3.22</v>
          </cell>
          <cell r="CI49">
            <v>2.44</v>
          </cell>
          <cell r="CJ49">
            <v>3.4233333333333333</v>
          </cell>
          <cell r="CK49">
            <v>11.59</v>
          </cell>
          <cell r="CL49">
            <v>7.72</v>
          </cell>
          <cell r="CM49">
            <v>30.61</v>
          </cell>
          <cell r="CN49">
            <v>18.673333333333332</v>
          </cell>
          <cell r="CO49">
            <v>15.18</v>
          </cell>
          <cell r="CP49">
            <v>7.32</v>
          </cell>
          <cell r="CQ49">
            <v>1.59</v>
          </cell>
          <cell r="CR49">
            <v>0.38</v>
          </cell>
          <cell r="CS49">
            <v>1.97</v>
          </cell>
          <cell r="CT49">
            <v>43.143333333333338</v>
          </cell>
          <cell r="CU49">
            <v>14.42</v>
          </cell>
          <cell r="CV49">
            <v>51.84</v>
          </cell>
          <cell r="CW49">
            <v>9.956666666666667</v>
          </cell>
          <cell r="CX49">
            <v>6.8566666666666665</v>
          </cell>
          <cell r="CY49">
            <v>3.51</v>
          </cell>
          <cell r="CZ49">
            <v>13.346666666666666</v>
          </cell>
          <cell r="DA49">
            <v>2.0566666666666666</v>
          </cell>
          <cell r="DB49">
            <v>0.59066666666666667</v>
          </cell>
          <cell r="DC49">
            <v>0.14766666666666664</v>
          </cell>
          <cell r="DD49">
            <v>6.4666666666666664E-2</v>
          </cell>
          <cell r="DE49">
            <v>1.1000000000000001E-2</v>
          </cell>
          <cell r="DF49">
            <v>6.0333333333333329E-2</v>
          </cell>
          <cell r="DG49">
            <v>0.10133333333333333</v>
          </cell>
          <cell r="DH49">
            <v>1.9483333333333333</v>
          </cell>
          <cell r="DO49">
            <v>0.2</v>
          </cell>
          <cell r="DP49">
            <v>0</v>
          </cell>
          <cell r="DQ49">
            <v>1.21</v>
          </cell>
          <cell r="DR49">
            <v>38.053333333333335</v>
          </cell>
          <cell r="DS49">
            <v>41.783333333333331</v>
          </cell>
          <cell r="DT49">
            <v>15.073333333333332</v>
          </cell>
          <cell r="DU49">
            <v>2.7733333333333334</v>
          </cell>
          <cell r="DV49">
            <v>0.8</v>
          </cell>
          <cell r="DW49">
            <v>0.3066666666666667</v>
          </cell>
          <cell r="DX49">
            <v>0</v>
          </cell>
          <cell r="DY49">
            <v>1.1066666666666667</v>
          </cell>
          <cell r="DZ49">
            <v>61.363333333333337</v>
          </cell>
          <cell r="EA49">
            <v>0.76</v>
          </cell>
          <cell r="EB49">
            <v>5.7833333333333341</v>
          </cell>
          <cell r="EC49">
            <v>3.5</v>
          </cell>
          <cell r="ED49">
            <v>1.89</v>
          </cell>
          <cell r="EE49">
            <v>0.29299999999999998</v>
          </cell>
          <cell r="EF49">
            <v>0.17033333333333334</v>
          </cell>
          <cell r="EG49">
            <v>0.21266666666666667</v>
          </cell>
          <cell r="EH49">
            <v>6.4666666666666664E-2</v>
          </cell>
          <cell r="EI49">
            <v>6.3333333333333332E-3</v>
          </cell>
          <cell r="EJ49">
            <v>6.2333333333333331E-2</v>
          </cell>
          <cell r="EK49">
            <v>4.6666666666666669E-2</v>
          </cell>
          <cell r="EL49">
            <v>0.12333333333333334</v>
          </cell>
          <cell r="EM49">
            <v>0.32666666666666666</v>
          </cell>
          <cell r="EU49">
            <v>1.9333333333333336</v>
          </cell>
          <cell r="EV49">
            <v>0</v>
          </cell>
          <cell r="EW49">
            <v>2.3633333333333333</v>
          </cell>
          <cell r="EX49">
            <v>12.783333333333331</v>
          </cell>
          <cell r="EY49">
            <v>37.916666666666664</v>
          </cell>
          <cell r="EZ49">
            <v>10.74</v>
          </cell>
          <cell r="FA49">
            <v>33.766666666666666</v>
          </cell>
          <cell r="FB49">
            <v>1.3133333333333335</v>
          </cell>
          <cell r="FC49">
            <v>0.42333333333333334</v>
          </cell>
          <cell r="FD49">
            <v>0.69333333333333336</v>
          </cell>
          <cell r="FE49">
            <v>15.146666666666667</v>
          </cell>
          <cell r="FF49">
            <v>2.4300000000000002</v>
          </cell>
          <cell r="FG49">
            <v>63.07</v>
          </cell>
          <cell r="FH49">
            <v>0.46333333333333332</v>
          </cell>
          <cell r="FI49">
            <v>4.75</v>
          </cell>
          <cell r="FJ49">
            <v>2.1033333333333331</v>
          </cell>
          <cell r="FK49">
            <v>5.3333333333333337E-2</v>
          </cell>
          <cell r="FL49">
            <v>3.5000000000000003E-2</v>
          </cell>
          <cell r="FM49">
            <v>0.16333333333333333</v>
          </cell>
          <cell r="FN49">
            <v>7.6999999999999999E-2</v>
          </cell>
          <cell r="FO49">
            <v>5.566666666666667E-2</v>
          </cell>
          <cell r="FP49">
            <v>6.000000000000001E-3</v>
          </cell>
          <cell r="FQ49">
            <v>3.7000000000000005E-2</v>
          </cell>
          <cell r="FR49">
            <v>1.1333333333333334E-2</v>
          </cell>
          <cell r="FS49">
            <v>2.3166666666666664</v>
          </cell>
          <cell r="FU49">
            <v>2.56</v>
          </cell>
          <cell r="FV49">
            <v>0</v>
          </cell>
          <cell r="FW49">
            <v>0</v>
          </cell>
          <cell r="FX49">
            <v>4.41</v>
          </cell>
          <cell r="FY49">
            <v>20.149999999999999</v>
          </cell>
          <cell r="FZ49">
            <v>29.39</v>
          </cell>
          <cell r="GA49">
            <v>35.479999999999997</v>
          </cell>
          <cell r="GB49">
            <v>8.33</v>
          </cell>
          <cell r="GC49">
            <v>1.78</v>
          </cell>
          <cell r="GD49">
            <v>0</v>
          </cell>
          <cell r="GE49">
            <v>0</v>
          </cell>
          <cell r="GF49">
            <v>0</v>
          </cell>
          <cell r="GG49">
            <v>0.46</v>
          </cell>
          <cell r="GH49">
            <v>0</v>
          </cell>
          <cell r="GI49">
            <v>2.2400000000000002</v>
          </cell>
          <cell r="GJ49">
            <v>0.46</v>
          </cell>
          <cell r="GK49">
            <v>0.46</v>
          </cell>
          <cell r="GL49">
            <v>42.887140000000002</v>
          </cell>
          <cell r="GM49">
            <v>12.74</v>
          </cell>
          <cell r="GN49">
            <v>0.92</v>
          </cell>
          <cell r="GO49">
            <v>86.34</v>
          </cell>
          <cell r="GP49">
            <v>0.52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67.849999999999994</v>
          </cell>
          <cell r="HS49">
            <v>23.65</v>
          </cell>
          <cell r="HT49">
            <v>3.75</v>
          </cell>
          <cell r="HU49">
            <v>3.45</v>
          </cell>
          <cell r="HV49">
            <v>14.8</v>
          </cell>
          <cell r="HW49">
            <v>21.19</v>
          </cell>
          <cell r="HX49">
            <v>10.68</v>
          </cell>
          <cell r="HY49">
            <v>1.48</v>
          </cell>
          <cell r="HZ49">
            <v>0.38</v>
          </cell>
          <cell r="IA49">
            <v>0.63</v>
          </cell>
          <cell r="IB49">
            <v>3.45</v>
          </cell>
          <cell r="IC49">
            <v>18.25</v>
          </cell>
          <cell r="ID49">
            <v>13.71</v>
          </cell>
          <cell r="IE49">
            <v>3.03</v>
          </cell>
          <cell r="IF49">
            <v>1.55</v>
          </cell>
          <cell r="IG49">
            <v>12.68</v>
          </cell>
          <cell r="IH49">
            <v>1.18</v>
          </cell>
          <cell r="II49">
            <v>86.14</v>
          </cell>
          <cell r="IJ49">
            <v>0.5</v>
          </cell>
          <cell r="IK49">
            <v>1.49</v>
          </cell>
          <cell r="IL49">
            <v>10.98</v>
          </cell>
          <cell r="IM49">
            <v>25.27</v>
          </cell>
          <cell r="IN49">
            <v>63.75</v>
          </cell>
          <cell r="IO49">
            <v>0.45</v>
          </cell>
          <cell r="IP49">
            <v>66.866666666666674</v>
          </cell>
          <cell r="IQ49">
            <v>11.758566666666669</v>
          </cell>
          <cell r="IR49">
            <v>20.147966666666665</v>
          </cell>
        </row>
        <row r="50">
          <cell r="A50">
            <v>44970</v>
          </cell>
          <cell r="B50">
            <v>4017.2048404860489</v>
          </cell>
          <cell r="C50">
            <v>4017.2048000000004</v>
          </cell>
          <cell r="D50">
            <v>2.3911933333333337</v>
          </cell>
          <cell r="E50">
            <v>2.7477461012311903</v>
          </cell>
          <cell r="F50">
            <v>167.38353333333336</v>
          </cell>
          <cell r="G50">
            <v>24</v>
          </cell>
          <cell r="J50">
            <v>100</v>
          </cell>
          <cell r="K50">
            <v>53.371940498407511</v>
          </cell>
          <cell r="L50">
            <v>29.892421377921924</v>
          </cell>
          <cell r="M50">
            <v>6.685449121126859</v>
          </cell>
          <cell r="N50">
            <v>388.26342553946375</v>
          </cell>
          <cell r="O50">
            <v>388.26342553946375</v>
          </cell>
          <cell r="P50">
            <v>524.62477866146969</v>
          </cell>
          <cell r="Q50">
            <v>435.25171612077133</v>
          </cell>
          <cell r="R50">
            <v>165.46632787521816</v>
          </cell>
          <cell r="S50">
            <v>359.15845078625154</v>
          </cell>
          <cell r="T50">
            <v>30.802754878944224</v>
          </cell>
          <cell r="U50">
            <v>3507.4221424195207</v>
          </cell>
          <cell r="V50">
            <v>1964.4281180780063</v>
          </cell>
          <cell r="W50">
            <v>439.34494531183708</v>
          </cell>
          <cell r="X50">
            <v>660.46418986910749</v>
          </cell>
          <cell r="Y50">
            <v>1338.27</v>
          </cell>
          <cell r="Z50">
            <v>0</v>
          </cell>
          <cell r="AA50">
            <v>135.38399999999999</v>
          </cell>
          <cell r="AB50">
            <v>676.32233333333363</v>
          </cell>
          <cell r="AC50">
            <v>0</v>
          </cell>
          <cell r="AD50">
            <v>171.18799999999999</v>
          </cell>
          <cell r="AE50">
            <v>0</v>
          </cell>
          <cell r="AF50">
            <v>24.265999999999998</v>
          </cell>
          <cell r="AG50">
            <v>72.409000000000006</v>
          </cell>
          <cell r="AH50">
            <v>0</v>
          </cell>
          <cell r="AI50">
            <v>0</v>
          </cell>
          <cell r="AL50">
            <v>873.10014840944768</v>
          </cell>
          <cell r="AM50">
            <v>489.0037217620017</v>
          </cell>
          <cell r="AN50">
            <v>109.36583090910543</v>
          </cell>
          <cell r="AO50">
            <v>164.40889028431937</v>
          </cell>
          <cell r="AP50">
            <v>333.13461800919276</v>
          </cell>
          <cell r="AQ50">
            <v>0</v>
          </cell>
          <cell r="AR50">
            <v>33.701044725321907</v>
          </cell>
          <cell r="AS50">
            <v>168.35644687999135</v>
          </cell>
          <cell r="AT50">
            <v>0</v>
          </cell>
          <cell r="AU50">
            <v>42.613709481463147</v>
          </cell>
          <cell r="AV50">
            <v>0</v>
          </cell>
          <cell r="AW50">
            <v>6.0405184608569806</v>
          </cell>
          <cell r="AX50">
            <v>18.024721883795973</v>
          </cell>
          <cell r="AY50">
            <v>0</v>
          </cell>
          <cell r="AZ50">
            <v>0</v>
          </cell>
          <cell r="BA50">
            <v>0</v>
          </cell>
          <cell r="BC50">
            <v>1635.8785913648744</v>
          </cell>
          <cell r="BD50">
            <v>66.67894982611611</v>
          </cell>
          <cell r="BE50">
            <v>366.83566273451464</v>
          </cell>
          <cell r="BF50">
            <v>2237.7496508054965</v>
          </cell>
          <cell r="BG50">
            <v>4.459431722560705</v>
          </cell>
          <cell r="BH50">
            <v>99.99999899218362</v>
          </cell>
          <cell r="BK50">
            <v>1461.25</v>
          </cell>
          <cell r="BL50">
            <v>4.7560020743776876</v>
          </cell>
          <cell r="BM50">
            <v>0.6130125962211338</v>
          </cell>
          <cell r="BN50">
            <v>3.6777404278716383E-2</v>
          </cell>
          <cell r="BO50">
            <v>0.44446594771568521</v>
          </cell>
          <cell r="BP50">
            <v>0.11957154103768869</v>
          </cell>
          <cell r="BQ50">
            <v>5.8539875537338783E-2</v>
          </cell>
          <cell r="BS50">
            <v>35.33018994301711</v>
          </cell>
          <cell r="BT50">
            <v>7.9054958512446234</v>
          </cell>
          <cell r="BU50">
            <v>33.89027291812458</v>
          </cell>
          <cell r="BV50">
            <v>19.092304558632403</v>
          </cell>
          <cell r="BW50">
            <v>0.55069204238728409</v>
          </cell>
          <cell r="BX50">
            <v>0.78752249325202406</v>
          </cell>
          <cell r="BY50">
            <v>0.7318181818181817</v>
          </cell>
          <cell r="BZ50">
            <v>0.45041237628711367</v>
          </cell>
          <cell r="CA50">
            <v>0.34064855543337019</v>
          </cell>
          <cell r="CB50">
            <v>0.62406852944116742</v>
          </cell>
          <cell r="CC50">
            <v>1.0426644355652683</v>
          </cell>
          <cell r="CD50">
            <v>1.2760032242010213</v>
          </cell>
          <cell r="CE50">
            <v>0.8160868170963016</v>
          </cell>
          <cell r="CF50">
            <v>1848.1640047145022</v>
          </cell>
          <cell r="CG50">
            <v>0.125</v>
          </cell>
          <cell r="CH50">
            <v>1.89</v>
          </cell>
          <cell r="CI50">
            <v>2.6575000000000002</v>
          </cell>
          <cell r="CJ50">
            <v>4.8650000000000002</v>
          </cell>
          <cell r="CK50">
            <v>13.505000000000001</v>
          </cell>
          <cell r="CL50">
            <v>8.4824999999999999</v>
          </cell>
          <cell r="CM50">
            <v>30.02</v>
          </cell>
          <cell r="CN50">
            <v>15.6425</v>
          </cell>
          <cell r="CO50">
            <v>15.2475</v>
          </cell>
          <cell r="CP50">
            <v>6.9124999999999996</v>
          </cell>
          <cell r="CQ50">
            <v>1.3525</v>
          </cell>
          <cell r="CR50">
            <v>0.37</v>
          </cell>
          <cell r="CS50">
            <v>1.7224999999999999</v>
          </cell>
          <cell r="CT50">
            <v>39.524999999999999</v>
          </cell>
          <cell r="CU50">
            <v>15.1875</v>
          </cell>
          <cell r="CV50">
            <v>51.927500000000002</v>
          </cell>
          <cell r="CW50">
            <v>9.6349999999999998</v>
          </cell>
          <cell r="CX50">
            <v>6.5149999999999997</v>
          </cell>
          <cell r="CY50">
            <v>3.5449999999999999</v>
          </cell>
          <cell r="CZ50">
            <v>13.355</v>
          </cell>
          <cell r="DA50">
            <v>2.0699999999999998</v>
          </cell>
          <cell r="DB50">
            <v>0.71250000000000002</v>
          </cell>
          <cell r="DC50">
            <v>0.14849999999999999</v>
          </cell>
          <cell r="DD50">
            <v>6.275E-2</v>
          </cell>
          <cell r="DE50">
            <v>1.15E-2</v>
          </cell>
          <cell r="DF50">
            <v>5.9749999999999998E-2</v>
          </cell>
          <cell r="DG50">
            <v>0.10625</v>
          </cell>
          <cell r="DH50">
            <v>2.0517500000000002</v>
          </cell>
          <cell r="DO50">
            <v>0.16666666666666666</v>
          </cell>
          <cell r="DP50">
            <v>0</v>
          </cell>
          <cell r="DQ50">
            <v>1.1833333333333333</v>
          </cell>
          <cell r="DR50">
            <v>48.916666666666664</v>
          </cell>
          <cell r="DS50">
            <v>34.646666666666668</v>
          </cell>
          <cell r="DT50">
            <v>11.813333333333333</v>
          </cell>
          <cell r="DU50">
            <v>2.2566666666666664</v>
          </cell>
          <cell r="DV50">
            <v>0.83333333333333337</v>
          </cell>
          <cell r="DW50">
            <v>0.35</v>
          </cell>
          <cell r="DX50">
            <v>0</v>
          </cell>
          <cell r="DY50">
            <v>1.1833333333333333</v>
          </cell>
          <cell r="DZ50">
            <v>61.52</v>
          </cell>
          <cell r="EA50">
            <v>1.01</v>
          </cell>
          <cell r="EB50">
            <v>5.3133333333333335</v>
          </cell>
          <cell r="EC50">
            <v>3.55</v>
          </cell>
          <cell r="ED50">
            <v>1.8866666666666667</v>
          </cell>
          <cell r="EE50">
            <v>0.36966666666666664</v>
          </cell>
          <cell r="EF50">
            <v>0.28699999999999998</v>
          </cell>
          <cell r="EG50">
            <v>0.222</v>
          </cell>
          <cell r="EH50">
            <v>6.0333333333333329E-2</v>
          </cell>
          <cell r="EI50">
            <v>5.9999999999999993E-3</v>
          </cell>
          <cell r="EJ50">
            <v>6.3333333333333339E-2</v>
          </cell>
          <cell r="EK50">
            <v>4.6333333333333337E-2</v>
          </cell>
          <cell r="EL50">
            <v>0.12333333333333334</v>
          </cell>
          <cell r="EM50">
            <v>0.35466666666666669</v>
          </cell>
          <cell r="EU50">
            <v>1.9666666666666668</v>
          </cell>
          <cell r="EV50">
            <v>0</v>
          </cell>
          <cell r="EW50">
            <v>2.6</v>
          </cell>
          <cell r="EX50">
            <v>21.536666666666665</v>
          </cell>
          <cell r="EY50">
            <v>46.276666666666664</v>
          </cell>
          <cell r="EZ50">
            <v>9.58</v>
          </cell>
          <cell r="FA50">
            <v>17.873333333333331</v>
          </cell>
          <cell r="FB50">
            <v>1.4033333333333333</v>
          </cell>
          <cell r="FC50">
            <v>0.20666666666666669</v>
          </cell>
          <cell r="FD50">
            <v>0.52333333333333332</v>
          </cell>
          <cell r="FE50">
            <v>24.136666666666667</v>
          </cell>
          <cell r="FF50">
            <v>2.1333333333333333</v>
          </cell>
          <cell r="FG50">
            <v>62.986666666666657</v>
          </cell>
          <cell r="FH50">
            <v>0.6333333333333333</v>
          </cell>
          <cell r="FI50">
            <v>4.3899999999999997</v>
          </cell>
          <cell r="FJ50">
            <v>2.2666666666666671</v>
          </cell>
          <cell r="FK50">
            <v>0.11166666666666665</v>
          </cell>
          <cell r="FL50">
            <v>4.766666666666667E-2</v>
          </cell>
          <cell r="FM50">
            <v>3.5000000000000003E-2</v>
          </cell>
          <cell r="FN50">
            <v>8.3000000000000004E-2</v>
          </cell>
          <cell r="FO50">
            <v>5.0999999999999997E-2</v>
          </cell>
          <cell r="FP50">
            <v>5.6666666666666671E-3</v>
          </cell>
          <cell r="FQ50">
            <v>3.4000000000000002E-2</v>
          </cell>
          <cell r="FR50">
            <v>1.1333333333333334E-2</v>
          </cell>
          <cell r="FS50">
            <v>2.6966666666666668</v>
          </cell>
          <cell r="FU50">
            <v>1.91</v>
          </cell>
          <cell r="FV50">
            <v>0</v>
          </cell>
          <cell r="FW50">
            <v>0</v>
          </cell>
          <cell r="FX50">
            <v>6.13</v>
          </cell>
          <cell r="FY50">
            <v>18.59</v>
          </cell>
          <cell r="FZ50">
            <v>35.42</v>
          </cell>
          <cell r="GA50">
            <v>30.53</v>
          </cell>
          <cell r="GB50">
            <v>7.35</v>
          </cell>
          <cell r="GC50">
            <v>1.52</v>
          </cell>
          <cell r="GD50">
            <v>0</v>
          </cell>
          <cell r="GE50">
            <v>0</v>
          </cell>
          <cell r="GF50">
            <v>0</v>
          </cell>
          <cell r="GG50">
            <v>0.46</v>
          </cell>
          <cell r="GH50">
            <v>0</v>
          </cell>
          <cell r="GI50">
            <v>1.98</v>
          </cell>
          <cell r="GJ50">
            <v>0.46</v>
          </cell>
          <cell r="GK50">
            <v>0.46</v>
          </cell>
          <cell r="GL50">
            <v>43.89</v>
          </cell>
          <cell r="GM50">
            <v>12.95</v>
          </cell>
          <cell r="GN50">
            <v>0.9</v>
          </cell>
          <cell r="GO50">
            <v>86.15</v>
          </cell>
          <cell r="GP50">
            <v>0.54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67.92</v>
          </cell>
          <cell r="HS50">
            <v>22.85</v>
          </cell>
          <cell r="HT50">
            <v>3.9</v>
          </cell>
          <cell r="HU50">
            <v>0</v>
          </cell>
          <cell r="HV50">
            <v>10.8</v>
          </cell>
          <cell r="HW50">
            <v>27.88</v>
          </cell>
          <cell r="HX50">
            <v>5.91</v>
          </cell>
          <cell r="HY50">
            <v>1.44</v>
          </cell>
          <cell r="HZ50">
            <v>0.15</v>
          </cell>
          <cell r="IA50">
            <v>0.61</v>
          </cell>
          <cell r="IB50">
            <v>0</v>
          </cell>
          <cell r="IC50">
            <v>10.8</v>
          </cell>
          <cell r="ID50">
            <v>8.48</v>
          </cell>
          <cell r="IE50">
            <v>2.57</v>
          </cell>
          <cell r="IF50">
            <v>1.1299999999999999</v>
          </cell>
          <cell r="IG50">
            <v>12.5</v>
          </cell>
          <cell r="IH50">
            <v>0.86</v>
          </cell>
          <cell r="II50">
            <v>86.64</v>
          </cell>
          <cell r="IJ50">
            <v>0.52</v>
          </cell>
          <cell r="IK50">
            <v>1.7166666666666668</v>
          </cell>
          <cell r="IL50">
            <v>11.23</v>
          </cell>
          <cell r="IM50">
            <v>26.13</v>
          </cell>
          <cell r="IN50">
            <v>62.64</v>
          </cell>
          <cell r="IO50">
            <v>0.46</v>
          </cell>
          <cell r="IP50">
            <v>66.933333333333323</v>
          </cell>
          <cell r="IQ50">
            <v>0</v>
          </cell>
          <cell r="IR50">
            <v>0</v>
          </cell>
        </row>
        <row r="51">
          <cell r="A51">
            <v>44971</v>
          </cell>
          <cell r="B51">
            <v>4198.3263327714421</v>
          </cell>
          <cell r="C51">
            <v>4198.3263297199992</v>
          </cell>
          <cell r="D51">
            <v>2.4990037676904757</v>
          </cell>
          <cell r="E51">
            <v>2.8716322364705875</v>
          </cell>
          <cell r="F51">
            <v>174.93026373833331</v>
          </cell>
          <cell r="G51">
            <v>24</v>
          </cell>
          <cell r="J51">
            <v>100</v>
          </cell>
          <cell r="K51">
            <v>56.094488901397867</v>
          </cell>
          <cell r="L51">
            <v>30.578520300743662</v>
          </cell>
          <cell r="M51">
            <v>3.938732746838562</v>
          </cell>
          <cell r="N51">
            <v>393.31721308250019</v>
          </cell>
          <cell r="O51">
            <v>393.31721308250019</v>
          </cell>
          <cell r="P51">
            <v>534.43167944418258</v>
          </cell>
          <cell r="Q51">
            <v>446.62710898486972</v>
          </cell>
          <cell r="R51">
            <v>169.15935660698455</v>
          </cell>
          <cell r="S51">
            <v>365.27232283719803</v>
          </cell>
          <cell r="T51">
            <v>36.654690417648794</v>
          </cell>
          <cell r="U51">
            <v>3921.0841390749806</v>
          </cell>
          <cell r="V51">
            <v>2137.4818328122851</v>
          </cell>
          <cell r="W51">
            <v>275.32299169052692</v>
          </cell>
          <cell r="X51">
            <v>656.25252067284316</v>
          </cell>
          <cell r="Y51">
            <v>1390.5139999999999</v>
          </cell>
          <cell r="Z51">
            <v>0</v>
          </cell>
          <cell r="AA51">
            <v>168.36799999999999</v>
          </cell>
          <cell r="AB51">
            <v>722.34566666666694</v>
          </cell>
          <cell r="AC51">
            <v>0</v>
          </cell>
          <cell r="AD51">
            <v>172.202</v>
          </cell>
          <cell r="AE51">
            <v>0</v>
          </cell>
          <cell r="AF51">
            <v>0</v>
          </cell>
          <cell r="AG51">
            <v>153.33000000000001</v>
          </cell>
          <cell r="AH51">
            <v>0</v>
          </cell>
          <cell r="AI51">
            <v>0</v>
          </cell>
          <cell r="AL51">
            <v>933.96363890716293</v>
          </cell>
          <cell r="AM51">
            <v>509.12712909605307</v>
          </cell>
          <cell r="AN51">
            <v>65.579226069541349</v>
          </cell>
          <cell r="AO51">
            <v>156.31288962705077</v>
          </cell>
          <cell r="AP51">
            <v>331.20674520841254</v>
          </cell>
          <cell r="AQ51">
            <v>0</v>
          </cell>
          <cell r="AR51">
            <v>40.103600019309404</v>
          </cell>
          <cell r="AS51">
            <v>172.05562631664813</v>
          </cell>
          <cell r="AT51">
            <v>0</v>
          </cell>
          <cell r="AU51">
            <v>41.016821073631085</v>
          </cell>
          <cell r="AV51">
            <v>0</v>
          </cell>
          <cell r="AW51">
            <v>0</v>
          </cell>
          <cell r="AX51">
            <v>36.52169646821671</v>
          </cell>
          <cell r="AY51">
            <v>0</v>
          </cell>
          <cell r="AZ51">
            <v>0</v>
          </cell>
          <cell r="BA51">
            <v>0</v>
          </cell>
          <cell r="BC51">
            <v>1664.9828836998081</v>
          </cell>
          <cell r="BD51">
            <v>77.53851754184781</v>
          </cell>
          <cell r="BE51">
            <v>371.31034522772188</v>
          </cell>
          <cell r="BF51">
            <v>2285.8873727860255</v>
          </cell>
          <cell r="BG51">
            <v>4.4840735118184938</v>
          </cell>
          <cell r="BH51">
            <v>99.999999927317631</v>
          </cell>
          <cell r="BK51">
            <v>1461.769</v>
          </cell>
          <cell r="BL51">
            <v>4.7405371135301317</v>
          </cell>
          <cell r="BM51">
            <v>0.59962251288348389</v>
          </cell>
          <cell r="BN51">
            <v>4.4907989863583152E-2</v>
          </cell>
          <cell r="BO51">
            <v>0.39956072945027055</v>
          </cell>
          <cell r="BP51">
            <v>0.13032052329549376</v>
          </cell>
          <cell r="BQ51">
            <v>4.8725535560739316E-2</v>
          </cell>
          <cell r="BS51">
            <v>35.008360436886647</v>
          </cell>
          <cell r="BT51">
            <v>7.1410055919672848</v>
          </cell>
          <cell r="BU51">
            <v>34.713765306046383</v>
          </cell>
          <cell r="BV51">
            <v>19.094125936839681</v>
          </cell>
          <cell r="BW51">
            <v>0.46917423967911731</v>
          </cell>
          <cell r="BX51">
            <v>0.87973526860088691</v>
          </cell>
          <cell r="BY51">
            <v>0.88555555555555565</v>
          </cell>
          <cell r="BZ51">
            <v>0.49463004467765997</v>
          </cell>
          <cell r="CA51">
            <v>0.34900731804345525</v>
          </cell>
          <cell r="CB51">
            <v>0.66147192435982261</v>
          </cell>
          <cell r="CC51">
            <v>1.0085136793562026</v>
          </cell>
          <cell r="CD51">
            <v>1.2142433202582779</v>
          </cell>
          <cell r="CE51">
            <v>0.78336027360701699</v>
          </cell>
          <cell r="CF51">
            <v>1947.0031000890153</v>
          </cell>
          <cell r="CG51">
            <v>0.1</v>
          </cell>
          <cell r="CH51">
            <v>0</v>
          </cell>
          <cell r="CI51">
            <v>1.6466666666666665</v>
          </cell>
          <cell r="CJ51">
            <v>2.3366666666666664</v>
          </cell>
          <cell r="CK51">
            <v>10.843333333333334</v>
          </cell>
          <cell r="CL51">
            <v>5.2566666666666668</v>
          </cell>
          <cell r="CM51">
            <v>34.85</v>
          </cell>
          <cell r="CN51">
            <v>19.463333333333335</v>
          </cell>
          <cell r="CO51">
            <v>15.156666666666666</v>
          </cell>
          <cell r="CP51">
            <v>7.8933333333333335</v>
          </cell>
          <cell r="CQ51">
            <v>1.9466666666666665</v>
          </cell>
          <cell r="CR51">
            <v>0.60666666666666658</v>
          </cell>
          <cell r="CS51">
            <v>2.5533333333333332</v>
          </cell>
          <cell r="CT51">
            <v>45.066666666666663</v>
          </cell>
          <cell r="CU51">
            <v>13.116666666666667</v>
          </cell>
          <cell r="CV51">
            <v>51.713333333333331</v>
          </cell>
          <cell r="CW51">
            <v>9.4666666666666668</v>
          </cell>
          <cell r="CX51">
            <v>6.8</v>
          </cell>
          <cell r="CY51">
            <v>3.54</v>
          </cell>
          <cell r="CZ51">
            <v>13.443333333333335</v>
          </cell>
          <cell r="DA51">
            <v>2.0966666666666667</v>
          </cell>
          <cell r="DB51">
            <v>0.60466666666666669</v>
          </cell>
          <cell r="DC51">
            <v>0.14933333333333332</v>
          </cell>
          <cell r="DD51">
            <v>0.06</v>
          </cell>
          <cell r="DE51">
            <v>1.3666666666666666E-2</v>
          </cell>
          <cell r="DF51">
            <v>6.1666666666666668E-2</v>
          </cell>
          <cell r="DG51">
            <v>0.10733333333333334</v>
          </cell>
          <cell r="DH51">
            <v>1.9889999999999999</v>
          </cell>
          <cell r="DO51">
            <v>0.33333333333333331</v>
          </cell>
          <cell r="DP51">
            <v>0</v>
          </cell>
          <cell r="DQ51">
            <v>1.1133333333333335</v>
          </cell>
          <cell r="DR51">
            <v>61.72</v>
          </cell>
          <cell r="DS51">
            <v>22.766666666666666</v>
          </cell>
          <cell r="DT51">
            <v>10.333333333333334</v>
          </cell>
          <cell r="DU51">
            <v>2.79</v>
          </cell>
          <cell r="DV51">
            <v>0.95333333333333325</v>
          </cell>
          <cell r="DW51">
            <v>0.32333333333333331</v>
          </cell>
          <cell r="DX51">
            <v>0</v>
          </cell>
          <cell r="DY51">
            <v>1.2766666666666666</v>
          </cell>
          <cell r="DZ51">
            <v>61.086666666666666</v>
          </cell>
          <cell r="EA51">
            <v>1.0066666666666666</v>
          </cell>
          <cell r="EB51">
            <v>5.88</v>
          </cell>
          <cell r="EC51">
            <v>3.7133333333333334</v>
          </cell>
          <cell r="ED51">
            <v>1.8733333333333331</v>
          </cell>
          <cell r="EE51">
            <v>0.30066666666666664</v>
          </cell>
          <cell r="EF51">
            <v>0.22700000000000001</v>
          </cell>
          <cell r="EG51">
            <v>0.23399999999999999</v>
          </cell>
          <cell r="EH51">
            <v>6.0666666666666667E-2</v>
          </cell>
          <cell r="EI51">
            <v>5.6666666666666671E-3</v>
          </cell>
          <cell r="EJ51">
            <v>6.2E-2</v>
          </cell>
          <cell r="EK51">
            <v>4.4333333333333336E-2</v>
          </cell>
          <cell r="EL51">
            <v>0.14333333333333334</v>
          </cell>
          <cell r="EM51">
            <v>0.31900000000000001</v>
          </cell>
          <cell r="EU51">
            <v>2.4500000000000002</v>
          </cell>
          <cell r="EV51">
            <v>0</v>
          </cell>
          <cell r="EW51">
            <v>3.34</v>
          </cell>
          <cell r="EX51">
            <v>26.06</v>
          </cell>
          <cell r="EY51">
            <v>46.305</v>
          </cell>
          <cell r="EZ51">
            <v>8.0500000000000007</v>
          </cell>
          <cell r="FA51">
            <v>14.395</v>
          </cell>
          <cell r="FB51">
            <v>1.0449999999999999</v>
          </cell>
          <cell r="FC51">
            <v>0.255</v>
          </cell>
          <cell r="FD51">
            <v>0.55000000000000004</v>
          </cell>
          <cell r="FE51">
            <v>29.4</v>
          </cell>
          <cell r="FF51">
            <v>1.85</v>
          </cell>
          <cell r="FG51">
            <v>63.835000000000001</v>
          </cell>
          <cell r="FH51">
            <v>0.56499999999999995</v>
          </cell>
          <cell r="FI51">
            <v>3.7349999999999999</v>
          </cell>
          <cell r="FJ51">
            <v>1.87</v>
          </cell>
          <cell r="FK51">
            <v>0.13</v>
          </cell>
          <cell r="FL51">
            <v>4.1500000000000002E-2</v>
          </cell>
          <cell r="FM51">
            <v>3.7999999999999999E-2</v>
          </cell>
          <cell r="FN51">
            <v>6.5500000000000003E-2</v>
          </cell>
          <cell r="FO51">
            <v>7.4499999999999997E-2</v>
          </cell>
          <cell r="FP51">
            <v>6.0000000000000001E-3</v>
          </cell>
          <cell r="FQ51">
            <v>3.6000000000000004E-2</v>
          </cell>
          <cell r="FR51">
            <v>1.0999999999999999E-2</v>
          </cell>
          <cell r="FS51">
            <v>2.5099999999999998</v>
          </cell>
          <cell r="FU51">
            <v>1.26</v>
          </cell>
          <cell r="FV51">
            <v>0</v>
          </cell>
          <cell r="FW51">
            <v>0</v>
          </cell>
          <cell r="FX51">
            <v>3.94</v>
          </cell>
          <cell r="FY51">
            <v>13.375</v>
          </cell>
          <cell r="FZ51">
            <v>32.25</v>
          </cell>
          <cell r="GA51">
            <v>38.354999999999997</v>
          </cell>
          <cell r="GB51">
            <v>9.73</v>
          </cell>
          <cell r="GC51">
            <v>1.855</v>
          </cell>
          <cell r="GD51">
            <v>0</v>
          </cell>
          <cell r="GE51">
            <v>0</v>
          </cell>
          <cell r="GF51">
            <v>0</v>
          </cell>
          <cell r="GG51">
            <v>0.495</v>
          </cell>
          <cell r="GH51">
            <v>0</v>
          </cell>
          <cell r="GI51">
            <v>2.35</v>
          </cell>
          <cell r="GJ51">
            <v>0.495</v>
          </cell>
          <cell r="GK51">
            <v>0.495</v>
          </cell>
          <cell r="GL51">
            <v>41.42</v>
          </cell>
          <cell r="GM51">
            <v>12.3</v>
          </cell>
          <cell r="GN51">
            <v>0.875</v>
          </cell>
          <cell r="GO51">
            <v>86.825000000000003</v>
          </cell>
          <cell r="GP51">
            <v>0.45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67.48</v>
          </cell>
          <cell r="HS51">
            <v>23.9</v>
          </cell>
          <cell r="HT51">
            <v>4.6500000000000004</v>
          </cell>
          <cell r="HU51">
            <v>1.99</v>
          </cell>
          <cell r="HV51">
            <v>24.49</v>
          </cell>
          <cell r="HW51">
            <v>26.65</v>
          </cell>
          <cell r="HX51">
            <v>8.64</v>
          </cell>
          <cell r="HY51">
            <v>1.2</v>
          </cell>
          <cell r="HZ51">
            <v>0.21</v>
          </cell>
          <cell r="IA51">
            <v>0.55000000000000004</v>
          </cell>
          <cell r="IB51">
            <v>1.99</v>
          </cell>
          <cell r="IC51">
            <v>26.48</v>
          </cell>
          <cell r="ID51">
            <v>10.96</v>
          </cell>
          <cell r="IE51">
            <v>2.3199999999999998</v>
          </cell>
          <cell r="IF51">
            <v>1.1200000000000001</v>
          </cell>
          <cell r="IG51">
            <v>12.04</v>
          </cell>
          <cell r="IH51">
            <v>0.91</v>
          </cell>
          <cell r="II51">
            <v>87.05</v>
          </cell>
          <cell r="IJ51">
            <v>0.45</v>
          </cell>
          <cell r="IK51">
            <v>1.6833333333333333</v>
          </cell>
          <cell r="IL51">
            <v>10.88</v>
          </cell>
          <cell r="IM51">
            <v>25.14</v>
          </cell>
          <cell r="IN51">
            <v>63.98</v>
          </cell>
          <cell r="IO51">
            <v>0.43</v>
          </cell>
          <cell r="IP51">
            <v>68.400000000000006</v>
          </cell>
          <cell r="IQ51">
            <v>0</v>
          </cell>
          <cell r="IR51">
            <v>0</v>
          </cell>
        </row>
        <row r="52">
          <cell r="A52">
            <v>44972</v>
          </cell>
          <cell r="B52">
            <v>3709.6795772336313</v>
          </cell>
          <cell r="C52">
            <v>3709.6795999999999</v>
          </cell>
          <cell r="D52">
            <v>2.208142619047619</v>
          </cell>
          <cell r="E52">
            <v>2.5374005471956225</v>
          </cell>
          <cell r="F52">
            <v>154.56998333333334</v>
          </cell>
          <cell r="G52">
            <v>24</v>
          </cell>
          <cell r="J52">
            <v>100</v>
          </cell>
          <cell r="K52">
            <v>55.951901182106489</v>
          </cell>
          <cell r="L52">
            <v>29.276443360898259</v>
          </cell>
          <cell r="M52">
            <v>7.8633839394340734</v>
          </cell>
          <cell r="N52">
            <v>411.98898631914409</v>
          </cell>
          <cell r="O52">
            <v>411.98898631914409</v>
          </cell>
          <cell r="P52">
            <v>532.99848508060904</v>
          </cell>
          <cell r="Q52">
            <v>447.94210263253774</v>
          </cell>
          <cell r="R52">
            <v>170.57915666988268</v>
          </cell>
          <cell r="S52">
            <v>362.41932841072634</v>
          </cell>
          <cell r="T52">
            <v>32.54170326215138</v>
          </cell>
          <cell r="U52">
            <v>3430.705867246561</v>
          </cell>
          <cell r="V52">
            <v>1795.0929975274155</v>
          </cell>
          <cell r="W52">
            <v>482.14550082269812</v>
          </cell>
          <cell r="X52">
            <v>423.58252583218467</v>
          </cell>
          <cell r="Y52">
            <v>1237.9839999999999</v>
          </cell>
          <cell r="Z52">
            <v>0</v>
          </cell>
          <cell r="AA52">
            <v>132.078</v>
          </cell>
          <cell r="AB52">
            <v>643.01800000000003</v>
          </cell>
          <cell r="AC52">
            <v>0</v>
          </cell>
          <cell r="AD52">
            <v>197.30099999999999</v>
          </cell>
          <cell r="AE52">
            <v>0</v>
          </cell>
          <cell r="AF52">
            <v>0</v>
          </cell>
          <cell r="AG52">
            <v>154.50800000000001</v>
          </cell>
          <cell r="AH52">
            <v>0</v>
          </cell>
          <cell r="AI52">
            <v>0</v>
          </cell>
          <cell r="AL52">
            <v>924.79843496480476</v>
          </cell>
          <cell r="AM52">
            <v>483.89435264003191</v>
          </cell>
          <cell r="AN52">
            <v>129.9695811416257</v>
          </cell>
          <cell r="AO52">
            <v>114.1830492400794</v>
          </cell>
          <cell r="AP52">
            <v>333.71723196729158</v>
          </cell>
          <cell r="AQ52">
            <v>0</v>
          </cell>
          <cell r="AR52">
            <v>35.603614072375684</v>
          </cell>
          <cell r="AS52">
            <v>173.33518612933923</v>
          </cell>
          <cell r="AT52">
            <v>0</v>
          </cell>
          <cell r="AU52">
            <v>53.185456019123514</v>
          </cell>
          <cell r="AV52">
            <v>0</v>
          </cell>
          <cell r="AW52">
            <v>0</v>
          </cell>
          <cell r="AX52">
            <v>41.649958381370269</v>
          </cell>
          <cell r="AY52">
            <v>0</v>
          </cell>
          <cell r="AZ52">
            <v>0</v>
          </cell>
          <cell r="BA52">
            <v>0</v>
          </cell>
          <cell r="BC52">
            <v>1652.8454179865421</v>
          </cell>
          <cell r="BD52">
            <v>94.835414400493761</v>
          </cell>
          <cell r="BE52">
            <v>369.32084603966729</v>
          </cell>
          <cell r="BF52">
            <v>2290.3368645560422</v>
          </cell>
          <cell r="BG52">
            <v>4.4753645392900907</v>
          </cell>
          <cell r="BH52">
            <v>100.00000061370176</v>
          </cell>
          <cell r="BK52">
            <v>1463.33</v>
          </cell>
          <cell r="BL52">
            <v>4.7393044464532199</v>
          </cell>
          <cell r="BM52">
            <v>0.68701155576605599</v>
          </cell>
          <cell r="BN52">
            <v>3.6560745849684703E-2</v>
          </cell>
          <cell r="BO52">
            <v>0.28336436707894669</v>
          </cell>
          <cell r="BP52">
            <v>0.12976970954558989</v>
          </cell>
          <cell r="BQ52">
            <v>5.7619556621288801E-2</v>
          </cell>
          <cell r="BS52">
            <v>35.146329423314953</v>
          </cell>
          <cell r="BT52">
            <v>7.9638352312732783</v>
          </cell>
          <cell r="BU52">
            <v>34.187818319677405</v>
          </cell>
          <cell r="BV52">
            <v>19.122141635462462</v>
          </cell>
          <cell r="BW52">
            <v>0.49824479818543299</v>
          </cell>
          <cell r="BX52">
            <v>0.80194029884349349</v>
          </cell>
          <cell r="BY52">
            <v>0.59363636363636363</v>
          </cell>
          <cell r="BZ52">
            <v>0.46968133073842783</v>
          </cell>
          <cell r="CA52">
            <v>0.34656660435160036</v>
          </cell>
          <cell r="CB52">
            <v>0.5959877917168378</v>
          </cell>
          <cell r="CC52">
            <v>1.0281034127564395</v>
          </cell>
          <cell r="CD52">
            <v>1.2610886769210745</v>
          </cell>
          <cell r="CE52">
            <v>0.80876441547220568</v>
          </cell>
          <cell r="CF52">
            <v>1852.6189601289202</v>
          </cell>
          <cell r="CG52">
            <v>0.1</v>
          </cell>
          <cell r="CH52">
            <v>1.1399999999999999</v>
          </cell>
          <cell r="CI52">
            <v>1.2466666666666666</v>
          </cell>
          <cell r="CJ52">
            <v>3.3966666666666669</v>
          </cell>
          <cell r="CK52">
            <v>8.3566666666666674</v>
          </cell>
          <cell r="CL52">
            <v>7.9</v>
          </cell>
          <cell r="CM52">
            <v>30.87</v>
          </cell>
          <cell r="CN52">
            <v>18.573333333333334</v>
          </cell>
          <cell r="CO52">
            <v>19.863333333333333</v>
          </cell>
          <cell r="CP52">
            <v>7.1833333333333336</v>
          </cell>
          <cell r="CQ52">
            <v>1.5333333333333332</v>
          </cell>
          <cell r="CR52">
            <v>0.31666666666666665</v>
          </cell>
          <cell r="CS52">
            <v>1.85</v>
          </cell>
          <cell r="CT52">
            <v>47.47</v>
          </cell>
          <cell r="CU52">
            <v>13.27</v>
          </cell>
          <cell r="CV52">
            <v>51.963333333333338</v>
          </cell>
          <cell r="CW52">
            <v>9.5566666666666649</v>
          </cell>
          <cell r="CX52">
            <v>6.6233333333333322</v>
          </cell>
          <cell r="CY52">
            <v>3.6133333333333333</v>
          </cell>
          <cell r="CZ52">
            <v>13.436666666666666</v>
          </cell>
          <cell r="DA52">
            <v>1.98</v>
          </cell>
          <cell r="DB52">
            <v>0.48100000000000004</v>
          </cell>
          <cell r="DC52">
            <v>0.15133333333333332</v>
          </cell>
          <cell r="DD52">
            <v>0.06</v>
          </cell>
          <cell r="DE52">
            <v>1.0333333333333333E-2</v>
          </cell>
          <cell r="DF52">
            <v>6.6000000000000003E-2</v>
          </cell>
          <cell r="DG52">
            <v>0.105</v>
          </cell>
          <cell r="DH52">
            <v>2.0313333333333334</v>
          </cell>
          <cell r="DO52">
            <v>0.2</v>
          </cell>
          <cell r="DP52">
            <v>0</v>
          </cell>
          <cell r="DQ52">
            <v>0.89</v>
          </cell>
          <cell r="DR52">
            <v>35.756666666666668</v>
          </cell>
          <cell r="DS52">
            <v>43.64</v>
          </cell>
          <cell r="DT52">
            <v>15.366666666666667</v>
          </cell>
          <cell r="DU52">
            <v>3.08</v>
          </cell>
          <cell r="DV52">
            <v>1.2166666666666666</v>
          </cell>
          <cell r="DW52">
            <v>0.34666666666666668</v>
          </cell>
          <cell r="DX52">
            <v>0</v>
          </cell>
          <cell r="DY52">
            <v>1.5633333333333332</v>
          </cell>
          <cell r="DZ52">
            <v>61.043333333333329</v>
          </cell>
          <cell r="EA52">
            <v>0.66</v>
          </cell>
          <cell r="EB52">
            <v>5.9333333333333336</v>
          </cell>
          <cell r="EC52">
            <v>3.7266666666666666</v>
          </cell>
          <cell r="ED52">
            <v>1.89</v>
          </cell>
          <cell r="EE52">
            <v>0.37566666666666665</v>
          </cell>
          <cell r="EF52">
            <v>0.16133333333333333</v>
          </cell>
          <cell r="EG52">
            <v>0.23133333333333331</v>
          </cell>
          <cell r="EH52">
            <v>6.0333333333333329E-2</v>
          </cell>
          <cell r="EI52">
            <v>6.000000000000001E-3</v>
          </cell>
          <cell r="EJ52">
            <v>6.2E-2</v>
          </cell>
          <cell r="EK52">
            <v>4.6666666666666669E-2</v>
          </cell>
          <cell r="EL52">
            <v>0.11666666666666668</v>
          </cell>
          <cell r="EM52">
            <v>0.31900000000000001</v>
          </cell>
          <cell r="EU52">
            <v>2.3666666666666667</v>
          </cell>
          <cell r="EV52">
            <v>0</v>
          </cell>
          <cell r="EW52">
            <v>2.7166666666666668</v>
          </cell>
          <cell r="EX52">
            <v>15.32</v>
          </cell>
          <cell r="EY52">
            <v>34.326666666666661</v>
          </cell>
          <cell r="EZ52">
            <v>12.373333333333333</v>
          </cell>
          <cell r="FA52">
            <v>32.69</v>
          </cell>
          <cell r="FB52">
            <v>1.7433333333333332</v>
          </cell>
          <cell r="FC52">
            <v>0.26666666666666666</v>
          </cell>
          <cell r="FD52">
            <v>0.56333333333333335</v>
          </cell>
          <cell r="FE52">
            <v>18.036666666666669</v>
          </cell>
          <cell r="FF52">
            <v>2.5733333333333333</v>
          </cell>
          <cell r="FG52">
            <v>60.50333333333333</v>
          </cell>
          <cell r="FH52">
            <v>0.42333333333333334</v>
          </cell>
          <cell r="FI52">
            <v>8.42</v>
          </cell>
          <cell r="FJ52">
            <v>2.1266666666666665</v>
          </cell>
          <cell r="FK52">
            <v>4.8666666666666671E-2</v>
          </cell>
          <cell r="FL52">
            <v>3.833333333333333E-2</v>
          </cell>
          <cell r="FM52">
            <v>3.7333333333333336E-2</v>
          </cell>
          <cell r="FN52">
            <v>0.10166666666666667</v>
          </cell>
          <cell r="FO52">
            <v>0.05</v>
          </cell>
          <cell r="FP52">
            <v>5.6666666666666671E-3</v>
          </cell>
          <cell r="FQ52">
            <v>3.4666666666666672E-2</v>
          </cell>
          <cell r="FR52">
            <v>1.0333333333333333E-2</v>
          </cell>
          <cell r="FS52">
            <v>2.79</v>
          </cell>
          <cell r="FU52">
            <v>1.7</v>
          </cell>
          <cell r="FV52">
            <v>0</v>
          </cell>
          <cell r="FW52">
            <v>0</v>
          </cell>
          <cell r="FX52">
            <v>6.0766666666666671</v>
          </cell>
          <cell r="FY52">
            <v>15.73</v>
          </cell>
          <cell r="FZ52">
            <v>30.826666666666664</v>
          </cell>
          <cell r="GA52">
            <v>36.486666666666672</v>
          </cell>
          <cell r="GB52">
            <v>8.8366666666666678</v>
          </cell>
          <cell r="GC52">
            <v>1.6633333333333333</v>
          </cell>
          <cell r="GD52">
            <v>0</v>
          </cell>
          <cell r="GE52">
            <v>0</v>
          </cell>
          <cell r="GF52">
            <v>0</v>
          </cell>
          <cell r="GG52">
            <v>0.38</v>
          </cell>
          <cell r="GH52">
            <v>0</v>
          </cell>
          <cell r="GI52">
            <v>2.043333333333333</v>
          </cell>
          <cell r="GJ52">
            <v>0.38</v>
          </cell>
          <cell r="GK52">
            <v>0.38</v>
          </cell>
          <cell r="GL52">
            <v>42.693333333333328</v>
          </cell>
          <cell r="GM52">
            <v>12.44</v>
          </cell>
          <cell r="GN52">
            <v>0.8666666666666667</v>
          </cell>
          <cell r="GO52">
            <v>86.693333333333328</v>
          </cell>
          <cell r="GP52">
            <v>0.54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67.569999999999993</v>
          </cell>
          <cell r="HS52">
            <v>23.15</v>
          </cell>
          <cell r="HT52">
            <v>3.45</v>
          </cell>
          <cell r="HU52">
            <v>2.65</v>
          </cell>
          <cell r="HV52">
            <v>21.56</v>
          </cell>
          <cell r="HW52">
            <v>11.84</v>
          </cell>
          <cell r="HX52">
            <v>3.63</v>
          </cell>
          <cell r="HY52">
            <v>2.34</v>
          </cell>
          <cell r="HZ52">
            <v>0.19</v>
          </cell>
          <cell r="IA52">
            <v>0.72</v>
          </cell>
          <cell r="IB52">
            <v>2.65</v>
          </cell>
          <cell r="IC52">
            <v>24.21</v>
          </cell>
          <cell r="ID52">
            <v>7.36</v>
          </cell>
          <cell r="IE52">
            <v>3.73</v>
          </cell>
          <cell r="IF52">
            <v>1.39</v>
          </cell>
          <cell r="IG52">
            <v>12.22</v>
          </cell>
          <cell r="IH52">
            <v>0.92</v>
          </cell>
          <cell r="II52">
            <v>86.86</v>
          </cell>
          <cell r="IJ52">
            <v>0.45</v>
          </cell>
          <cell r="IK52">
            <v>1.59</v>
          </cell>
          <cell r="IL52">
            <v>10.5</v>
          </cell>
          <cell r="IM52">
            <v>22.25</v>
          </cell>
          <cell r="IN52">
            <v>67.25</v>
          </cell>
          <cell r="IO52">
            <v>0.46</v>
          </cell>
          <cell r="IP52">
            <v>66.13333333333334</v>
          </cell>
          <cell r="IQ52">
            <v>0</v>
          </cell>
          <cell r="IR52">
            <v>0</v>
          </cell>
        </row>
        <row r="53">
          <cell r="A53">
            <v>44973</v>
          </cell>
          <cell r="B53">
            <v>4108.2675737862519</v>
          </cell>
          <cell r="C53">
            <v>4108.2675999999992</v>
          </cell>
          <cell r="D53">
            <v>2.4453973809523806</v>
          </cell>
          <cell r="E53">
            <v>2.8100325581395342</v>
          </cell>
          <cell r="F53">
            <v>171.17781666666664</v>
          </cell>
          <cell r="G53">
            <v>24</v>
          </cell>
          <cell r="J53">
            <v>100</v>
          </cell>
          <cell r="K53">
            <v>61.692329133835699</v>
          </cell>
          <cell r="L53">
            <v>28.112196149913256</v>
          </cell>
          <cell r="M53">
            <v>2.1782270009877882</v>
          </cell>
          <cell r="N53">
            <v>411.5448722720912</v>
          </cell>
          <cell r="O53">
            <v>411.5448722720912</v>
          </cell>
          <cell r="P53">
            <v>531.78357532991311</v>
          </cell>
          <cell r="Q53">
            <v>443.65264365765046</v>
          </cell>
          <cell r="R53">
            <v>161.81919499155512</v>
          </cell>
          <cell r="S53">
            <v>369.96438033835796</v>
          </cell>
          <cell r="T53">
            <v>37.453538562531236</v>
          </cell>
          <cell r="U53">
            <v>4140.9613283942635</v>
          </cell>
          <cell r="V53">
            <v>1886.9690729374324</v>
          </cell>
          <cell r="W53">
            <v>146.20867621948113</v>
          </cell>
          <cell r="X53">
            <v>538.14004455951238</v>
          </cell>
          <cell r="Y53">
            <v>1381.2629999999999</v>
          </cell>
          <cell r="Z53">
            <v>0</v>
          </cell>
          <cell r="AA53">
            <v>168.34700000000001</v>
          </cell>
          <cell r="AB53">
            <v>675.88100000000054</v>
          </cell>
          <cell r="AC53">
            <v>0</v>
          </cell>
          <cell r="AD53">
            <v>118.02500000000001</v>
          </cell>
          <cell r="AE53">
            <v>0</v>
          </cell>
          <cell r="AF53">
            <v>0</v>
          </cell>
          <cell r="AG53">
            <v>244.72</v>
          </cell>
          <cell r="AH53">
            <v>0</v>
          </cell>
          <cell r="AI53">
            <v>0</v>
          </cell>
          <cell r="AL53">
            <v>1007.9580392515379</v>
          </cell>
          <cell r="AM53">
            <v>459.3101688355631</v>
          </cell>
          <cell r="AN53">
            <v>35.588888404542899</v>
          </cell>
          <cell r="AO53">
            <v>130.98953144951878</v>
          </cell>
          <cell r="AP53">
            <v>336.21544244427184</v>
          </cell>
          <cell r="AQ53">
            <v>0</v>
          </cell>
          <cell r="AR53">
            <v>40.977613306926948</v>
          </cell>
          <cell r="AS53">
            <v>164.51727835660341</v>
          </cell>
          <cell r="AT53">
            <v>0</v>
          </cell>
          <cell r="AU53">
            <v>28.728654567946283</v>
          </cell>
          <cell r="AV53">
            <v>0</v>
          </cell>
          <cell r="AW53">
            <v>0</v>
          </cell>
          <cell r="AX53">
            <v>59.567687743002026</v>
          </cell>
          <cell r="AY53">
            <v>0</v>
          </cell>
          <cell r="AZ53">
            <v>0</v>
          </cell>
          <cell r="BA53">
            <v>0</v>
          </cell>
          <cell r="BC53">
            <v>1633.8466279411628</v>
          </cell>
          <cell r="BD53">
            <v>88.296342310948319</v>
          </cell>
          <cell r="BE53">
            <v>377.19305575119881</v>
          </cell>
          <cell r="BF53">
            <v>2263.8533043599132</v>
          </cell>
          <cell r="BG53">
            <v>4.3315925440018388</v>
          </cell>
          <cell r="BH53">
            <v>100.00000063807302</v>
          </cell>
          <cell r="BK53">
            <v>1457</v>
          </cell>
          <cell r="BL53">
            <v>4.717132627874582</v>
          </cell>
          <cell r="BM53">
            <v>0.63123231261761059</v>
          </cell>
          <cell r="BN53">
            <v>4.5643735184144288E-2</v>
          </cell>
          <cell r="BO53">
            <v>0.39200656174393317</v>
          </cell>
          <cell r="BP53">
            <v>0.13230015396270681</v>
          </cell>
          <cell r="BQ53">
            <v>4.9139275153351751E-2</v>
          </cell>
          <cell r="BS53">
            <v>35.307936655343482</v>
          </cell>
          <cell r="BT53">
            <v>7.3335856203719532</v>
          </cell>
          <cell r="BU53">
            <v>34.608904420929143</v>
          </cell>
          <cell r="BV53">
            <v>18.826615264302642</v>
          </cell>
          <cell r="BW53">
            <v>0.48258339646618925</v>
          </cell>
          <cell r="BX53">
            <v>0.81874581490261233</v>
          </cell>
          <cell r="BY53">
            <v>0.87188888888888894</v>
          </cell>
          <cell r="BZ53">
            <v>0.4633065324177032</v>
          </cell>
          <cell r="CA53">
            <v>0.35474400645177045</v>
          </cell>
          <cell r="CB53">
            <v>0.65446442972702146</v>
          </cell>
          <cell r="CC53">
            <v>1.0203131665773415</v>
          </cell>
          <cell r="CD53">
            <v>1.2322435218926149</v>
          </cell>
          <cell r="CE53">
            <v>0.79807710939653742</v>
          </cell>
          <cell r="CF53">
            <v>2018.8431293658982</v>
          </cell>
          <cell r="CG53">
            <v>0.1</v>
          </cell>
          <cell r="CH53">
            <v>1.77</v>
          </cell>
          <cell r="CI53">
            <v>2.3666666666666667</v>
          </cell>
          <cell r="CJ53">
            <v>4.2866666666666671</v>
          </cell>
          <cell r="CK53">
            <v>13.976666666666668</v>
          </cell>
          <cell r="CL53">
            <v>5.87</v>
          </cell>
          <cell r="CM53">
            <v>32.706666666666671</v>
          </cell>
          <cell r="CN53">
            <v>15.753333333333336</v>
          </cell>
          <cell r="CO53">
            <v>15.853333333333333</v>
          </cell>
          <cell r="CP53">
            <v>6.336666666666666</v>
          </cell>
          <cell r="CQ53">
            <v>1.3233333333333333</v>
          </cell>
          <cell r="CR53">
            <v>0.34666666666666668</v>
          </cell>
          <cell r="CS53">
            <v>1.67</v>
          </cell>
          <cell r="CT53">
            <v>39.613333333333337</v>
          </cell>
          <cell r="CU53">
            <v>15.003333333333336</v>
          </cell>
          <cell r="CV53">
            <v>52.48</v>
          </cell>
          <cell r="CW53">
            <v>9.3733333333333331</v>
          </cell>
          <cell r="CX53">
            <v>6.0533333333333337</v>
          </cell>
          <cell r="CY53">
            <v>3.5566666666666666</v>
          </cell>
          <cell r="CZ53">
            <v>13.166666666666666</v>
          </cell>
          <cell r="DA53">
            <v>1.9133333333333333</v>
          </cell>
          <cell r="DB53">
            <v>0.68333333333333346</v>
          </cell>
          <cell r="DC53">
            <v>0.15033333333333332</v>
          </cell>
          <cell r="DD53">
            <v>6.4666666666666664E-2</v>
          </cell>
          <cell r="DE53">
            <v>1.1666666666666667E-2</v>
          </cell>
          <cell r="DF53">
            <v>6.3666666666666663E-2</v>
          </cell>
          <cell r="DG53">
            <v>0.10966666666666665</v>
          </cell>
          <cell r="DH53">
            <v>2.1749999999999998</v>
          </cell>
          <cell r="DO53">
            <v>0.23333333333333331</v>
          </cell>
          <cell r="DP53">
            <v>0</v>
          </cell>
          <cell r="DQ53">
            <v>0.93333333333333324</v>
          </cell>
          <cell r="DR53">
            <v>37.036666666666669</v>
          </cell>
          <cell r="DS53">
            <v>46.466666666666669</v>
          </cell>
          <cell r="DT53">
            <v>12.26</v>
          </cell>
          <cell r="DU53">
            <v>2.1733333333333333</v>
          </cell>
          <cell r="DV53">
            <v>0.81</v>
          </cell>
          <cell r="DW53">
            <v>0.32</v>
          </cell>
          <cell r="DX53">
            <v>0</v>
          </cell>
          <cell r="DY53">
            <v>1.1299999999999999</v>
          </cell>
          <cell r="DZ53">
            <v>62.113333333333337</v>
          </cell>
          <cell r="EA53">
            <v>0.47</v>
          </cell>
          <cell r="EB53">
            <v>4.9133333333333331</v>
          </cell>
          <cell r="EC53">
            <v>3.4066666666666663</v>
          </cell>
          <cell r="ED53">
            <v>1.7833333333333332</v>
          </cell>
          <cell r="EE53">
            <v>0.33866666666666667</v>
          </cell>
          <cell r="EF53">
            <v>0.14200000000000002</v>
          </cell>
          <cell r="EG53">
            <v>0.20266666666666669</v>
          </cell>
          <cell r="EH53">
            <v>6.2666666666666662E-2</v>
          </cell>
          <cell r="EI53">
            <v>5.6666666666666671E-3</v>
          </cell>
          <cell r="EJ53">
            <v>6.433333333333334E-2</v>
          </cell>
          <cell r="EK53">
            <v>3.9333333333333331E-2</v>
          </cell>
          <cell r="EL53">
            <v>0.12</v>
          </cell>
          <cell r="EM53">
            <v>0.36333333333333329</v>
          </cell>
          <cell r="EU53">
            <v>1.75</v>
          </cell>
          <cell r="EV53">
            <v>0</v>
          </cell>
          <cell r="EW53">
            <v>2.57</v>
          </cell>
          <cell r="EX53">
            <v>15.04</v>
          </cell>
          <cell r="EY53">
            <v>38.4</v>
          </cell>
          <cell r="EZ53">
            <v>16.535</v>
          </cell>
          <cell r="FA53">
            <v>25.81</v>
          </cell>
          <cell r="FB53">
            <v>1.1100000000000001</v>
          </cell>
          <cell r="FC53">
            <v>0.13500000000000001</v>
          </cell>
          <cell r="FD53">
            <v>0.4</v>
          </cell>
          <cell r="FE53">
            <v>17.61</v>
          </cell>
          <cell r="FF53">
            <v>1.645</v>
          </cell>
          <cell r="FG53">
            <v>61.02</v>
          </cell>
          <cell r="FH53">
            <v>0.65</v>
          </cell>
          <cell r="FI53">
            <v>6.58</v>
          </cell>
          <cell r="FJ53">
            <v>2.585</v>
          </cell>
          <cell r="FK53">
            <v>5.1000000000000004E-2</v>
          </cell>
          <cell r="FL53">
            <v>3.3500000000000002E-2</v>
          </cell>
          <cell r="FM53">
            <v>3.85E-2</v>
          </cell>
          <cell r="FN53">
            <v>6.3500000000000001E-2</v>
          </cell>
          <cell r="FO53">
            <v>8.3000000000000004E-2</v>
          </cell>
          <cell r="FP53">
            <v>6.0000000000000001E-3</v>
          </cell>
          <cell r="FQ53">
            <v>3.7499999999999999E-2</v>
          </cell>
          <cell r="FR53">
            <v>1.3000000000000001E-2</v>
          </cell>
          <cell r="FS53">
            <v>3.05</v>
          </cell>
          <cell r="FU53">
            <v>1.76</v>
          </cell>
          <cell r="FV53">
            <v>0</v>
          </cell>
          <cell r="FW53">
            <v>0</v>
          </cell>
          <cell r="FX53">
            <v>7.17</v>
          </cell>
          <cell r="FY53">
            <v>18.57</v>
          </cell>
          <cell r="FZ53">
            <v>27.3</v>
          </cell>
          <cell r="GA53">
            <v>38.380000000000003</v>
          </cell>
          <cell r="GB53">
            <v>7.05</v>
          </cell>
          <cell r="GC53">
            <v>1.27</v>
          </cell>
          <cell r="GD53">
            <v>0</v>
          </cell>
          <cell r="GE53">
            <v>0</v>
          </cell>
          <cell r="GF53">
            <v>0</v>
          </cell>
          <cell r="GG53">
            <v>0.26</v>
          </cell>
          <cell r="GH53">
            <v>0</v>
          </cell>
          <cell r="GI53">
            <v>1.53</v>
          </cell>
          <cell r="GJ53">
            <v>0.26</v>
          </cell>
          <cell r="GK53">
            <v>0.26</v>
          </cell>
          <cell r="GL53">
            <v>43.57</v>
          </cell>
          <cell r="GM53">
            <v>12.79</v>
          </cell>
          <cell r="GN53">
            <v>0.87</v>
          </cell>
          <cell r="GO53">
            <v>86.34</v>
          </cell>
          <cell r="GP53">
            <v>0.54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3.2</v>
          </cell>
          <cell r="HU53">
            <v>2.11</v>
          </cell>
          <cell r="HV53">
            <v>21.1</v>
          </cell>
          <cell r="HW53">
            <v>30.26</v>
          </cell>
          <cell r="HX53">
            <v>3.07</v>
          </cell>
          <cell r="HY53">
            <v>0.92</v>
          </cell>
          <cell r="HZ53">
            <v>0.26</v>
          </cell>
          <cell r="IA53">
            <v>0.52</v>
          </cell>
          <cell r="IB53">
            <v>2.11</v>
          </cell>
          <cell r="IC53">
            <v>23.21</v>
          </cell>
          <cell r="ID53">
            <v>5.13</v>
          </cell>
          <cell r="IE53">
            <v>2.06</v>
          </cell>
          <cell r="IF53">
            <v>1.1399999999999999</v>
          </cell>
          <cell r="IG53">
            <v>12.41</v>
          </cell>
          <cell r="IH53">
            <v>0.89</v>
          </cell>
          <cell r="II53">
            <v>86.7</v>
          </cell>
          <cell r="IJ53">
            <v>0.5</v>
          </cell>
          <cell r="IK53">
            <v>1.64</v>
          </cell>
          <cell r="IL53">
            <v>10.75</v>
          </cell>
          <cell r="IM53">
            <v>24.92</v>
          </cell>
          <cell r="IN53">
            <v>64.33</v>
          </cell>
          <cell r="IO53">
            <v>0.5</v>
          </cell>
          <cell r="IP53">
            <v>65.86666666666666</v>
          </cell>
          <cell r="IQ53">
            <v>0</v>
          </cell>
          <cell r="IR53">
            <v>0</v>
          </cell>
        </row>
        <row r="54">
          <cell r="A54">
            <v>44974</v>
          </cell>
          <cell r="B54">
            <v>2260.6062705755021</v>
          </cell>
          <cell r="C54">
            <v>2260.6064000000001</v>
          </cell>
          <cell r="D54">
            <v>1.8996692436974791</v>
          </cell>
          <cell r="E54">
            <v>2.1829304578739843</v>
          </cell>
          <cell r="F54">
            <v>132.97684705882352</v>
          </cell>
          <cell r="G54">
            <v>17</v>
          </cell>
          <cell r="J54">
            <v>70.833333333333329</v>
          </cell>
          <cell r="K54">
            <v>61.383388774204619</v>
          </cell>
          <cell r="L54">
            <v>30.464734293584712</v>
          </cell>
          <cell r="M54">
            <v>0</v>
          </cell>
          <cell r="N54">
            <v>413.78162002816356</v>
          </cell>
          <cell r="O54">
            <v>413.78162002816356</v>
          </cell>
          <cell r="P54">
            <v>536.20091608938856</v>
          </cell>
          <cell r="Q54">
            <v>448.9046233240071</v>
          </cell>
          <cell r="R54">
            <v>171.11639697501269</v>
          </cell>
          <cell r="S54">
            <v>365.08451911437589</v>
          </cell>
          <cell r="T54">
            <v>40.747806992745161</v>
          </cell>
          <cell r="U54">
            <v>2287.457502313533</v>
          </cell>
          <cell r="V54">
            <v>1135.2710628634022</v>
          </cell>
          <cell r="W54">
            <v>0</v>
          </cell>
          <cell r="X54">
            <v>303.7804269020433</v>
          </cell>
          <cell r="Y54">
            <v>748.82899999999995</v>
          </cell>
          <cell r="Z54">
            <v>0</v>
          </cell>
          <cell r="AA54">
            <v>100.782</v>
          </cell>
          <cell r="AB54">
            <v>393.11666666666719</v>
          </cell>
          <cell r="AC54">
            <v>0</v>
          </cell>
          <cell r="AD54">
            <v>44.136000000000003</v>
          </cell>
          <cell r="AE54">
            <v>0</v>
          </cell>
          <cell r="AF54">
            <v>0</v>
          </cell>
          <cell r="AG54">
            <v>110.39100000000001</v>
          </cell>
          <cell r="AH54">
            <v>0</v>
          </cell>
          <cell r="AI54">
            <v>0</v>
          </cell>
          <cell r="AL54">
            <v>1011.8778896119734</v>
          </cell>
          <cell r="AM54">
            <v>502.1976085089716</v>
          </cell>
          <cell r="AN54">
            <v>0</v>
          </cell>
          <cell r="AO54">
            <v>134.38006912398208</v>
          </cell>
          <cell r="AP54">
            <v>331.25140354908604</v>
          </cell>
          <cell r="AQ54">
            <v>0</v>
          </cell>
          <cell r="AR54">
            <v>44.58184572510411</v>
          </cell>
          <cell r="AS54">
            <v>173.89877741363077</v>
          </cell>
          <cell r="AT54">
            <v>0</v>
          </cell>
          <cell r="AU54">
            <v>19.523966014994691</v>
          </cell>
          <cell r="AV54">
            <v>0</v>
          </cell>
          <cell r="AW54">
            <v>0</v>
          </cell>
          <cell r="AX54">
            <v>48.832475357107107</v>
          </cell>
          <cell r="AY54">
            <v>0</v>
          </cell>
          <cell r="AZ54">
            <v>0</v>
          </cell>
          <cell r="BA54">
            <v>0</v>
          </cell>
          <cell r="BC54">
            <v>1648.4555672449271</v>
          </cell>
          <cell r="BD54">
            <v>68.356441372101813</v>
          </cell>
          <cell r="BE54">
            <v>375.83324927419017</v>
          </cell>
          <cell r="BF54">
            <v>2266.5440353048498</v>
          </cell>
          <cell r="BG54">
            <v>4.3861355279992589</v>
          </cell>
          <cell r="BH54">
            <v>100.00000572521185</v>
          </cell>
          <cell r="BK54">
            <v>1450.25</v>
          </cell>
          <cell r="BL54">
            <v>4.7541179605613788</v>
          </cell>
          <cell r="BM54">
            <v>0.67729303606324387</v>
          </cell>
          <cell r="BN54">
            <v>3.3877420500977085E-2</v>
          </cell>
          <cell r="BO54">
            <v>0.57311769408420687</v>
          </cell>
          <cell r="BP54">
            <v>0.13169537217978328</v>
          </cell>
          <cell r="BQ54">
            <v>5.6045345532066089E-2</v>
          </cell>
          <cell r="BS54">
            <v>35.772370758571682</v>
          </cell>
          <cell r="BT54">
            <v>7.2225666192929472</v>
          </cell>
          <cell r="BU54">
            <v>34.313808847042097</v>
          </cell>
          <cell r="BV54">
            <v>18.685214514123292</v>
          </cell>
          <cell r="BW54">
            <v>0.53032066086338603</v>
          </cell>
          <cell r="BX54">
            <v>0.74649404867649671</v>
          </cell>
          <cell r="BY54">
            <v>1.0062500000000001</v>
          </cell>
          <cell r="BZ54">
            <v>0.4803499733522828</v>
          </cell>
          <cell r="CA54">
            <v>0.34321104992005691</v>
          </cell>
          <cell r="CB54">
            <v>0.58981080120802987</v>
          </cell>
          <cell r="CC54">
            <v>1.0425211049830427</v>
          </cell>
          <cell r="CD54">
            <v>1.2530143559859488</v>
          </cell>
          <cell r="CE54">
            <v>0.81128272857704509</v>
          </cell>
          <cell r="CF54">
            <v>1067.3851380426393</v>
          </cell>
          <cell r="CG54">
            <v>0.1</v>
          </cell>
          <cell r="CH54">
            <v>2.0299999999999998</v>
          </cell>
          <cell r="CI54">
            <v>2.625</v>
          </cell>
          <cell r="CJ54">
            <v>2.7149999999999999</v>
          </cell>
          <cell r="CK54">
            <v>12.715</v>
          </cell>
          <cell r="CL54">
            <v>14.27</v>
          </cell>
          <cell r="CM54">
            <v>30.324999999999999</v>
          </cell>
          <cell r="CN54">
            <v>15.53</v>
          </cell>
          <cell r="CO54">
            <v>12.725</v>
          </cell>
          <cell r="CP54">
            <v>6.5049999999999999</v>
          </cell>
          <cell r="CQ54">
            <v>1.175</v>
          </cell>
          <cell r="CR54">
            <v>0.4</v>
          </cell>
          <cell r="CS54">
            <v>1.575</v>
          </cell>
          <cell r="CT54">
            <v>36.335000000000001</v>
          </cell>
          <cell r="CU54">
            <v>15.125</v>
          </cell>
          <cell r="CV54">
            <v>52.1</v>
          </cell>
          <cell r="CW54">
            <v>10.35</v>
          </cell>
          <cell r="CX54">
            <v>6.2850000000000001</v>
          </cell>
          <cell r="CY54">
            <v>3.585</v>
          </cell>
          <cell r="CZ54">
            <v>13.44</v>
          </cell>
          <cell r="DA54">
            <v>1.89</v>
          </cell>
          <cell r="DB54">
            <v>0.82650000000000001</v>
          </cell>
          <cell r="DC54">
            <v>0.1585</v>
          </cell>
          <cell r="DD54">
            <v>6.8500000000000005E-2</v>
          </cell>
          <cell r="DE54">
            <v>1.35E-2</v>
          </cell>
          <cell r="DF54">
            <v>6.25E-2</v>
          </cell>
          <cell r="DG54">
            <v>9.5000000000000001E-2</v>
          </cell>
          <cell r="DH54">
            <v>2.1385000000000001</v>
          </cell>
          <cell r="DO54">
            <v>0.2</v>
          </cell>
          <cell r="DP54">
            <v>0</v>
          </cell>
          <cell r="DQ54">
            <v>1.2450000000000001</v>
          </cell>
          <cell r="DR54">
            <v>44.744999999999997</v>
          </cell>
          <cell r="DS54">
            <v>42.115000000000002</v>
          </cell>
          <cell r="DT54">
            <v>9.9450000000000003</v>
          </cell>
          <cell r="DU54">
            <v>1.2849999999999999</v>
          </cell>
          <cell r="DV54">
            <v>0.4</v>
          </cell>
          <cell r="DW54">
            <v>0.26500000000000001</v>
          </cell>
          <cell r="DX54">
            <v>0</v>
          </cell>
          <cell r="DY54">
            <v>0.66500000000000004</v>
          </cell>
          <cell r="DZ54">
            <v>60.45</v>
          </cell>
          <cell r="EA54">
            <v>0.42</v>
          </cell>
          <cell r="EB54">
            <v>6.28</v>
          </cell>
          <cell r="EC54">
            <v>3.4249999999999998</v>
          </cell>
          <cell r="ED54">
            <v>1.9650000000000001</v>
          </cell>
          <cell r="EE54">
            <v>0.42899999999999999</v>
          </cell>
          <cell r="EF54">
            <v>0.879</v>
          </cell>
          <cell r="EG54">
            <v>0.17749999999999999</v>
          </cell>
          <cell r="EH54">
            <v>5.8999999999999997E-2</v>
          </cell>
          <cell r="EI54">
            <v>6.0000000000000001E-3</v>
          </cell>
          <cell r="EJ54">
            <v>6.0999999999999999E-2</v>
          </cell>
          <cell r="EK54">
            <v>4.3999999999999997E-2</v>
          </cell>
          <cell r="EL54">
            <v>0.13</v>
          </cell>
          <cell r="EM54">
            <v>0.313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U54">
            <v>2.72</v>
          </cell>
          <cell r="FV54">
            <v>0</v>
          </cell>
          <cell r="FW54">
            <v>0</v>
          </cell>
          <cell r="FX54">
            <v>4.6399999999999997</v>
          </cell>
          <cell r="FY54">
            <v>9.31</v>
          </cell>
          <cell r="FZ54">
            <v>32.64</v>
          </cell>
          <cell r="GA54">
            <v>43.63</v>
          </cell>
          <cell r="GB54">
            <v>7.5</v>
          </cell>
          <cell r="GC54">
            <v>1.89</v>
          </cell>
          <cell r="GD54">
            <v>0</v>
          </cell>
          <cell r="GE54">
            <v>0</v>
          </cell>
          <cell r="GF54">
            <v>0</v>
          </cell>
          <cell r="GG54">
            <v>0.39</v>
          </cell>
          <cell r="GH54">
            <v>0</v>
          </cell>
          <cell r="GI54">
            <v>2.2799999999999998</v>
          </cell>
          <cell r="GJ54">
            <v>0.39</v>
          </cell>
          <cell r="GK54">
            <v>0.39</v>
          </cell>
          <cell r="GL54">
            <v>41.04</v>
          </cell>
          <cell r="GM54">
            <v>12.64</v>
          </cell>
          <cell r="GN54">
            <v>1.01</v>
          </cell>
          <cell r="GO54">
            <v>86.35</v>
          </cell>
          <cell r="GP54">
            <v>0.52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68.260000000000005</v>
          </cell>
          <cell r="HS54">
            <v>22.9</v>
          </cell>
          <cell r="HT54">
            <v>3.9</v>
          </cell>
          <cell r="HU54">
            <v>0.71</v>
          </cell>
          <cell r="HV54">
            <v>23.39</v>
          </cell>
          <cell r="HW54">
            <v>26.79</v>
          </cell>
          <cell r="HX54">
            <v>5.33</v>
          </cell>
          <cell r="HY54">
            <v>1.28</v>
          </cell>
          <cell r="HZ54">
            <v>0.12</v>
          </cell>
          <cell r="IA54">
            <v>0.34</v>
          </cell>
          <cell r="IB54">
            <v>0.71</v>
          </cell>
          <cell r="IC54">
            <v>24.1</v>
          </cell>
          <cell r="ID54">
            <v>7.43</v>
          </cell>
          <cell r="IE54">
            <v>2.1</v>
          </cell>
          <cell r="IF54">
            <v>0.82</v>
          </cell>
          <cell r="IG54">
            <v>12.06</v>
          </cell>
          <cell r="IH54">
            <v>0.91</v>
          </cell>
          <cell r="II54">
            <v>87.03</v>
          </cell>
          <cell r="IJ54">
            <v>0.52</v>
          </cell>
          <cell r="IK54">
            <v>1.6</v>
          </cell>
          <cell r="IL54">
            <v>10.199999999999999</v>
          </cell>
          <cell r="IM54">
            <v>24.6</v>
          </cell>
          <cell r="IN54">
            <v>65.2</v>
          </cell>
          <cell r="IO54">
            <v>0.46</v>
          </cell>
          <cell r="IP54">
            <v>71.599999999999994</v>
          </cell>
          <cell r="IQ54">
            <v>0</v>
          </cell>
          <cell r="IR54">
            <v>0</v>
          </cell>
        </row>
        <row r="55">
          <cell r="A55">
            <v>44975</v>
          </cell>
          <cell r="B55">
            <v>3960.6796017393244</v>
          </cell>
          <cell r="C55">
            <v>3960.6795999999999</v>
          </cell>
          <cell r="D55">
            <v>2.357547380952381</v>
          </cell>
          <cell r="E55">
            <v>2.7090831737346099</v>
          </cell>
          <cell r="F55">
            <v>165.02831666666665</v>
          </cell>
          <cell r="G55">
            <v>24</v>
          </cell>
          <cell r="J55">
            <v>100</v>
          </cell>
          <cell r="K55">
            <v>53.43295488130709</v>
          </cell>
          <cell r="L55">
            <v>33.932522167047999</v>
          </cell>
          <cell r="M55">
            <v>3.2753488944018043</v>
          </cell>
          <cell r="N55">
            <v>412.77507035962651</v>
          </cell>
          <cell r="O55">
            <v>412.77507035962651</v>
          </cell>
          <cell r="P55">
            <v>531.02155451462954</v>
          </cell>
          <cell r="Q55">
            <v>444.07721183903209</v>
          </cell>
          <cell r="R55">
            <v>154.07685858558474</v>
          </cell>
          <cell r="S55">
            <v>376.94469592904477</v>
          </cell>
          <cell r="T55">
            <v>32.753200724196823</v>
          </cell>
          <cell r="U55">
            <v>3450.8396264440034</v>
          </cell>
          <cell r="V55">
            <v>2191.4508074529745</v>
          </cell>
          <cell r="W55">
            <v>211.53057659525814</v>
          </cell>
          <cell r="X55">
            <v>604.4398775861074</v>
          </cell>
          <cell r="Y55">
            <v>1379.759</v>
          </cell>
          <cell r="Z55">
            <v>0</v>
          </cell>
          <cell r="AA55">
            <v>141.93100000000001</v>
          </cell>
          <cell r="AB55">
            <v>619.68899999999996</v>
          </cell>
          <cell r="AC55">
            <v>0</v>
          </cell>
          <cell r="AD55">
            <v>297.279</v>
          </cell>
          <cell r="AE55">
            <v>0</v>
          </cell>
          <cell r="AF55">
            <v>0</v>
          </cell>
          <cell r="AG55">
            <v>158.351</v>
          </cell>
          <cell r="AH55">
            <v>0</v>
          </cell>
          <cell r="AI55">
            <v>0</v>
          </cell>
          <cell r="AL55">
            <v>871.27462290273979</v>
          </cell>
          <cell r="AM55">
            <v>553.30171278954333</v>
          </cell>
          <cell r="AN55">
            <v>53.407646632755885</v>
          </cell>
          <cell r="AO55">
            <v>152.61014228989106</v>
          </cell>
          <cell r="AP55">
            <v>348.36420481830481</v>
          </cell>
          <cell r="AQ55">
            <v>0</v>
          </cell>
          <cell r="AR55">
            <v>35.835011733256913</v>
          </cell>
          <cell r="AS55">
            <v>156.46027003241181</v>
          </cell>
          <cell r="AT55">
            <v>0</v>
          </cell>
          <cell r="AU55">
            <v>75.05757341983697</v>
          </cell>
          <cell r="AV55">
            <v>0</v>
          </cell>
          <cell r="AW55">
            <v>0</v>
          </cell>
          <cell r="AX55">
            <v>39.98076489965522</v>
          </cell>
          <cell r="AY55">
            <v>0</v>
          </cell>
          <cell r="AZ55">
            <v>0</v>
          </cell>
          <cell r="BA55">
            <v>0</v>
          </cell>
          <cell r="BC55">
            <v>1630.5941246149303</v>
          </cell>
          <cell r="BD55">
            <v>115.0383383194922</v>
          </cell>
          <cell r="BE55">
            <v>384.19921655156173</v>
          </cell>
          <cell r="BF55">
            <v>2286.291949518396</v>
          </cell>
          <cell r="BG55">
            <v>4.2441370371615408</v>
          </cell>
          <cell r="BH55">
            <v>99.999999956085205</v>
          </cell>
          <cell r="BK55">
            <v>1459.1</v>
          </cell>
          <cell r="BL55">
            <v>4.7233860173895401</v>
          </cell>
          <cell r="BM55">
            <v>0.62980316357829114</v>
          </cell>
          <cell r="BN55">
            <v>3.7051839083373457E-2</v>
          </cell>
          <cell r="BO55">
            <v>0.49825074146366194</v>
          </cell>
          <cell r="BP55">
            <v>0.13445288853963344</v>
          </cell>
          <cell r="BQ55">
            <v>5.5975385941341972E-2</v>
          </cell>
          <cell r="BS55">
            <v>35.379718626442077</v>
          </cell>
          <cell r="BT55">
            <v>7.4074180794020466</v>
          </cell>
          <cell r="BU55">
            <v>33.991766505984941</v>
          </cell>
          <cell r="BV55">
            <v>19.292317608189357</v>
          </cell>
          <cell r="BW55">
            <v>0.53543822780696537</v>
          </cell>
          <cell r="BX55">
            <v>0.77057845420570881</v>
          </cell>
          <cell r="BY55">
            <v>0.8866666666666666</v>
          </cell>
          <cell r="BZ55">
            <v>0.46709879217895262</v>
          </cell>
          <cell r="CA55">
            <v>0.3618834967231761</v>
          </cell>
          <cell r="CB55">
            <v>0.63556599685858206</v>
          </cell>
          <cell r="CC55">
            <v>1.0408265697200982</v>
          </cell>
          <cell r="CD55">
            <v>1.2588324590446072</v>
          </cell>
          <cell r="CE55">
            <v>0.80309517092884619</v>
          </cell>
          <cell r="CF55">
            <v>1806.364828195648</v>
          </cell>
          <cell r="CG55">
            <v>0.1</v>
          </cell>
          <cell r="CH55">
            <v>0</v>
          </cell>
          <cell r="CI55">
            <v>1.85</v>
          </cell>
          <cell r="CJ55">
            <v>3.206666666666667</v>
          </cell>
          <cell r="CK55">
            <v>9.2766666666666655</v>
          </cell>
          <cell r="CL55">
            <v>7.3166666666666664</v>
          </cell>
          <cell r="CM55">
            <v>32.423333333333339</v>
          </cell>
          <cell r="CN55">
            <v>18.47</v>
          </cell>
          <cell r="CO55">
            <v>17.713333333333335</v>
          </cell>
          <cell r="CP55">
            <v>7.6566666666666663</v>
          </cell>
          <cell r="CQ55">
            <v>1.4633333333333336</v>
          </cell>
          <cell r="CR55">
            <v>0.62333333333333329</v>
          </cell>
          <cell r="CS55">
            <v>2.0866666666666664</v>
          </cell>
          <cell r="CT55">
            <v>45.926666666666669</v>
          </cell>
          <cell r="CU55">
            <v>13.236666666666666</v>
          </cell>
          <cell r="CV55">
            <v>51.876666666666665</v>
          </cell>
          <cell r="CW55">
            <v>10.403333333333334</v>
          </cell>
          <cell r="CX55">
            <v>6.47</v>
          </cell>
          <cell r="CY55">
            <v>3.88</v>
          </cell>
          <cell r="CZ55">
            <v>13.166666666666666</v>
          </cell>
          <cell r="DA55">
            <v>2.0233333333333334</v>
          </cell>
          <cell r="DB55">
            <v>0.80500000000000005</v>
          </cell>
          <cell r="DC55">
            <v>0.15966666666666665</v>
          </cell>
          <cell r="DD55">
            <v>6.6000000000000003E-2</v>
          </cell>
          <cell r="DE55">
            <v>1.2999999999999999E-2</v>
          </cell>
          <cell r="DF55">
            <v>6.4000000000000001E-2</v>
          </cell>
          <cell r="DG55">
            <v>9.9333333333333329E-2</v>
          </cell>
          <cell r="DH55">
            <v>2.0379999999999998</v>
          </cell>
          <cell r="DO55">
            <v>0.2</v>
          </cell>
          <cell r="DP55">
            <v>0</v>
          </cell>
          <cell r="DQ55">
            <v>1.8166666666666667</v>
          </cell>
          <cell r="DR55">
            <v>53.31</v>
          </cell>
          <cell r="DS55">
            <v>31.48</v>
          </cell>
          <cell r="DT55">
            <v>10.883333333333333</v>
          </cell>
          <cell r="DU55">
            <v>1.7266666666666666</v>
          </cell>
          <cell r="DV55">
            <v>0.43333333333333335</v>
          </cell>
          <cell r="DW55">
            <v>0.35</v>
          </cell>
          <cell r="DX55">
            <v>0</v>
          </cell>
          <cell r="DY55">
            <v>0.78333333333333333</v>
          </cell>
          <cell r="DZ55">
            <v>60.896666666666668</v>
          </cell>
          <cell r="EA55">
            <v>1.02</v>
          </cell>
          <cell r="EB55">
            <v>5.81</v>
          </cell>
          <cell r="EC55">
            <v>3.8433333333333337</v>
          </cell>
          <cell r="ED55">
            <v>1.96</v>
          </cell>
          <cell r="EE55">
            <v>0.46</v>
          </cell>
          <cell r="EF55">
            <v>0.23799999999999999</v>
          </cell>
          <cell r="EG55">
            <v>0.214</v>
          </cell>
          <cell r="EH55">
            <v>6.433333333333334E-2</v>
          </cell>
          <cell r="EI55">
            <v>6.333333333333334E-3</v>
          </cell>
          <cell r="EJ55">
            <v>6.533333333333334E-2</v>
          </cell>
          <cell r="EK55">
            <v>4.9333333333333333E-2</v>
          </cell>
          <cell r="EL55">
            <v>0.10666666666666667</v>
          </cell>
          <cell r="EM55">
            <v>0.33733333333333332</v>
          </cell>
          <cell r="EU55">
            <v>1.7</v>
          </cell>
          <cell r="EV55">
            <v>0</v>
          </cell>
          <cell r="EW55">
            <v>3.52</v>
          </cell>
          <cell r="EX55">
            <v>29.03</v>
          </cell>
          <cell r="EY55">
            <v>35.5</v>
          </cell>
          <cell r="EZ55">
            <v>11.7</v>
          </cell>
          <cell r="FA55">
            <v>18.579999999999998</v>
          </cell>
          <cell r="FB55">
            <v>0.98</v>
          </cell>
          <cell r="FC55">
            <v>0.23</v>
          </cell>
          <cell r="FD55">
            <v>0.46</v>
          </cell>
          <cell r="FE55">
            <v>32.549999999999997</v>
          </cell>
          <cell r="FF55">
            <v>1.67</v>
          </cell>
          <cell r="FG55">
            <v>63.61</v>
          </cell>
          <cell r="FH55">
            <v>0.56999999999999995</v>
          </cell>
          <cell r="FI55">
            <v>3.52</v>
          </cell>
          <cell r="FJ55">
            <v>1.97</v>
          </cell>
          <cell r="FK55">
            <v>0.156</v>
          </cell>
          <cell r="FL55">
            <v>4.3999999999999997E-2</v>
          </cell>
          <cell r="FM55">
            <v>3.7999999999999999E-2</v>
          </cell>
          <cell r="FN55">
            <v>0.1</v>
          </cell>
          <cell r="FO55">
            <v>7.1999999999999995E-2</v>
          </cell>
          <cell r="FP55">
            <v>6.0000000000000001E-3</v>
          </cell>
          <cell r="FQ55">
            <v>4.4999999999999998E-2</v>
          </cell>
          <cell r="FR55">
            <v>1.0999999999999999E-2</v>
          </cell>
          <cell r="FS55">
            <v>2.88</v>
          </cell>
          <cell r="FU55">
            <v>1.8149999999999999</v>
          </cell>
          <cell r="FV55">
            <v>0</v>
          </cell>
          <cell r="FW55">
            <v>0</v>
          </cell>
          <cell r="FX55">
            <v>7.915</v>
          </cell>
          <cell r="FY55">
            <v>16.77</v>
          </cell>
          <cell r="FZ55">
            <v>29.51</v>
          </cell>
          <cell r="GA55">
            <v>35.01</v>
          </cell>
          <cell r="GB55">
            <v>8.83</v>
          </cell>
          <cell r="GC55">
            <v>1.585</v>
          </cell>
          <cell r="GD55">
            <v>0</v>
          </cell>
          <cell r="GE55">
            <v>0</v>
          </cell>
          <cell r="GF55">
            <v>0</v>
          </cell>
          <cell r="GG55">
            <v>0.38</v>
          </cell>
          <cell r="GH55">
            <v>0</v>
          </cell>
          <cell r="GI55">
            <v>1.9650000000000001</v>
          </cell>
          <cell r="GJ55">
            <v>0.38</v>
          </cell>
          <cell r="GK55">
            <v>0.38</v>
          </cell>
          <cell r="GL55">
            <v>43.465000000000003</v>
          </cell>
          <cell r="GM55">
            <v>12.47</v>
          </cell>
          <cell r="GN55">
            <v>0.98499999999999999</v>
          </cell>
          <cell r="GO55">
            <v>86.545000000000002</v>
          </cell>
          <cell r="GP55">
            <v>0.51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67.680000000000007</v>
          </cell>
          <cell r="HS55">
            <v>23.65</v>
          </cell>
          <cell r="HT55">
            <v>2.6</v>
          </cell>
          <cell r="HU55">
            <v>2.11</v>
          </cell>
          <cell r="HV55">
            <v>14.93</v>
          </cell>
          <cell r="HW55">
            <v>25.26</v>
          </cell>
          <cell r="HX55">
            <v>9.08</v>
          </cell>
          <cell r="HY55">
            <v>1.87</v>
          </cell>
          <cell r="HZ55">
            <v>0.19</v>
          </cell>
          <cell r="IA55">
            <v>0.48</v>
          </cell>
          <cell r="IB55">
            <v>2.11</v>
          </cell>
          <cell r="IC55">
            <v>17.04</v>
          </cell>
          <cell r="ID55">
            <v>12.53</v>
          </cell>
          <cell r="IE55">
            <v>3.45</v>
          </cell>
          <cell r="IF55">
            <v>1.58</v>
          </cell>
          <cell r="IG55">
            <v>12.62</v>
          </cell>
          <cell r="IH55">
            <v>0.9</v>
          </cell>
          <cell r="II55">
            <v>86.48</v>
          </cell>
          <cell r="IJ55">
            <v>0.5</v>
          </cell>
          <cell r="IK55">
            <v>1.5233333333333334</v>
          </cell>
          <cell r="IL55">
            <v>10.63</v>
          </cell>
          <cell r="IM55">
            <v>25.69</v>
          </cell>
          <cell r="IN55">
            <v>63.68</v>
          </cell>
          <cell r="IO55">
            <v>0.5</v>
          </cell>
          <cell r="IP55">
            <v>69.666666666666671</v>
          </cell>
          <cell r="IQ55">
            <v>0</v>
          </cell>
          <cell r="IR55">
            <v>0</v>
          </cell>
        </row>
        <row r="56">
          <cell r="A56">
            <v>44976</v>
          </cell>
          <cell r="B56">
            <v>3943.5112612609291</v>
          </cell>
          <cell r="C56">
            <v>3943.5112000000004</v>
          </cell>
          <cell r="D56">
            <v>2.3473280952380953</v>
          </cell>
          <cell r="E56">
            <v>2.6973400820793443</v>
          </cell>
          <cell r="F56">
            <v>164.31296666666668</v>
          </cell>
          <cell r="G56">
            <v>24</v>
          </cell>
          <cell r="J56">
            <v>100</v>
          </cell>
          <cell r="K56">
            <v>52.168733317010172</v>
          </cell>
          <cell r="L56">
            <v>31.871557032653264</v>
          </cell>
          <cell r="M56">
            <v>5.9410265997797005</v>
          </cell>
          <cell r="N56">
            <v>410.10484022023672</v>
          </cell>
          <cell r="O56">
            <v>410.10484022023672</v>
          </cell>
          <cell r="P56">
            <v>533.50711760095442</v>
          </cell>
          <cell r="Q56">
            <v>445.60835638885413</v>
          </cell>
          <cell r="R56">
            <v>168.11748396281698</v>
          </cell>
          <cell r="S56">
            <v>365.38963363813741</v>
          </cell>
          <cell r="T56">
            <v>32.855697224146212</v>
          </cell>
          <cell r="U56">
            <v>3365.5657679544406</v>
          </cell>
          <cell r="V56">
            <v>2056.1323708722339</v>
          </cell>
          <cell r="W56">
            <v>383.27393592678567</v>
          </cell>
          <cell r="X56">
            <v>646.3361207189829</v>
          </cell>
          <cell r="Y56">
            <v>1326.4639999999999</v>
          </cell>
          <cell r="Z56">
            <v>0</v>
          </cell>
          <cell r="AA56">
            <v>141.75800000000001</v>
          </cell>
          <cell r="AB56">
            <v>673.45666666666682</v>
          </cell>
          <cell r="AC56">
            <v>0</v>
          </cell>
          <cell r="AD56">
            <v>275.77300000000002</v>
          </cell>
          <cell r="AE56">
            <v>0</v>
          </cell>
          <cell r="AF56">
            <v>0</v>
          </cell>
          <cell r="AG56">
            <v>149.07900000000001</v>
          </cell>
          <cell r="AH56">
            <v>0</v>
          </cell>
          <cell r="AI56">
            <v>0</v>
          </cell>
          <cell r="AL56">
            <v>853.44393485472347</v>
          </cell>
          <cell r="AM56">
            <v>521.39634824189397</v>
          </cell>
          <cell r="AN56">
            <v>97.191033709444682</v>
          </cell>
          <cell r="AO56">
            <v>163.89863700105633</v>
          </cell>
          <cell r="AP56">
            <v>336.3662259647931</v>
          </cell>
          <cell r="AQ56">
            <v>0</v>
          </cell>
          <cell r="AR56">
            <v>35.947152324011164</v>
          </cell>
          <cell r="AS56">
            <v>170.77589540122946</v>
          </cell>
          <cell r="AT56">
            <v>0</v>
          </cell>
          <cell r="AU56">
            <v>69.930826040502339</v>
          </cell>
          <cell r="AV56">
            <v>0</v>
          </cell>
          <cell r="AW56">
            <v>0</v>
          </cell>
          <cell r="AX56">
            <v>37.803619699144036</v>
          </cell>
          <cell r="AY56">
            <v>0</v>
          </cell>
          <cell r="AZ56">
            <v>0</v>
          </cell>
          <cell r="BA56">
            <v>0</v>
          </cell>
          <cell r="BC56">
            <v>1635.9299538071182</v>
          </cell>
          <cell r="BD56">
            <v>107.73444573964639</v>
          </cell>
          <cell r="BE56">
            <v>372.3133782888043</v>
          </cell>
          <cell r="BF56">
            <v>2286.753673236798</v>
          </cell>
          <cell r="BG56">
            <v>4.393959629723871</v>
          </cell>
          <cell r="BH56">
            <v>99.999998446538513</v>
          </cell>
          <cell r="BK56">
            <v>1462.909090909091</v>
          </cell>
          <cell r="BL56">
            <v>4.7744452365191705</v>
          </cell>
          <cell r="BM56">
            <v>0.56308136870512748</v>
          </cell>
          <cell r="BN56">
            <v>3.5559575334793016E-2</v>
          </cell>
          <cell r="BO56">
            <v>0.46993752227710162</v>
          </cell>
          <cell r="BP56">
            <v>0.13209835022149805</v>
          </cell>
          <cell r="BQ56">
            <v>5.2708462752685981E-2</v>
          </cell>
          <cell r="BS56">
            <v>34.611074392789853</v>
          </cell>
          <cell r="BT56">
            <v>9.0670100310606436</v>
          </cell>
          <cell r="BU56">
            <v>33.959310300931818</v>
          </cell>
          <cell r="BV56">
            <v>18.530819542746578</v>
          </cell>
          <cell r="BW56">
            <v>0.49353964051122762</v>
          </cell>
          <cell r="BX56">
            <v>0.76329904781302516</v>
          </cell>
          <cell r="BY56">
            <v>0.8716666666666667</v>
          </cell>
          <cell r="BZ56">
            <v>0.4679296298182189</v>
          </cell>
          <cell r="CA56">
            <v>0.3505965171342737</v>
          </cell>
          <cell r="CB56">
            <v>0.61780513264422832</v>
          </cell>
          <cell r="CC56">
            <v>1.019344429934234</v>
          </cell>
          <cell r="CD56">
            <v>1.2863683549148548</v>
          </cell>
          <cell r="CE56">
            <v>0.83216972796642541</v>
          </cell>
          <cell r="CF56">
            <v>1832.5509055934938</v>
          </cell>
          <cell r="CG56">
            <v>0.1</v>
          </cell>
          <cell r="CH56">
            <v>2.31</v>
          </cell>
          <cell r="CI56">
            <v>1.22</v>
          </cell>
          <cell r="CJ56">
            <v>3.2266666666666666</v>
          </cell>
          <cell r="CK56">
            <v>12.473333333333334</v>
          </cell>
          <cell r="CL56">
            <v>9.7033333333333331</v>
          </cell>
          <cell r="CM56">
            <v>28.113333333333333</v>
          </cell>
          <cell r="CN56">
            <v>18.12</v>
          </cell>
          <cell r="CO56">
            <v>16.476666666666667</v>
          </cell>
          <cell r="CP56">
            <v>7.47</v>
          </cell>
          <cell r="CQ56">
            <v>1.8266666666666664</v>
          </cell>
          <cell r="CR56">
            <v>0.6</v>
          </cell>
          <cell r="CS56">
            <v>2.4266666666666667</v>
          </cell>
          <cell r="CT56">
            <v>44.493333333333332</v>
          </cell>
          <cell r="CU56">
            <v>13.946666666666667</v>
          </cell>
          <cell r="CV56">
            <v>51.786666666666669</v>
          </cell>
          <cell r="CW56">
            <v>9.2966666666666669</v>
          </cell>
          <cell r="CX56">
            <v>6.03</v>
          </cell>
          <cell r="CY56">
            <v>3.5366666666666666</v>
          </cell>
          <cell r="CZ56">
            <v>13.58</v>
          </cell>
          <cell r="DA56">
            <v>2.0966666666666671</v>
          </cell>
          <cell r="DB56">
            <v>1.1136666666666668</v>
          </cell>
          <cell r="DC56">
            <v>0.16633333333333333</v>
          </cell>
          <cell r="DD56">
            <v>6.2666666666666662E-2</v>
          </cell>
          <cell r="DE56">
            <v>1.1000000000000001E-2</v>
          </cell>
          <cell r="DF56">
            <v>6.2E-2</v>
          </cell>
          <cell r="DG56">
            <v>9.5999999999999988E-2</v>
          </cell>
          <cell r="DH56">
            <v>2.254</v>
          </cell>
          <cell r="DO56">
            <v>0.2</v>
          </cell>
          <cell r="DP56">
            <v>0</v>
          </cell>
          <cell r="DQ56">
            <v>1.44</v>
          </cell>
          <cell r="DR56">
            <v>44.556666666666665</v>
          </cell>
          <cell r="DS56">
            <v>39.74</v>
          </cell>
          <cell r="DT56">
            <v>12.223333333333334</v>
          </cell>
          <cell r="DU56">
            <v>1.37</v>
          </cell>
          <cell r="DV56">
            <v>0.36</v>
          </cell>
          <cell r="DW56">
            <v>0.31</v>
          </cell>
          <cell r="DX56">
            <v>0</v>
          </cell>
          <cell r="DY56">
            <v>0.67</v>
          </cell>
          <cell r="DZ56">
            <v>60.7</v>
          </cell>
          <cell r="EA56">
            <v>1.0566666666666666</v>
          </cell>
          <cell r="EB56">
            <v>5.9933333333333323</v>
          </cell>
          <cell r="EC56">
            <v>3.9333333333333336</v>
          </cell>
          <cell r="ED56">
            <v>1.99</v>
          </cell>
          <cell r="EE56">
            <v>0.46200000000000002</v>
          </cell>
          <cell r="EF56">
            <v>0.17133333333333334</v>
          </cell>
          <cell r="EG56">
            <v>0.23333333333333331</v>
          </cell>
          <cell r="EH56">
            <v>6.3E-2</v>
          </cell>
          <cell r="EI56">
            <v>2.1000000000000001E-2</v>
          </cell>
          <cell r="EJ56">
            <v>6.3666666666666663E-2</v>
          </cell>
          <cell r="EK56">
            <v>5.1666666666666666E-2</v>
          </cell>
          <cell r="EL56">
            <v>0.11666666666666665</v>
          </cell>
          <cell r="EM56">
            <v>0.33200000000000002</v>
          </cell>
          <cell r="EU56">
            <v>1.7333333333333334</v>
          </cell>
          <cell r="EV56">
            <v>0</v>
          </cell>
          <cell r="EW56">
            <v>1.7433333333333334</v>
          </cell>
          <cell r="EX56">
            <v>17.213333333333331</v>
          </cell>
          <cell r="EY56">
            <v>43.186666666666667</v>
          </cell>
          <cell r="EZ56">
            <v>12.106666666666667</v>
          </cell>
          <cell r="FA56">
            <v>23.956666666666667</v>
          </cell>
          <cell r="FB56">
            <v>1.0633333333333335</v>
          </cell>
          <cell r="FC56">
            <v>0.22</v>
          </cell>
          <cell r="FD56">
            <v>0.51</v>
          </cell>
          <cell r="FE56">
            <v>18.956666666666663</v>
          </cell>
          <cell r="FF56">
            <v>1.7933333333333332</v>
          </cell>
          <cell r="FG56">
            <v>61.45333333333334</v>
          </cell>
          <cell r="FH56">
            <v>0.52333333333333332</v>
          </cell>
          <cell r="FI56">
            <v>4.4866666666666672</v>
          </cell>
          <cell r="FJ56">
            <v>3.35</v>
          </cell>
          <cell r="FK56">
            <v>5.8999999999999997E-2</v>
          </cell>
          <cell r="FL56">
            <v>4.4000000000000004E-2</v>
          </cell>
          <cell r="FM56">
            <v>6.1666666666666668E-2</v>
          </cell>
          <cell r="FN56">
            <v>0.1496666666666667</v>
          </cell>
          <cell r="FO56">
            <v>8.0333333333333326E-2</v>
          </cell>
          <cell r="FP56">
            <v>6.3333333333333332E-3</v>
          </cell>
          <cell r="FQ56">
            <v>3.6666666666666674E-2</v>
          </cell>
          <cell r="FR56">
            <v>1.3333333333333334E-2</v>
          </cell>
          <cell r="FS56">
            <v>3.6333333333333329</v>
          </cell>
          <cell r="FU56">
            <v>1.85</v>
          </cell>
          <cell r="FV56">
            <v>0</v>
          </cell>
          <cell r="FW56">
            <v>0</v>
          </cell>
          <cell r="FX56">
            <v>5.9649999999999999</v>
          </cell>
          <cell r="FY56">
            <v>23.864999999999998</v>
          </cell>
          <cell r="FZ56">
            <v>32.034999999999997</v>
          </cell>
          <cell r="GA56">
            <v>29.254999999999999</v>
          </cell>
          <cell r="GB56">
            <v>6.7450000000000001</v>
          </cell>
          <cell r="GC56">
            <v>1.7050000000000001</v>
          </cell>
          <cell r="GD56">
            <v>0</v>
          </cell>
          <cell r="GE56">
            <v>0</v>
          </cell>
          <cell r="GF56">
            <v>0</v>
          </cell>
          <cell r="GG56">
            <v>0.43</v>
          </cell>
          <cell r="GH56">
            <v>0</v>
          </cell>
          <cell r="GI56">
            <v>2.1349999999999998</v>
          </cell>
          <cell r="GJ56">
            <v>0.43</v>
          </cell>
          <cell r="GK56">
            <v>0.43</v>
          </cell>
          <cell r="GL56">
            <v>44.655000000000001</v>
          </cell>
          <cell r="GM56">
            <v>12.53</v>
          </cell>
          <cell r="GN56">
            <v>0.93500000000000005</v>
          </cell>
          <cell r="GO56">
            <v>86.534999999999997</v>
          </cell>
          <cell r="GP56">
            <v>0.5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67.84</v>
          </cell>
          <cell r="HS56">
            <v>23.2</v>
          </cell>
          <cell r="HT56">
            <v>1.95</v>
          </cell>
          <cell r="HU56">
            <v>2.4</v>
          </cell>
          <cell r="HV56">
            <v>11.95</v>
          </cell>
          <cell r="HW56">
            <v>24.11</v>
          </cell>
          <cell r="HX56">
            <v>6.82</v>
          </cell>
          <cell r="HY56">
            <v>1.7</v>
          </cell>
          <cell r="HZ56">
            <v>0.42</v>
          </cell>
          <cell r="IA56">
            <v>0.56000000000000005</v>
          </cell>
          <cell r="IB56">
            <v>2.4</v>
          </cell>
          <cell r="IC56">
            <v>14.35</v>
          </cell>
          <cell r="ID56">
            <v>10.11</v>
          </cell>
          <cell r="IE56">
            <v>3.29</v>
          </cell>
          <cell r="IF56">
            <v>1.59</v>
          </cell>
          <cell r="IG56">
            <v>12.8</v>
          </cell>
          <cell r="IH56">
            <v>1.02</v>
          </cell>
          <cell r="II56">
            <v>86.18</v>
          </cell>
          <cell r="IJ56">
            <v>0.51</v>
          </cell>
          <cell r="IK56">
            <v>1.5566666666666666</v>
          </cell>
          <cell r="IL56">
            <v>10.78</v>
          </cell>
          <cell r="IM56">
            <v>24.18</v>
          </cell>
          <cell r="IN56">
            <v>65.040000000000006</v>
          </cell>
          <cell r="IO56">
            <v>0.51</v>
          </cell>
          <cell r="IP56">
            <v>65.400000000000006</v>
          </cell>
          <cell r="IQ56">
            <v>0</v>
          </cell>
          <cell r="IR56">
            <v>0</v>
          </cell>
        </row>
        <row r="57">
          <cell r="A57">
            <v>44977</v>
          </cell>
          <cell r="B57">
            <v>3928.0496384276335</v>
          </cell>
          <cell r="C57">
            <v>3928.0496000000003</v>
          </cell>
          <cell r="D57">
            <v>2.338124761904762</v>
          </cell>
          <cell r="E57">
            <v>2.6867644322845421</v>
          </cell>
          <cell r="F57">
            <v>163.66873333333334</v>
          </cell>
          <cell r="G57">
            <v>24</v>
          </cell>
          <cell r="J57">
            <v>100</v>
          </cell>
          <cell r="K57">
            <v>50.390302686698597</v>
          </cell>
          <cell r="L57">
            <v>32.253692582245463</v>
          </cell>
          <cell r="M57">
            <v>8.1294085535819427</v>
          </cell>
          <cell r="N57">
            <v>397.88941490605401</v>
          </cell>
          <cell r="O57">
            <v>397.88941490605401</v>
          </cell>
          <cell r="P57">
            <v>529.00805217947391</v>
          </cell>
          <cell r="Q57">
            <v>442.85636606103225</v>
          </cell>
          <cell r="R57">
            <v>164.7360752670923</v>
          </cell>
          <cell r="S57">
            <v>364.27197691238166</v>
          </cell>
          <cell r="T57">
            <v>42.116531925045287</v>
          </cell>
          <cell r="U57">
            <v>3228.2407091081191</v>
          </cell>
          <cell r="V57">
            <v>2066.3238333860691</v>
          </cell>
          <cell r="W57">
            <v>520.80829513596984</v>
          </cell>
          <cell r="X57">
            <v>591.09931471964273</v>
          </cell>
          <cell r="Y57">
            <v>1289.7170000000001</v>
          </cell>
          <cell r="Z57">
            <v>0</v>
          </cell>
          <cell r="AA57">
            <v>181.00200000000001</v>
          </cell>
          <cell r="AB57">
            <v>656.50133333333383</v>
          </cell>
          <cell r="AC57">
            <v>0</v>
          </cell>
          <cell r="AD57">
            <v>291.67700000000002</v>
          </cell>
          <cell r="AE57">
            <v>0</v>
          </cell>
          <cell r="AF57">
            <v>0</v>
          </cell>
          <cell r="AG57">
            <v>125.066</v>
          </cell>
          <cell r="AH57">
            <v>0</v>
          </cell>
          <cell r="AI57">
            <v>0</v>
          </cell>
          <cell r="AL57">
            <v>821.84315532233381</v>
          </cell>
          <cell r="AM57">
            <v>526.04320810294087</v>
          </cell>
          <cell r="AN57">
            <v>132.58699432944161</v>
          </cell>
          <cell r="AO57">
            <v>150.48163061306298</v>
          </cell>
          <cell r="AP57">
            <v>328.33520925572196</v>
          </cell>
          <cell r="AQ57">
            <v>0</v>
          </cell>
          <cell r="AR57">
            <v>46.079356591953264</v>
          </cell>
          <cell r="AS57">
            <v>167.13162861050961</v>
          </cell>
          <cell r="AT57">
            <v>0</v>
          </cell>
          <cell r="AU57">
            <v>74.254917032249097</v>
          </cell>
          <cell r="AV57">
            <v>0</v>
          </cell>
          <cell r="AW57">
            <v>0</v>
          </cell>
          <cell r="AX57">
            <v>31.839210680153958</v>
          </cell>
          <cell r="AY57">
            <v>0</v>
          </cell>
          <cell r="AZ57">
            <v>0</v>
          </cell>
          <cell r="BA57">
            <v>0</v>
          </cell>
          <cell r="BC57">
            <v>1630.9549883677794</v>
          </cell>
          <cell r="BD57">
            <v>106.09412771240308</v>
          </cell>
          <cell r="BE57">
            <v>374.41456584767519</v>
          </cell>
          <cell r="BF57">
            <v>2278.5953105383674</v>
          </cell>
          <cell r="BG57">
            <v>4.3560137268572729</v>
          </cell>
          <cell r="BH57">
            <v>99.999999021712128</v>
          </cell>
          <cell r="BK57">
            <v>1463.25</v>
          </cell>
          <cell r="BL57">
            <v>4.6483876904202024</v>
          </cell>
          <cell r="BM57">
            <v>0.54175429403946429</v>
          </cell>
          <cell r="BN57">
            <v>4.7837657192516106E-2</v>
          </cell>
          <cell r="BO57">
            <v>0.50799702228810961</v>
          </cell>
          <cell r="BP57">
            <v>0.1282057304979041</v>
          </cell>
          <cell r="BQ57">
            <v>4.3808135671199268E-2</v>
          </cell>
          <cell r="BS57">
            <v>34.512752274818524</v>
          </cell>
          <cell r="BT57">
            <v>8.3530142623453632</v>
          </cell>
          <cell r="BU57">
            <v>34.294982363766486</v>
          </cell>
          <cell r="BV57">
            <v>18.701553266537164</v>
          </cell>
          <cell r="BW57">
            <v>0.48085037317247736</v>
          </cell>
          <cell r="BX57">
            <v>0.79147812084653923</v>
          </cell>
          <cell r="BY57">
            <v>0.99399999999999999</v>
          </cell>
          <cell r="BZ57">
            <v>0.479626571925161</v>
          </cell>
          <cell r="CA57">
            <v>0.36026735507616808</v>
          </cell>
          <cell r="CB57">
            <v>0.72620054186688476</v>
          </cell>
          <cell r="CC57">
            <v>1.0065312950047796</v>
          </cell>
          <cell r="CD57">
            <v>1.250102674845069</v>
          </cell>
          <cell r="CE57">
            <v>0.8088850546553763</v>
          </cell>
          <cell r="CF57">
            <v>1832.4500546598231</v>
          </cell>
          <cell r="CG57">
            <v>0.13333333333333333</v>
          </cell>
          <cell r="CH57">
            <v>0</v>
          </cell>
          <cell r="CI57">
            <v>2.65</v>
          </cell>
          <cell r="CJ57">
            <v>4.8866666666666667</v>
          </cell>
          <cell r="CK57">
            <v>14</v>
          </cell>
          <cell r="CL57">
            <v>9.3433333333333337</v>
          </cell>
          <cell r="CM57">
            <v>32.770000000000003</v>
          </cell>
          <cell r="CN57">
            <v>15.793333333333335</v>
          </cell>
          <cell r="CO57">
            <v>13.85</v>
          </cell>
          <cell r="CP57">
            <v>5.206666666666667</v>
          </cell>
          <cell r="CQ57">
            <v>1.1066666666666667</v>
          </cell>
          <cell r="CR57">
            <v>0.39333333333333337</v>
          </cell>
          <cell r="CS57">
            <v>1.5</v>
          </cell>
          <cell r="CT57">
            <v>36.35</v>
          </cell>
          <cell r="CU57">
            <v>15.1</v>
          </cell>
          <cell r="CV57">
            <v>52.063333333333333</v>
          </cell>
          <cell r="CW57">
            <v>10.096666666666666</v>
          </cell>
          <cell r="CX57">
            <v>6.25</v>
          </cell>
          <cell r="CY57">
            <v>3.62</v>
          </cell>
          <cell r="CZ57">
            <v>13.086666666666668</v>
          </cell>
          <cell r="DA57">
            <v>2.1266666666666665</v>
          </cell>
          <cell r="DB57">
            <v>0.97099999999999997</v>
          </cell>
          <cell r="DC57">
            <v>0.151</v>
          </cell>
          <cell r="DD57">
            <v>6.2666666666666662E-2</v>
          </cell>
          <cell r="DE57">
            <v>1.1666666666666667E-2</v>
          </cell>
          <cell r="DF57">
            <v>6.7000000000000004E-2</v>
          </cell>
          <cell r="DG57">
            <v>9.6999999999999989E-2</v>
          </cell>
          <cell r="DH57">
            <v>2.0939999999999999</v>
          </cell>
          <cell r="DO57">
            <v>0.23333333333333331</v>
          </cell>
          <cell r="DP57">
            <v>0</v>
          </cell>
          <cell r="DQ57">
            <v>1.8266666666666669</v>
          </cell>
          <cell r="DR57">
            <v>49.38</v>
          </cell>
          <cell r="DS57">
            <v>36.909999999999997</v>
          </cell>
          <cell r="DT57">
            <v>9.06</v>
          </cell>
          <cell r="DU57">
            <v>1.8366666666666667</v>
          </cell>
          <cell r="DV57">
            <v>0.69</v>
          </cell>
          <cell r="DW57">
            <v>0.29666666666666669</v>
          </cell>
          <cell r="DX57">
            <v>0</v>
          </cell>
          <cell r="DY57">
            <v>0.98666666666666669</v>
          </cell>
          <cell r="DZ57">
            <v>60.54</v>
          </cell>
          <cell r="EA57">
            <v>0.62666666666666659</v>
          </cell>
          <cell r="EB57">
            <v>6.28</v>
          </cell>
          <cell r="EC57">
            <v>3.8066666666666666</v>
          </cell>
          <cell r="ED57">
            <v>2.0333333333333332</v>
          </cell>
          <cell r="EE57">
            <v>0.45599999999999996</v>
          </cell>
          <cell r="EF57">
            <v>0.22500000000000001</v>
          </cell>
          <cell r="EG57">
            <v>0.22466666666666668</v>
          </cell>
          <cell r="EH57">
            <v>5.4666666666666669E-2</v>
          </cell>
          <cell r="EI57">
            <v>6.000000000000001E-3</v>
          </cell>
          <cell r="EJ57">
            <v>6.5666666666666665E-2</v>
          </cell>
          <cell r="EK57">
            <v>5.3333333333333337E-2</v>
          </cell>
          <cell r="EL57">
            <v>0.12333333333333334</v>
          </cell>
          <cell r="EM57">
            <v>0.32400000000000001</v>
          </cell>
          <cell r="EU57">
            <v>1.6666666666666667</v>
          </cell>
          <cell r="EV57">
            <v>0</v>
          </cell>
          <cell r="EW57">
            <v>3.5533333333333332</v>
          </cell>
          <cell r="EX57">
            <v>15.423333333333334</v>
          </cell>
          <cell r="EY57">
            <v>42.146666666666668</v>
          </cell>
          <cell r="EZ57">
            <v>12.88</v>
          </cell>
          <cell r="FA57">
            <v>24.063333333333333</v>
          </cell>
          <cell r="FB57">
            <v>1.3066666666666666</v>
          </cell>
          <cell r="FC57">
            <v>0.18666666666666668</v>
          </cell>
          <cell r="FD57">
            <v>0.44</v>
          </cell>
          <cell r="FE57">
            <v>18.976666666666667</v>
          </cell>
          <cell r="FF57">
            <v>1.9333333333333336</v>
          </cell>
          <cell r="FG57">
            <v>62.693333333333328</v>
          </cell>
          <cell r="FH57">
            <v>0.53666666666666663</v>
          </cell>
          <cell r="FI57">
            <v>4.21</v>
          </cell>
          <cell r="FJ57">
            <v>2.6733333333333333</v>
          </cell>
          <cell r="FK57">
            <v>0.11700000000000001</v>
          </cell>
          <cell r="FL57">
            <v>4.6000000000000006E-2</v>
          </cell>
          <cell r="FM57">
            <v>4.1666666666666664E-2</v>
          </cell>
          <cell r="FN57">
            <v>0.10299999999999999</v>
          </cell>
          <cell r="FO57">
            <v>6.2E-2</v>
          </cell>
          <cell r="FP57">
            <v>6.3333333333333332E-3</v>
          </cell>
          <cell r="FQ57">
            <v>3.5999999999999997E-2</v>
          </cell>
          <cell r="FR57">
            <v>1.1666666666666667E-2</v>
          </cell>
          <cell r="FS57">
            <v>2.8466666666666662</v>
          </cell>
          <cell r="FU57">
            <v>2.64</v>
          </cell>
          <cell r="FV57">
            <v>0</v>
          </cell>
          <cell r="FW57">
            <v>0</v>
          </cell>
          <cell r="FX57">
            <v>3.83</v>
          </cell>
          <cell r="FY57">
            <v>15.065</v>
          </cell>
          <cell r="FZ57">
            <v>30.21</v>
          </cell>
          <cell r="GA57">
            <v>39.880000000000003</v>
          </cell>
          <cell r="GB57">
            <v>9.0399999999999991</v>
          </cell>
          <cell r="GC57">
            <v>1.5449999999999999</v>
          </cell>
          <cell r="GD57">
            <v>0</v>
          </cell>
          <cell r="GE57">
            <v>0</v>
          </cell>
          <cell r="GF57">
            <v>0</v>
          </cell>
          <cell r="GG57">
            <v>0.43</v>
          </cell>
          <cell r="GH57">
            <v>0</v>
          </cell>
          <cell r="GI57">
            <v>1.9750000000000001</v>
          </cell>
          <cell r="GJ57">
            <v>0.43</v>
          </cell>
          <cell r="GK57">
            <v>0.43</v>
          </cell>
          <cell r="GL57">
            <v>41.65</v>
          </cell>
          <cell r="GM57">
            <v>12.205</v>
          </cell>
          <cell r="GN57">
            <v>0.92</v>
          </cell>
          <cell r="GO57">
            <v>86.875</v>
          </cell>
          <cell r="GP57">
            <v>0.5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67.260000000000005</v>
          </cell>
          <cell r="HS57">
            <v>23.95</v>
          </cell>
          <cell r="HT57">
            <v>3.2</v>
          </cell>
          <cell r="HU57">
            <v>4.58</v>
          </cell>
          <cell r="HV57">
            <v>16.100000000000001</v>
          </cell>
          <cell r="HW57">
            <v>26.87</v>
          </cell>
          <cell r="HX57">
            <v>8.08</v>
          </cell>
          <cell r="HY57">
            <v>1</v>
          </cell>
          <cell r="HZ57">
            <v>0.14000000000000001</v>
          </cell>
          <cell r="IA57">
            <v>0.46</v>
          </cell>
          <cell r="IB57">
            <v>4.58</v>
          </cell>
          <cell r="IC57">
            <v>20.68</v>
          </cell>
          <cell r="ID57">
            <v>10.01</v>
          </cell>
          <cell r="IE57">
            <v>1.93</v>
          </cell>
          <cell r="IF57">
            <v>0.93</v>
          </cell>
          <cell r="IG57">
            <v>16.82</v>
          </cell>
          <cell r="IH57">
            <v>2.13</v>
          </cell>
          <cell r="II57">
            <v>81.05</v>
          </cell>
          <cell r="IJ57">
            <v>0.5</v>
          </cell>
          <cell r="IK57">
            <v>1.4333333333333336</v>
          </cell>
          <cell r="IL57">
            <v>10.66</v>
          </cell>
          <cell r="IM57">
            <v>21.16</v>
          </cell>
          <cell r="IN57">
            <v>68.180000000000007</v>
          </cell>
          <cell r="IO57">
            <v>0.45</v>
          </cell>
          <cell r="IP57">
            <v>66.933333333333337</v>
          </cell>
          <cell r="IQ57">
            <v>12.305266666666666</v>
          </cell>
          <cell r="IR57">
            <v>22.146999999999998</v>
          </cell>
        </row>
        <row r="58">
          <cell r="A58">
            <v>44978</v>
          </cell>
          <cell r="B58">
            <v>3813.6940024035184</v>
          </cell>
          <cell r="C58">
            <v>3813.694</v>
          </cell>
          <cell r="D58">
            <v>2.2700559523809525</v>
          </cell>
          <cell r="E58">
            <v>2.6085458276333791</v>
          </cell>
          <cell r="F58">
            <v>158.90391666666667</v>
          </cell>
          <cell r="G58">
            <v>24</v>
          </cell>
          <cell r="J58">
            <v>100</v>
          </cell>
          <cell r="K58">
            <v>49.956146221754786</v>
          </cell>
          <cell r="L58">
            <v>31.237960926793512</v>
          </cell>
          <cell r="M58">
            <v>8.885059119737388</v>
          </cell>
          <cell r="N58">
            <v>386.29746444356829</v>
          </cell>
          <cell r="O58">
            <v>386.29746444356829</v>
          </cell>
          <cell r="P58">
            <v>535.42044097221958</v>
          </cell>
          <cell r="Q58">
            <v>447.70097693467096</v>
          </cell>
          <cell r="R58">
            <v>170.07703727441626</v>
          </cell>
          <cell r="S58">
            <v>365.34340369780335</v>
          </cell>
          <cell r="T58">
            <v>36.937526165240314</v>
          </cell>
          <cell r="U58">
            <v>3142.3902142400457</v>
          </cell>
          <cell r="V58">
            <v>1964.9606735761683</v>
          </cell>
          <cell r="W58">
            <v>558.89665121222595</v>
          </cell>
          <cell r="X58">
            <v>624.0499556802389</v>
          </cell>
          <cell r="Y58">
            <v>1270.3720000000001</v>
          </cell>
          <cell r="Z58">
            <v>0</v>
          </cell>
          <cell r="AA58">
            <v>154.12299999999999</v>
          </cell>
          <cell r="AB58">
            <v>657.49800000000096</v>
          </cell>
          <cell r="AC58">
            <v>0</v>
          </cell>
          <cell r="AD58">
            <v>291.68099999999998</v>
          </cell>
          <cell r="AE58">
            <v>0</v>
          </cell>
          <cell r="AF58">
            <v>0</v>
          </cell>
          <cell r="AG58">
            <v>34.057000000000002</v>
          </cell>
          <cell r="AH58">
            <v>0</v>
          </cell>
          <cell r="AI58">
            <v>0</v>
          </cell>
          <cell r="AL58">
            <v>823.97544539745604</v>
          </cell>
          <cell r="AM58">
            <v>515.2381581578868</v>
          </cell>
          <cell r="AN58">
            <v>146.54994628829434</v>
          </cell>
          <cell r="AO58">
            <v>163.63398722785351</v>
          </cell>
          <cell r="AP58">
            <v>333.10800478469662</v>
          </cell>
          <cell r="AQ58">
            <v>0</v>
          </cell>
          <cell r="AR58">
            <v>40.413048320831848</v>
          </cell>
          <cell r="AS58">
            <v>172.4044979973809</v>
          </cell>
          <cell r="AT58">
            <v>0</v>
          </cell>
          <cell r="AU58">
            <v>76.482538928443873</v>
          </cell>
          <cell r="AV58">
            <v>0</v>
          </cell>
          <cell r="AW58">
            <v>0</v>
          </cell>
          <cell r="AX58">
            <v>8.9301868420843764</v>
          </cell>
          <cell r="AY58">
            <v>0</v>
          </cell>
          <cell r="AZ58">
            <v>0</v>
          </cell>
          <cell r="BA58">
            <v>0</v>
          </cell>
          <cell r="BC58">
            <v>1649.3975370714907</v>
          </cell>
          <cell r="BD58">
            <v>85.41272577052824</v>
          </cell>
          <cell r="BE58">
            <v>373.52105310552855</v>
          </cell>
          <cell r="BF58">
            <v>2280.7358139449284</v>
          </cell>
          <cell r="BG58">
            <v>4.415808756582984</v>
          </cell>
          <cell r="BH58">
            <v>99.999999936976636</v>
          </cell>
          <cell r="BK58">
            <v>1470.75</v>
          </cell>
          <cell r="BL58">
            <v>4.711307358167697</v>
          </cell>
          <cell r="BM58">
            <v>0.59424062129788069</v>
          </cell>
          <cell r="BN58">
            <v>3.2622140318546794E-2</v>
          </cell>
          <cell r="BO58">
            <v>0.46461782282479924</v>
          </cell>
          <cell r="BP58">
            <v>0.1269937606950112</v>
          </cell>
          <cell r="BQ58">
            <v>5.4363511912597078E-2</v>
          </cell>
          <cell r="BS58">
            <v>34.554556571362021</v>
          </cell>
          <cell r="BT58">
            <v>9.057326326209747</v>
          </cell>
          <cell r="BU58">
            <v>33.890186630175272</v>
          </cell>
          <cell r="BV58">
            <v>18.573625749723401</v>
          </cell>
          <cell r="BW58">
            <v>0.47635532521982182</v>
          </cell>
          <cell r="BX58">
            <v>0.7937139696034472</v>
          </cell>
          <cell r="BY58">
            <v>0.81900000000000017</v>
          </cell>
          <cell r="BZ58">
            <v>0.46777208408548299</v>
          </cell>
          <cell r="CA58">
            <v>0.35805683340126948</v>
          </cell>
          <cell r="CB58">
            <v>0.69246462470156656</v>
          </cell>
          <cell r="CC58">
            <v>1.0197456708249963</v>
          </cell>
          <cell r="CD58">
            <v>1.2870668209782625</v>
          </cell>
          <cell r="CE58">
            <v>0.83132934626881061</v>
          </cell>
          <cell r="CF58">
            <v>1804.2572145919073</v>
          </cell>
          <cell r="CG58">
            <v>0.13333333333333333</v>
          </cell>
          <cell r="CH58">
            <v>1.24</v>
          </cell>
          <cell r="CI58">
            <v>2.3849999999999998</v>
          </cell>
          <cell r="CJ58">
            <v>3.6633333333333336</v>
          </cell>
          <cell r="CK58">
            <v>10.636666666666667</v>
          </cell>
          <cell r="CL58">
            <v>7.8</v>
          </cell>
          <cell r="CM58">
            <v>32.743333333333332</v>
          </cell>
          <cell r="CN58">
            <v>20.036666666666665</v>
          </cell>
          <cell r="CO58">
            <v>15.203333333333333</v>
          </cell>
          <cell r="CP58">
            <v>6.11</v>
          </cell>
          <cell r="CQ58">
            <v>1.3366666666666667</v>
          </cell>
          <cell r="CR58">
            <v>0.46666666666666673</v>
          </cell>
          <cell r="CS58">
            <v>1.8033333333333335</v>
          </cell>
          <cell r="CT58">
            <v>43.153333333333329</v>
          </cell>
          <cell r="CU58">
            <v>13.85</v>
          </cell>
          <cell r="CV58">
            <v>52.24</v>
          </cell>
          <cell r="CW58">
            <v>10.146666666666667</v>
          </cell>
          <cell r="CX58">
            <v>6.2866666666666662</v>
          </cell>
          <cell r="CY58">
            <v>3.5366666666666671</v>
          </cell>
          <cell r="CZ58">
            <v>13.03</v>
          </cell>
          <cell r="DA58">
            <v>2.08</v>
          </cell>
          <cell r="DB58">
            <v>0.84866666666666657</v>
          </cell>
          <cell r="DC58">
            <v>0.17566666666666667</v>
          </cell>
          <cell r="DD58">
            <v>6.0666666666666667E-2</v>
          </cell>
          <cell r="DE58">
            <v>1.1666666666666665E-2</v>
          </cell>
          <cell r="DF58">
            <v>6.3666666666666663E-2</v>
          </cell>
          <cell r="DG58">
            <v>0.106</v>
          </cell>
          <cell r="DH58">
            <v>2.0733333333333337</v>
          </cell>
          <cell r="DO58">
            <v>0.4</v>
          </cell>
          <cell r="DP58">
            <v>0</v>
          </cell>
          <cell r="DQ58">
            <v>1.355</v>
          </cell>
          <cell r="DR58">
            <v>31.99666666666667</v>
          </cell>
          <cell r="DS58">
            <v>46.55</v>
          </cell>
          <cell r="DT58">
            <v>15.276666666666666</v>
          </cell>
          <cell r="DU58">
            <v>4.1033333333333335</v>
          </cell>
          <cell r="DV58">
            <v>0.8</v>
          </cell>
          <cell r="DW58">
            <v>0.37</v>
          </cell>
          <cell r="DX58">
            <v>0</v>
          </cell>
          <cell r="DY58">
            <v>1.17</v>
          </cell>
          <cell r="DZ58">
            <v>60.53</v>
          </cell>
          <cell r="EA58">
            <v>0.85333333333333339</v>
          </cell>
          <cell r="EB58">
            <v>6.2433333333333332</v>
          </cell>
          <cell r="EC58">
            <v>3.68</v>
          </cell>
          <cell r="ED58">
            <v>1.98</v>
          </cell>
          <cell r="EE58">
            <v>0.58333333333333337</v>
          </cell>
          <cell r="EF58">
            <v>0.32866666666666666</v>
          </cell>
          <cell r="EG58">
            <v>0.20066666666666666</v>
          </cell>
          <cell r="EH58">
            <v>5.1999999999999998E-2</v>
          </cell>
          <cell r="EI58">
            <v>5.6666666666666671E-3</v>
          </cell>
          <cell r="EJ58">
            <v>6.5666666666666665E-2</v>
          </cell>
          <cell r="EK58">
            <v>5.0999999999999997E-2</v>
          </cell>
          <cell r="EL58">
            <v>0.15333333333333332</v>
          </cell>
          <cell r="EM58">
            <v>0.3173333333333333</v>
          </cell>
          <cell r="EU58">
            <v>2.3333333333333335</v>
          </cell>
          <cell r="EV58">
            <v>2.56</v>
          </cell>
          <cell r="EW58">
            <v>2.2400000000000002</v>
          </cell>
          <cell r="EX58">
            <v>20.743333333333336</v>
          </cell>
          <cell r="EY58">
            <v>42.51</v>
          </cell>
          <cell r="EZ58">
            <v>11.076666666666668</v>
          </cell>
          <cell r="FA58">
            <v>21.083333333333332</v>
          </cell>
          <cell r="FB58">
            <v>1.03</v>
          </cell>
          <cell r="FC58">
            <v>0.15666666666666665</v>
          </cell>
          <cell r="FD58">
            <v>0.3066666666666667</v>
          </cell>
          <cell r="FE58">
            <v>23.836666666666662</v>
          </cell>
          <cell r="FF58">
            <v>1.4933333333333334</v>
          </cell>
          <cell r="FG58">
            <v>60.326666666666675</v>
          </cell>
          <cell r="FH58">
            <v>0.45</v>
          </cell>
          <cell r="FI58">
            <v>4.7166666666666659</v>
          </cell>
          <cell r="FJ58">
            <v>3.6033333333333335</v>
          </cell>
          <cell r="FK58">
            <v>0.33366666666666672</v>
          </cell>
          <cell r="FL58">
            <v>4.7333333333333338E-2</v>
          </cell>
          <cell r="FM58">
            <v>5.8666666666666666E-2</v>
          </cell>
          <cell r="FN58">
            <v>0.223</v>
          </cell>
          <cell r="FO58">
            <v>8.2333333333333328E-2</v>
          </cell>
          <cell r="FP58">
            <v>5.9999999999999993E-3</v>
          </cell>
          <cell r="FQ58">
            <v>3.6999999999999998E-2</v>
          </cell>
          <cell r="FR58">
            <v>1.0333333333333333E-2</v>
          </cell>
          <cell r="FS58">
            <v>4.416666666666667</v>
          </cell>
          <cell r="FU58">
            <v>2</v>
          </cell>
          <cell r="FV58">
            <v>0</v>
          </cell>
          <cell r="FW58">
            <v>2.65</v>
          </cell>
          <cell r="FX58">
            <v>8.6850000000000005</v>
          </cell>
          <cell r="FY58">
            <v>23.864999999999998</v>
          </cell>
          <cell r="FZ58">
            <v>27.29</v>
          </cell>
          <cell r="GA58">
            <v>29.31</v>
          </cell>
          <cell r="GB58">
            <v>7.5350000000000001</v>
          </cell>
          <cell r="GC58">
            <v>1.6</v>
          </cell>
          <cell r="GD58">
            <v>0</v>
          </cell>
          <cell r="GE58">
            <v>0</v>
          </cell>
          <cell r="GF58">
            <v>0</v>
          </cell>
          <cell r="GG58">
            <v>0.39</v>
          </cell>
          <cell r="GH58">
            <v>2.65</v>
          </cell>
          <cell r="GI58">
            <v>1.99</v>
          </cell>
          <cell r="GJ58">
            <v>0.39</v>
          </cell>
          <cell r="GK58">
            <v>0.39</v>
          </cell>
          <cell r="GL58">
            <v>45.87</v>
          </cell>
          <cell r="GM58">
            <v>11.99</v>
          </cell>
          <cell r="GN58">
            <v>0.92500000000000004</v>
          </cell>
          <cell r="GO58">
            <v>87.084999999999994</v>
          </cell>
          <cell r="GP58">
            <v>0.5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67.17</v>
          </cell>
          <cell r="HS58">
            <v>23.55</v>
          </cell>
          <cell r="HT58">
            <v>3.75</v>
          </cell>
          <cell r="HU58">
            <v>1.86</v>
          </cell>
          <cell r="HV58">
            <v>8.34</v>
          </cell>
          <cell r="HW58">
            <v>33.9</v>
          </cell>
          <cell r="HX58">
            <v>8.0299999999999994</v>
          </cell>
          <cell r="HY58">
            <v>1.41</v>
          </cell>
          <cell r="HZ58">
            <v>0.1</v>
          </cell>
          <cell r="IA58">
            <v>0.67</v>
          </cell>
          <cell r="IB58">
            <v>1.86</v>
          </cell>
          <cell r="IC58">
            <v>10.199999999999999</v>
          </cell>
          <cell r="ID58">
            <v>10.53</v>
          </cell>
          <cell r="IE58">
            <v>2.5</v>
          </cell>
          <cell r="IF58">
            <v>1.0900000000000001</v>
          </cell>
          <cell r="IG58">
            <v>12.8</v>
          </cell>
          <cell r="IH58">
            <v>1.32</v>
          </cell>
          <cell r="II58">
            <v>85.88</v>
          </cell>
          <cell r="IJ58">
            <v>0.5</v>
          </cell>
          <cell r="IK58">
            <v>1.35</v>
          </cell>
          <cell r="IL58">
            <v>10.69</v>
          </cell>
          <cell r="IM58">
            <v>24.59</v>
          </cell>
          <cell r="IN58">
            <v>64.72</v>
          </cell>
          <cell r="IO58">
            <v>0.5</v>
          </cell>
          <cell r="IP58">
            <v>66.8</v>
          </cell>
          <cell r="IQ58">
            <v>11.576266666666667</v>
          </cell>
          <cell r="IR58">
            <v>24.294866666666671</v>
          </cell>
        </row>
        <row r="59">
          <cell r="A59">
            <v>44979</v>
          </cell>
          <cell r="B59">
            <v>4020.3172617356859</v>
          </cell>
          <cell r="C59">
            <v>4020.3172501999998</v>
          </cell>
          <cell r="D59">
            <v>2.3930459822619046</v>
          </cell>
          <cell r="E59">
            <v>2.7498750001367989</v>
          </cell>
          <cell r="F59">
            <v>167.51321875833332</v>
          </cell>
          <cell r="G59">
            <v>24</v>
          </cell>
          <cell r="J59">
            <v>100</v>
          </cell>
          <cell r="K59">
            <v>51.739516890053139</v>
          </cell>
          <cell r="L59">
            <v>33.098817450800915</v>
          </cell>
          <cell r="M59">
            <v>8.308777839724991</v>
          </cell>
          <cell r="N59">
            <v>382.65303408971209</v>
          </cell>
          <cell r="O59">
            <v>382.65303408971209</v>
          </cell>
          <cell r="P59">
            <v>529.85575263676878</v>
          </cell>
          <cell r="Q59">
            <v>443.79783804686753</v>
          </cell>
          <cell r="R59">
            <v>165.41471492437563</v>
          </cell>
          <cell r="S59">
            <v>364.4410377123931</v>
          </cell>
          <cell r="T59">
            <v>29.162028856743479</v>
          </cell>
          <cell r="U59">
            <v>3423.7876421367932</v>
          </cell>
          <cell r="V59">
            <v>2190.266337395587</v>
          </cell>
          <cell r="W59">
            <v>549.82134737287163</v>
          </cell>
          <cell r="X59">
            <v>453.47993254250798</v>
          </cell>
          <cell r="Y59">
            <v>1366.0840000000001</v>
          </cell>
          <cell r="Z59">
            <v>0</v>
          </cell>
          <cell r="AA59">
            <v>128.27199999999999</v>
          </cell>
          <cell r="AB59">
            <v>675.32966666666607</v>
          </cell>
          <cell r="AC59">
            <v>0</v>
          </cell>
          <cell r="AD59">
            <v>217.34</v>
          </cell>
          <cell r="AE59">
            <v>0</v>
          </cell>
          <cell r="AF59">
            <v>0</v>
          </cell>
          <cell r="AG59">
            <v>99.625</v>
          </cell>
          <cell r="AH59">
            <v>0</v>
          </cell>
          <cell r="AI59">
            <v>0</v>
          </cell>
          <cell r="AL59">
            <v>851.62125753693533</v>
          </cell>
          <cell r="AM59">
            <v>544.79937646761402</v>
          </cell>
          <cell r="AN59">
            <v>136.76068617915442</v>
          </cell>
          <cell r="AO59">
            <v>112.79705133189607</v>
          </cell>
          <cell r="AP59">
            <v>339.7950736380995</v>
          </cell>
          <cell r="AQ59">
            <v>0</v>
          </cell>
          <cell r="AR59">
            <v>31.905939668209491</v>
          </cell>
          <cell r="AS59">
            <v>167.97919733705467</v>
          </cell>
          <cell r="AT59">
            <v>0</v>
          </cell>
          <cell r="AU59">
            <v>54.060410124490552</v>
          </cell>
          <cell r="AV59">
            <v>0</v>
          </cell>
          <cell r="AW59">
            <v>0</v>
          </cell>
          <cell r="AX59">
            <v>24.78038262009925</v>
          </cell>
          <cell r="AY59">
            <v>0</v>
          </cell>
          <cell r="AZ59">
            <v>0</v>
          </cell>
          <cell r="BA59">
            <v>0</v>
          </cell>
          <cell r="BC59">
            <v>1645.9783715156002</v>
          </cell>
          <cell r="BD59">
            <v>78.84079274458982</v>
          </cell>
          <cell r="BE59">
            <v>371.70101330630899</v>
          </cell>
          <cell r="BF59">
            <v>2264.4993749035534</v>
          </cell>
          <cell r="BG59">
            <v>4.4282321344095799</v>
          </cell>
          <cell r="BH59">
            <v>99.999999713065279</v>
          </cell>
          <cell r="BK59">
            <v>1470.15</v>
          </cell>
          <cell r="BL59">
            <v>4.7534005951926614</v>
          </cell>
          <cell r="BM59">
            <v>0.60382110172621395</v>
          </cell>
          <cell r="BN59">
            <v>3.8912781123882058E-2</v>
          </cell>
          <cell r="BO59">
            <v>0.46025006497286186</v>
          </cell>
          <cell r="BP59">
            <v>0.12773062280468561</v>
          </cell>
          <cell r="BQ59">
            <v>5.4171220290214428E-2</v>
          </cell>
          <cell r="BS59">
            <v>34.566013291761195</v>
          </cell>
          <cell r="BT59">
            <v>8.2575686142700526</v>
          </cell>
          <cell r="BU59">
            <v>34.361303346386343</v>
          </cell>
          <cell r="BV59">
            <v>18.864514392221935</v>
          </cell>
          <cell r="BW59">
            <v>0.48709337403424607</v>
          </cell>
          <cell r="BX59">
            <v>0.81785930140275098</v>
          </cell>
          <cell r="BY59">
            <v>0.80299999999999994</v>
          </cell>
          <cell r="BZ59">
            <v>0.47235721658770313</v>
          </cell>
          <cell r="CA59">
            <v>0.37144644505348695</v>
          </cell>
          <cell r="CB59">
            <v>0.69508473459674947</v>
          </cell>
          <cell r="CC59">
            <v>1.0060485961307544</v>
          </cell>
          <cell r="CD59">
            <v>1.246400767341495</v>
          </cell>
          <cell r="CE59">
            <v>0.80468583768964708</v>
          </cell>
          <cell r="CF59">
            <v>1927.9724264867139</v>
          </cell>
          <cell r="CG59">
            <v>0.16666666666666666</v>
          </cell>
          <cell r="CH59">
            <v>3.1949999999999998</v>
          </cell>
          <cell r="CI59">
            <v>2.706666666666667</v>
          </cell>
          <cell r="CJ59">
            <v>3.5733333333333328</v>
          </cell>
          <cell r="CK59">
            <v>13.703333333333333</v>
          </cell>
          <cell r="CL59">
            <v>8.2566666666666659</v>
          </cell>
          <cell r="CM59">
            <v>32.456666666666671</v>
          </cell>
          <cell r="CN59">
            <v>14.953333333333333</v>
          </cell>
          <cell r="CO59">
            <v>13.98</v>
          </cell>
          <cell r="CP59">
            <v>6.3166666666666664</v>
          </cell>
          <cell r="CQ59">
            <v>1.45</v>
          </cell>
          <cell r="CR59">
            <v>0.47333333333333333</v>
          </cell>
          <cell r="CS59">
            <v>1.9233333333333331</v>
          </cell>
          <cell r="CT59">
            <v>37.173333333333339</v>
          </cell>
          <cell r="CU59">
            <v>15.573333333333332</v>
          </cell>
          <cell r="CV59">
            <v>52.103333333333332</v>
          </cell>
          <cell r="CW59">
            <v>9.7766666666666655</v>
          </cell>
          <cell r="CX59">
            <v>6.44</v>
          </cell>
          <cell r="CY59">
            <v>3.51</v>
          </cell>
          <cell r="CZ59">
            <v>13.023333333333332</v>
          </cell>
          <cell r="DA59">
            <v>2.0233333333333334</v>
          </cell>
          <cell r="DB59">
            <v>0.93333333333333324</v>
          </cell>
          <cell r="DC59">
            <v>0.19566666666666666</v>
          </cell>
          <cell r="DD59">
            <v>6.8666666666666668E-2</v>
          </cell>
          <cell r="DE59">
            <v>1.2333333333333335E-2</v>
          </cell>
          <cell r="DF59">
            <v>6.533333333333334E-2</v>
          </cell>
          <cell r="DG59">
            <v>8.4000000000000005E-2</v>
          </cell>
          <cell r="DH59">
            <v>2.0273333333333334</v>
          </cell>
          <cell r="DO59">
            <v>0.2</v>
          </cell>
          <cell r="DP59">
            <v>0</v>
          </cell>
          <cell r="DQ59">
            <v>1.1499999999999999</v>
          </cell>
          <cell r="DR59">
            <v>34.293333333333329</v>
          </cell>
          <cell r="DS59">
            <v>46.143333333333338</v>
          </cell>
          <cell r="DT59">
            <v>15.346666666666669</v>
          </cell>
          <cell r="DU59">
            <v>2.17</v>
          </cell>
          <cell r="DV59">
            <v>0.51666666666666672</v>
          </cell>
          <cell r="DW59">
            <v>0.38</v>
          </cell>
          <cell r="DX59">
            <v>0</v>
          </cell>
          <cell r="DY59">
            <v>0.89666666666666683</v>
          </cell>
          <cell r="DZ59">
            <v>61.24666666666667</v>
          </cell>
          <cell r="EA59">
            <v>0.74</v>
          </cell>
          <cell r="EB59">
            <v>5.5333333333333341</v>
          </cell>
          <cell r="EC59">
            <v>3.6933333333333334</v>
          </cell>
          <cell r="ED59">
            <v>1.92</v>
          </cell>
          <cell r="EE59">
            <v>0.47266666666666662</v>
          </cell>
          <cell r="EF59">
            <v>0.17733333333333334</v>
          </cell>
          <cell r="EG59">
            <v>0.22433333333333336</v>
          </cell>
          <cell r="EH59">
            <v>5.7666666666666665E-2</v>
          </cell>
          <cell r="EI59">
            <v>5.3333333333333332E-3</v>
          </cell>
          <cell r="EJ59">
            <v>6.5000000000000002E-2</v>
          </cell>
          <cell r="EK59">
            <v>4.5666666666666668E-2</v>
          </cell>
          <cell r="EL59">
            <v>0.12333333333333334</v>
          </cell>
          <cell r="EM59">
            <v>0.34733333333333327</v>
          </cell>
          <cell r="EU59">
            <v>1.8666666666666665</v>
          </cell>
          <cell r="EV59">
            <v>0</v>
          </cell>
          <cell r="EW59">
            <v>2.63</v>
          </cell>
          <cell r="EX59">
            <v>20.843333333333334</v>
          </cell>
          <cell r="EY59">
            <v>43.133333333333333</v>
          </cell>
          <cell r="EZ59">
            <v>13.066666666666668</v>
          </cell>
          <cell r="FA59">
            <v>18.543333333333333</v>
          </cell>
          <cell r="FB59">
            <v>1.1333333333333335</v>
          </cell>
          <cell r="FC59">
            <v>0.15333333333333332</v>
          </cell>
          <cell r="FD59">
            <v>0.49666666666666676</v>
          </cell>
          <cell r="FE59">
            <v>23.473333333333333</v>
          </cell>
          <cell r="FF59">
            <v>1.7833333333333332</v>
          </cell>
          <cell r="FG59">
            <v>61.193333333333335</v>
          </cell>
          <cell r="FH59">
            <v>0.49333333333333335</v>
          </cell>
          <cell r="FI59">
            <v>5.6133333333333333</v>
          </cell>
          <cell r="FJ59">
            <v>2.5299999999999998</v>
          </cell>
          <cell r="FK59">
            <v>0.11766666666666666</v>
          </cell>
          <cell r="FL59">
            <v>4.2000000000000003E-2</v>
          </cell>
          <cell r="FM59">
            <v>7.9666666666666663E-2</v>
          </cell>
          <cell r="FN59">
            <v>0.10433333333333333</v>
          </cell>
          <cell r="FO59">
            <v>6.7666666666666667E-2</v>
          </cell>
          <cell r="FP59">
            <v>6.3333333333333332E-3</v>
          </cell>
          <cell r="FQ59">
            <v>3.266666666666667E-2</v>
          </cell>
          <cell r="FR59">
            <v>1.2666666666666668E-2</v>
          </cell>
          <cell r="FS59">
            <v>3.6866666666666661</v>
          </cell>
          <cell r="FU59">
            <v>1.93</v>
          </cell>
          <cell r="FV59">
            <v>0</v>
          </cell>
          <cell r="FW59">
            <v>0</v>
          </cell>
          <cell r="FX59">
            <v>5.0466666666666669</v>
          </cell>
          <cell r="FY59">
            <v>17.603333333333335</v>
          </cell>
          <cell r="FZ59">
            <v>33.81</v>
          </cell>
          <cell r="GA59">
            <v>33.546666666666667</v>
          </cell>
          <cell r="GB59">
            <v>8.0399999999999991</v>
          </cell>
          <cell r="GC59">
            <v>1.49</v>
          </cell>
          <cell r="GD59">
            <v>0</v>
          </cell>
          <cell r="GE59">
            <v>0</v>
          </cell>
          <cell r="GF59">
            <v>0</v>
          </cell>
          <cell r="GG59">
            <v>0.46333333333333337</v>
          </cell>
          <cell r="GH59">
            <v>0</v>
          </cell>
          <cell r="GI59">
            <v>1.9533333333333334</v>
          </cell>
          <cell r="GJ59">
            <v>0.46333333333333337</v>
          </cell>
          <cell r="GK59">
            <v>0.46333333333333337</v>
          </cell>
          <cell r="GL59">
            <v>43.07</v>
          </cell>
          <cell r="GM59">
            <v>12.253333333333332</v>
          </cell>
          <cell r="GN59">
            <v>0.91666666666666663</v>
          </cell>
          <cell r="GO59">
            <v>86.83</v>
          </cell>
          <cell r="GP59">
            <v>0.54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67.099999999999994</v>
          </cell>
          <cell r="HS59">
            <v>23.6</v>
          </cell>
          <cell r="HT59">
            <v>2.2000000000000002</v>
          </cell>
          <cell r="HU59">
            <v>3.25</v>
          </cell>
          <cell r="HV59">
            <v>21.76</v>
          </cell>
          <cell r="HW59">
            <v>26.78</v>
          </cell>
          <cell r="HX59">
            <v>5.24</v>
          </cell>
          <cell r="HY59">
            <v>1.42</v>
          </cell>
          <cell r="HZ59">
            <v>0.17</v>
          </cell>
          <cell r="IA59">
            <v>0.74</v>
          </cell>
          <cell r="IB59">
            <v>3.25</v>
          </cell>
          <cell r="IC59">
            <v>25.01</v>
          </cell>
          <cell r="ID59">
            <v>7.97</v>
          </cell>
          <cell r="IE59">
            <v>2.73</v>
          </cell>
          <cell r="IF59">
            <v>1.31</v>
          </cell>
          <cell r="IG59">
            <v>12.26</v>
          </cell>
          <cell r="IH59">
            <v>0.92</v>
          </cell>
          <cell r="II59">
            <v>86.82</v>
          </cell>
          <cell r="IJ59">
            <v>0.45</v>
          </cell>
          <cell r="IK59">
            <v>1.5266666666666666</v>
          </cell>
          <cell r="IL59">
            <v>10.96</v>
          </cell>
          <cell r="IM59">
            <v>23.66</v>
          </cell>
          <cell r="IN59">
            <v>65.38</v>
          </cell>
          <cell r="IO59">
            <v>0.45</v>
          </cell>
          <cell r="IP59">
            <v>72</v>
          </cell>
          <cell r="IQ59">
            <v>0</v>
          </cell>
          <cell r="IR59">
            <v>0</v>
          </cell>
        </row>
        <row r="60">
          <cell r="A60">
            <v>44980</v>
          </cell>
          <cell r="B60">
            <v>4020.5180049319797</v>
          </cell>
          <cell r="C60">
            <v>4020.518</v>
          </cell>
          <cell r="D60">
            <v>2.3931654761904761</v>
          </cell>
          <cell r="E60">
            <v>2.750012311901505</v>
          </cell>
          <cell r="F60">
            <v>167.52158333333333</v>
          </cell>
          <cell r="G60">
            <v>24</v>
          </cell>
          <cell r="J60">
            <v>100</v>
          </cell>
          <cell r="K60">
            <v>50.329755779196581</v>
          </cell>
          <cell r="L60">
            <v>35.705318117642562</v>
          </cell>
          <cell r="M60">
            <v>6.9424737232409219</v>
          </cell>
          <cell r="N60">
            <v>383.13534745748757</v>
          </cell>
          <cell r="O60">
            <v>383.13534745748757</v>
          </cell>
          <cell r="P60">
            <v>526.79518258086034</v>
          </cell>
          <cell r="Q60">
            <v>440.81376182220555</v>
          </cell>
          <cell r="R60">
            <v>174.25507086856877</v>
          </cell>
          <cell r="S60">
            <v>352.5401117122916</v>
          </cell>
          <cell r="T60">
            <v>43.876122873620723</v>
          </cell>
          <cell r="U60">
            <v>3351.1426923400613</v>
          </cell>
          <cell r="V60">
            <v>2377.3931352369682</v>
          </cell>
          <cell r="W60">
            <v>462.25577144600834</v>
          </cell>
          <cell r="X60">
            <v>467.58104844613695</v>
          </cell>
          <cell r="Y60">
            <v>1262.836</v>
          </cell>
          <cell r="Z60">
            <v>0</v>
          </cell>
          <cell r="AA60">
            <v>193.00299999999999</v>
          </cell>
          <cell r="AB60">
            <v>710.85566666666773</v>
          </cell>
          <cell r="AC60">
            <v>0</v>
          </cell>
          <cell r="AD60">
            <v>242.03700000000001</v>
          </cell>
          <cell r="AE60">
            <v>0</v>
          </cell>
          <cell r="AF60">
            <v>0</v>
          </cell>
          <cell r="AG60">
            <v>37.853000000000002</v>
          </cell>
          <cell r="AH60">
            <v>0</v>
          </cell>
          <cell r="AI60">
            <v>0</v>
          </cell>
          <cell r="AL60">
            <v>833.51018158088243</v>
          </cell>
          <cell r="AM60">
            <v>591.31513210999526</v>
          </cell>
          <cell r="AN60">
            <v>114.97418264983716</v>
          </cell>
          <cell r="AO60">
            <v>116.29870774675156</v>
          </cell>
          <cell r="AP60">
            <v>314.09783476926998</v>
          </cell>
          <cell r="AQ60">
            <v>0</v>
          </cell>
          <cell r="AR60">
            <v>48.004510802648497</v>
          </cell>
          <cell r="AS60">
            <v>176.8069850190098</v>
          </cell>
          <cell r="AT60">
            <v>0</v>
          </cell>
          <cell r="AU60">
            <v>60.200451708733205</v>
          </cell>
          <cell r="AV60">
            <v>0</v>
          </cell>
          <cell r="AW60">
            <v>0</v>
          </cell>
          <cell r="AX60">
            <v>9.4149559717343951</v>
          </cell>
          <cell r="AY60">
            <v>0</v>
          </cell>
          <cell r="AZ60">
            <v>0</v>
          </cell>
          <cell r="BA60">
            <v>0</v>
          </cell>
          <cell r="BC60">
            <v>1656.0982040874665</v>
          </cell>
          <cell r="BD60">
            <v>69.615407680467598</v>
          </cell>
          <cell r="BE60">
            <v>362.10234557191848</v>
          </cell>
          <cell r="BF60">
            <v>2264.622942358862</v>
          </cell>
          <cell r="BG60">
            <v>4.573563867618037</v>
          </cell>
          <cell r="BH60">
            <v>99.999999877329742</v>
          </cell>
          <cell r="BK60">
            <v>1464.2139999999999</v>
          </cell>
          <cell r="BL60">
            <v>4.7138335622424785</v>
          </cell>
          <cell r="BM60">
            <v>0.5086823573479835</v>
          </cell>
          <cell r="BN60">
            <v>3.8346064843717491E-2</v>
          </cell>
          <cell r="BO60">
            <v>0.53013364132018148</v>
          </cell>
          <cell r="BP60">
            <v>0.12877154867440799</v>
          </cell>
          <cell r="BQ60">
            <v>4.7785649477670951E-2</v>
          </cell>
          <cell r="BS60">
            <v>34.486048745280918</v>
          </cell>
          <cell r="BT60">
            <v>8.5562411170330872</v>
          </cell>
          <cell r="BU60">
            <v>34.139014268265598</v>
          </cell>
          <cell r="BV60">
            <v>18.824076726626693</v>
          </cell>
          <cell r="BW60">
            <v>0.50437486120364194</v>
          </cell>
          <cell r="BX60">
            <v>0.84178381079280462</v>
          </cell>
          <cell r="BY60">
            <v>0.92699999999999994</v>
          </cell>
          <cell r="BZ60">
            <v>0.46572285143237818</v>
          </cell>
          <cell r="CA60">
            <v>0.35320092160781691</v>
          </cell>
          <cell r="CB60">
            <v>0.6324805685098821</v>
          </cell>
          <cell r="CC60">
            <v>1.0107668840336306</v>
          </cell>
          <cell r="CD60">
            <v>1.2613375540177443</v>
          </cell>
          <cell r="CE60">
            <v>0.81279064835366421</v>
          </cell>
          <cell r="CF60">
            <v>1884.0005019045245</v>
          </cell>
          <cell r="CG60">
            <v>0.1</v>
          </cell>
          <cell r="CH60">
            <v>0</v>
          </cell>
          <cell r="CI60">
            <v>1.0266666666666666</v>
          </cell>
          <cell r="CJ60">
            <v>2.2000000000000002</v>
          </cell>
          <cell r="CK60">
            <v>13.916666666666666</v>
          </cell>
          <cell r="CL60">
            <v>7.75</v>
          </cell>
          <cell r="CM60">
            <v>34.590000000000003</v>
          </cell>
          <cell r="CN60">
            <v>17.963333333333335</v>
          </cell>
          <cell r="CO60">
            <v>14.023333333333333</v>
          </cell>
          <cell r="CP60">
            <v>6.3266666666666671</v>
          </cell>
          <cell r="CQ60">
            <v>1.8033333333333335</v>
          </cell>
          <cell r="CR60">
            <v>0.4</v>
          </cell>
          <cell r="CS60">
            <v>2.2033333333333336</v>
          </cell>
          <cell r="CT60">
            <v>40.516666666666666</v>
          </cell>
          <cell r="CU60">
            <v>13.66</v>
          </cell>
          <cell r="CV60">
            <v>52.13</v>
          </cell>
          <cell r="CW60">
            <v>9.3966666666666665</v>
          </cell>
          <cell r="CX60">
            <v>6.2666666666666666</v>
          </cell>
          <cell r="CY60">
            <v>3.4266666666666663</v>
          </cell>
          <cell r="CZ60">
            <v>13.11</v>
          </cell>
          <cell r="DA60">
            <v>1.95</v>
          </cell>
          <cell r="DB60">
            <v>1.1399999999999999</v>
          </cell>
          <cell r="DC60">
            <v>0.15533333333333332</v>
          </cell>
          <cell r="DD60">
            <v>7.0333333333333345E-2</v>
          </cell>
          <cell r="DE60">
            <v>1.2666666666666666E-2</v>
          </cell>
          <cell r="DF60">
            <v>6.3E-2</v>
          </cell>
          <cell r="DG60">
            <v>8.4000000000000005E-2</v>
          </cell>
          <cell r="DH60">
            <v>2.0916666666666668</v>
          </cell>
          <cell r="DO60">
            <v>0.2</v>
          </cell>
          <cell r="DP60">
            <v>0</v>
          </cell>
          <cell r="DQ60">
            <v>2.1033333333333335</v>
          </cell>
          <cell r="DR60">
            <v>30.986666666666668</v>
          </cell>
          <cell r="DS60">
            <v>45.836666666666666</v>
          </cell>
          <cell r="DT60">
            <v>15.413333333333332</v>
          </cell>
          <cell r="DU60">
            <v>4.456666666666667</v>
          </cell>
          <cell r="DV60">
            <v>0.81</v>
          </cell>
          <cell r="DW60">
            <v>0.39333333333333331</v>
          </cell>
          <cell r="DX60">
            <v>0</v>
          </cell>
          <cell r="DY60">
            <v>1.2033333333333334</v>
          </cell>
          <cell r="DZ60">
            <v>60.866666666666674</v>
          </cell>
          <cell r="EA60">
            <v>0.42</v>
          </cell>
          <cell r="EB60">
            <v>6.0933333333333337</v>
          </cell>
          <cell r="EC60">
            <v>3.6333333333333329</v>
          </cell>
          <cell r="ED60">
            <v>1.79</v>
          </cell>
          <cell r="EE60">
            <v>0.51733333333333331</v>
          </cell>
          <cell r="EF60">
            <v>0.22366666666666668</v>
          </cell>
          <cell r="EG60">
            <v>0.28066666666666668</v>
          </cell>
          <cell r="EH60">
            <v>5.8333333333333327E-2</v>
          </cell>
          <cell r="EI60">
            <v>5.6666666666666671E-3</v>
          </cell>
          <cell r="EJ60">
            <v>6.2333333333333331E-2</v>
          </cell>
          <cell r="EK60">
            <v>4.1000000000000002E-2</v>
          </cell>
          <cell r="EL60">
            <v>0.15333333333333335</v>
          </cell>
          <cell r="EM60">
            <v>0.29899999999999999</v>
          </cell>
          <cell r="EU60">
            <v>2.4</v>
          </cell>
          <cell r="EV60">
            <v>0</v>
          </cell>
          <cell r="EW60">
            <v>4.3566666666666665</v>
          </cell>
          <cell r="EX60">
            <v>23.756666666666664</v>
          </cell>
          <cell r="EY60">
            <v>41.25333333333333</v>
          </cell>
          <cell r="EZ60">
            <v>7.6633333333333331</v>
          </cell>
          <cell r="FA60">
            <v>21.113333333333333</v>
          </cell>
          <cell r="FB60">
            <v>1.1333333333333331</v>
          </cell>
          <cell r="FC60">
            <v>0.20666666666666667</v>
          </cell>
          <cell r="FD60">
            <v>0.51666666666666661</v>
          </cell>
          <cell r="FE60">
            <v>28.113333333333333</v>
          </cell>
          <cell r="FF60">
            <v>1.8566666666666667</v>
          </cell>
          <cell r="FG60">
            <v>59.9</v>
          </cell>
          <cell r="FH60">
            <v>0.56999999999999995</v>
          </cell>
          <cell r="FI60">
            <v>8.5266666666666673</v>
          </cell>
          <cell r="FJ60">
            <v>2.1833333333333331</v>
          </cell>
          <cell r="FK60">
            <v>5.6333333333333326E-2</v>
          </cell>
          <cell r="FL60">
            <v>4.6333333333333337E-2</v>
          </cell>
          <cell r="FM60">
            <v>0.30433333333333334</v>
          </cell>
          <cell r="FN60">
            <v>0.11166666666666668</v>
          </cell>
          <cell r="FO60">
            <v>7.0000000000000007E-2</v>
          </cell>
          <cell r="FP60">
            <v>6.000000000000001E-3</v>
          </cell>
          <cell r="FQ60">
            <v>3.3666666666666671E-2</v>
          </cell>
          <cell r="FR60">
            <v>1.2333333333333333E-2</v>
          </cell>
          <cell r="FS60">
            <v>2.793333333333333</v>
          </cell>
          <cell r="FU60">
            <v>2.54</v>
          </cell>
          <cell r="FV60">
            <v>0</v>
          </cell>
          <cell r="FW60">
            <v>3.68</v>
          </cell>
          <cell r="FX60">
            <v>4.6399999999999997</v>
          </cell>
          <cell r="FY60">
            <v>17.204999999999998</v>
          </cell>
          <cell r="FZ60">
            <v>31.69</v>
          </cell>
          <cell r="GA60">
            <v>34.034999999999997</v>
          </cell>
          <cell r="GB60">
            <v>7.8949999999999996</v>
          </cell>
          <cell r="GC60">
            <v>1.97</v>
          </cell>
          <cell r="GD60">
            <v>0.74</v>
          </cell>
          <cell r="GE60">
            <v>0</v>
          </cell>
          <cell r="GF60">
            <v>0</v>
          </cell>
          <cell r="GG60">
            <v>0.35499999999999998</v>
          </cell>
          <cell r="GH60">
            <v>3.68</v>
          </cell>
          <cell r="GI60">
            <v>2.6949999999999998</v>
          </cell>
          <cell r="GJ60">
            <v>0.72499999999999998</v>
          </cell>
          <cell r="GK60">
            <v>0.35499999999999998</v>
          </cell>
          <cell r="GL60">
            <v>43.56</v>
          </cell>
          <cell r="GM60">
            <v>12.605</v>
          </cell>
          <cell r="GN60">
            <v>0.91500000000000004</v>
          </cell>
          <cell r="GO60">
            <v>86.48</v>
          </cell>
          <cell r="GP60">
            <v>0.55000000000000004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67.84</v>
          </cell>
          <cell r="HS60">
            <v>23.2</v>
          </cell>
          <cell r="HT60">
            <v>3.3</v>
          </cell>
          <cell r="HU60">
            <v>3.12</v>
          </cell>
          <cell r="HV60">
            <v>12.64</v>
          </cell>
          <cell r="HW60">
            <v>28.3</v>
          </cell>
          <cell r="HX60">
            <v>5.25</v>
          </cell>
          <cell r="HY60">
            <v>1.55</v>
          </cell>
          <cell r="HZ60">
            <v>0.1</v>
          </cell>
          <cell r="IA60">
            <v>0.5</v>
          </cell>
          <cell r="IB60">
            <v>3.12</v>
          </cell>
          <cell r="IC60">
            <v>15.76</v>
          </cell>
          <cell r="ID60">
            <v>7.75</v>
          </cell>
          <cell r="IE60">
            <v>2.5</v>
          </cell>
          <cell r="IF60">
            <v>0.95</v>
          </cell>
          <cell r="IG60">
            <v>12.05</v>
          </cell>
          <cell r="IH60">
            <v>0.91</v>
          </cell>
          <cell r="II60">
            <v>87.04</v>
          </cell>
          <cell r="IJ60">
            <v>0.52</v>
          </cell>
          <cell r="IK60">
            <v>1.4433333333333334</v>
          </cell>
          <cell r="IL60">
            <v>11.22</v>
          </cell>
          <cell r="IM60">
            <v>21.69</v>
          </cell>
          <cell r="IN60">
            <v>67.09</v>
          </cell>
          <cell r="IO60">
            <v>0.46</v>
          </cell>
          <cell r="IP60">
            <v>67.86666666666666</v>
          </cell>
          <cell r="IQ60">
            <v>0</v>
          </cell>
          <cell r="IR60">
            <v>0</v>
          </cell>
        </row>
        <row r="61">
          <cell r="A61">
            <v>44981</v>
          </cell>
          <cell r="B61">
            <v>4218.7076342022419</v>
          </cell>
          <cell r="C61">
            <v>4218.7076000000006</v>
          </cell>
          <cell r="D61">
            <v>2.5111354761904767</v>
          </cell>
          <cell r="E61">
            <v>2.8855729138166901</v>
          </cell>
          <cell r="F61">
            <v>175.77948333333336</v>
          </cell>
          <cell r="G61">
            <v>24</v>
          </cell>
          <cell r="J61">
            <v>100</v>
          </cell>
          <cell r="K61">
            <v>49.073852117815441</v>
          </cell>
          <cell r="L61">
            <v>34.853731305464173</v>
          </cell>
          <cell r="M61">
            <v>8.4483990571010175</v>
          </cell>
          <cell r="N61">
            <v>378.51652519839394</v>
          </cell>
          <cell r="O61">
            <v>378.51652519839394</v>
          </cell>
          <cell r="P61">
            <v>527.83849943419352</v>
          </cell>
          <cell r="Q61">
            <v>438.24703921524235</v>
          </cell>
          <cell r="R61">
            <v>185.51395444991144</v>
          </cell>
          <cell r="S61">
            <v>342.32454498428211</v>
          </cell>
          <cell r="T61">
            <v>45.082236668425764</v>
          </cell>
          <cell r="U61">
            <v>3430.0736787679425</v>
          </cell>
          <cell r="V61">
            <v>2436.1418800119409</v>
          </cell>
          <cell r="W61">
            <v>590.51062802078047</v>
          </cell>
          <cell r="X61">
            <v>532.88952653909155</v>
          </cell>
          <cell r="Y61">
            <v>1264.3330000000001</v>
          </cell>
          <cell r="Z61">
            <v>0</v>
          </cell>
          <cell r="AA61">
            <v>208.084</v>
          </cell>
          <cell r="AB61">
            <v>795.62433333333286</v>
          </cell>
          <cell r="AC61">
            <v>0</v>
          </cell>
          <cell r="AD61">
            <v>225.67699999999999</v>
          </cell>
          <cell r="AE61">
            <v>0</v>
          </cell>
          <cell r="AF61">
            <v>0</v>
          </cell>
          <cell r="AG61">
            <v>15.077</v>
          </cell>
          <cell r="AH61">
            <v>0</v>
          </cell>
          <cell r="AI61">
            <v>0</v>
          </cell>
          <cell r="AL61">
            <v>813.06266662315647</v>
          </cell>
          <cell r="AM61">
            <v>577.46165206174942</v>
          </cell>
          <cell r="AN61">
            <v>139.97429526363615</v>
          </cell>
          <cell r="AO61">
            <v>126.31582293563253</v>
          </cell>
          <cell r="AP61">
            <v>299.69675778186166</v>
          </cell>
          <cell r="AQ61">
            <v>0</v>
          </cell>
          <cell r="AR61">
            <v>49.324110140509582</v>
          </cell>
          <cell r="AS61">
            <v>188.59432848178054</v>
          </cell>
          <cell r="AT61">
            <v>0</v>
          </cell>
          <cell r="AU61">
            <v>53.494344611694224</v>
          </cell>
          <cell r="AV61">
            <v>0</v>
          </cell>
          <cell r="AW61">
            <v>0</v>
          </cell>
          <cell r="AX61">
            <v>3.5738432968823313</v>
          </cell>
          <cell r="AY61">
            <v>0</v>
          </cell>
          <cell r="AZ61">
            <v>0</v>
          </cell>
          <cell r="BA61">
            <v>0</v>
          </cell>
          <cell r="BC61">
            <v>1656.8144368841745</v>
          </cell>
          <cell r="BD61">
            <v>57.068187908576562</v>
          </cell>
          <cell r="BE61">
            <v>349.02086792237134</v>
          </cell>
          <cell r="BF61">
            <v>2251.4978211969033</v>
          </cell>
          <cell r="BG61">
            <v>4.7470354616523398</v>
          </cell>
          <cell r="BH61">
            <v>99.99999918927206</v>
          </cell>
          <cell r="BK61">
            <v>1448.357</v>
          </cell>
          <cell r="BL61">
            <v>4.6764739760584488</v>
          </cell>
          <cell r="BM61">
            <v>0.50104559841976237</v>
          </cell>
          <cell r="BN61">
            <v>4.4454639567814556E-2</v>
          </cell>
          <cell r="BO61">
            <v>0.71529906708869795</v>
          </cell>
          <cell r="BP61">
            <v>0.13373354910873653</v>
          </cell>
          <cell r="BQ61">
            <v>4.4513910373878474E-2</v>
          </cell>
          <cell r="BS61">
            <v>35.090163259477862</v>
          </cell>
          <cell r="BT61">
            <v>7.9032680454080291</v>
          </cell>
          <cell r="BU61">
            <v>33.694246888312435</v>
          </cell>
          <cell r="BV61">
            <v>18.684689783193321</v>
          </cell>
          <cell r="BW61">
            <v>0.43163925843070988</v>
          </cell>
          <cell r="BX61">
            <v>0.8393762345605561</v>
          </cell>
          <cell r="BY61">
            <v>1.5736363636363639</v>
          </cell>
          <cell r="BZ61">
            <v>0.45504390870796541</v>
          </cell>
          <cell r="CA61">
            <v>0.35304981079987624</v>
          </cell>
          <cell r="CB61">
            <v>0.68162926295247395</v>
          </cell>
          <cell r="CC61">
            <v>1.0415097825290764</v>
          </cell>
          <cell r="CD61">
            <v>1.2760824476513459</v>
          </cell>
          <cell r="CE61">
            <v>0.82086675768285922</v>
          </cell>
          <cell r="CF61">
            <v>1983.1238896007867</v>
          </cell>
          <cell r="CG61">
            <v>0.13333333333333333</v>
          </cell>
          <cell r="CH61">
            <v>0</v>
          </cell>
          <cell r="CI61">
            <v>2.0233333333333334</v>
          </cell>
          <cell r="CJ61">
            <v>2.69</v>
          </cell>
          <cell r="CK61">
            <v>11.086666666666668</v>
          </cell>
          <cell r="CL61">
            <v>9.4866666666666664</v>
          </cell>
          <cell r="CM61">
            <v>33.33</v>
          </cell>
          <cell r="CN61">
            <v>15.503333333333336</v>
          </cell>
          <cell r="CO61">
            <v>17.34</v>
          </cell>
          <cell r="CP61">
            <v>6.71</v>
          </cell>
          <cell r="CQ61">
            <v>1.4466666666666665</v>
          </cell>
          <cell r="CR61">
            <v>0.3833333333333333</v>
          </cell>
          <cell r="CS61">
            <v>1.83</v>
          </cell>
          <cell r="CT61">
            <v>41.383333333333333</v>
          </cell>
          <cell r="CU61">
            <v>13.743333333333334</v>
          </cell>
          <cell r="CV61">
            <v>51.886666666666677</v>
          </cell>
          <cell r="CW61">
            <v>9.9166666666666661</v>
          </cell>
          <cell r="CX61">
            <v>6.4366666666666665</v>
          </cell>
          <cell r="CY61">
            <v>3.4233333333333333</v>
          </cell>
          <cell r="CZ61">
            <v>13.196666666666667</v>
          </cell>
          <cell r="DA61">
            <v>2.0166666666666666</v>
          </cell>
          <cell r="DB61">
            <v>1.2290000000000001</v>
          </cell>
          <cell r="DC61">
            <v>0.13966666666666669</v>
          </cell>
          <cell r="DD61">
            <v>6.7666666666666667E-2</v>
          </cell>
          <cell r="DE61">
            <v>1.2333333333333333E-2</v>
          </cell>
          <cell r="DF61">
            <v>6.1666666666666668E-2</v>
          </cell>
          <cell r="DG61">
            <v>9.2000000000000012E-2</v>
          </cell>
          <cell r="DH61">
            <v>2.0499999999999998</v>
          </cell>
          <cell r="DO61">
            <v>0.23333333333333331</v>
          </cell>
          <cell r="DP61">
            <v>0</v>
          </cell>
          <cell r="DQ61">
            <v>1.9966666666666668</v>
          </cell>
          <cell r="DR61">
            <v>33.513333333333335</v>
          </cell>
          <cell r="DS61">
            <v>47.583333333333336</v>
          </cell>
          <cell r="DT61">
            <v>13.773333333333332</v>
          </cell>
          <cell r="DU61">
            <v>2</v>
          </cell>
          <cell r="DV61">
            <v>0.79666666666666675</v>
          </cell>
          <cell r="DW61">
            <v>0.33666666666666667</v>
          </cell>
          <cell r="DX61">
            <v>0</v>
          </cell>
          <cell r="DY61">
            <v>1.1333333333333331</v>
          </cell>
          <cell r="DZ61">
            <v>60.456666666666671</v>
          </cell>
          <cell r="EA61">
            <v>0.44</v>
          </cell>
          <cell r="EB61">
            <v>6.1</v>
          </cell>
          <cell r="EC61">
            <v>3.5233333333333334</v>
          </cell>
          <cell r="ED61">
            <v>1.84</v>
          </cell>
          <cell r="EE61">
            <v>0.48266666666666663</v>
          </cell>
          <cell r="EF61">
            <v>0.91533333333333333</v>
          </cell>
          <cell r="EG61">
            <v>0.24299999999999999</v>
          </cell>
          <cell r="EH61">
            <v>6.0333333333333329E-2</v>
          </cell>
          <cell r="EI61">
            <v>5.6666666666666671E-3</v>
          </cell>
          <cell r="EJ61">
            <v>6.6000000000000003E-2</v>
          </cell>
          <cell r="EK61">
            <v>4.6333333333333337E-2</v>
          </cell>
          <cell r="EL61">
            <v>0.16333333333333333</v>
          </cell>
          <cell r="EM61">
            <v>0.30166666666666669</v>
          </cell>
          <cell r="EU61">
            <v>1.8</v>
          </cell>
          <cell r="EV61">
            <v>0</v>
          </cell>
          <cell r="EW61">
            <v>4.6533333333333333</v>
          </cell>
          <cell r="EX61">
            <v>24.5</v>
          </cell>
          <cell r="EY61">
            <v>37.793333333333329</v>
          </cell>
          <cell r="EZ61">
            <v>10.973333333333334</v>
          </cell>
          <cell r="FA61">
            <v>20.399999999999999</v>
          </cell>
          <cell r="FB61">
            <v>1.0766666666666667</v>
          </cell>
          <cell r="FC61">
            <v>0.16666666666666666</v>
          </cell>
          <cell r="FD61">
            <v>0.4366666666666667</v>
          </cell>
          <cell r="FE61">
            <v>29.153333333333336</v>
          </cell>
          <cell r="FF61">
            <v>1.68</v>
          </cell>
          <cell r="FG61">
            <v>60.666666666666664</v>
          </cell>
          <cell r="FH61">
            <v>0.4366666666666667</v>
          </cell>
          <cell r="FI61">
            <v>5.9666666666666659</v>
          </cell>
          <cell r="FJ61">
            <v>3.0466666666666664</v>
          </cell>
          <cell r="FK61">
            <v>8.5000000000000006E-2</v>
          </cell>
          <cell r="FL61">
            <v>4.8000000000000008E-2</v>
          </cell>
          <cell r="FM61">
            <v>0.15633333333333332</v>
          </cell>
          <cell r="FN61">
            <v>0.11899999999999999</v>
          </cell>
          <cell r="FO61">
            <v>7.4333333333333348E-2</v>
          </cell>
          <cell r="FP61">
            <v>5.6666666666666671E-3</v>
          </cell>
          <cell r="FQ61">
            <v>3.3666666666666671E-2</v>
          </cell>
          <cell r="FR61">
            <v>1.1000000000000001E-2</v>
          </cell>
          <cell r="FS61">
            <v>3.5033333333333334</v>
          </cell>
          <cell r="FU61">
            <v>1.79</v>
          </cell>
          <cell r="FV61">
            <v>0</v>
          </cell>
          <cell r="FW61">
            <v>0</v>
          </cell>
          <cell r="FX61">
            <v>5.94</v>
          </cell>
          <cell r="FY61">
            <v>20.76</v>
          </cell>
          <cell r="FZ61">
            <v>31.69</v>
          </cell>
          <cell r="GA61">
            <v>33.03</v>
          </cell>
          <cell r="GB61">
            <v>7.02</v>
          </cell>
          <cell r="GC61">
            <v>1.21</v>
          </cell>
          <cell r="GD61">
            <v>0</v>
          </cell>
          <cell r="GE61">
            <v>0</v>
          </cell>
          <cell r="GF61">
            <v>0</v>
          </cell>
          <cell r="GG61">
            <v>0.35</v>
          </cell>
          <cell r="GH61">
            <v>0</v>
          </cell>
          <cell r="GI61">
            <v>1.56</v>
          </cell>
          <cell r="GJ61">
            <v>0.35</v>
          </cell>
          <cell r="GK61">
            <v>0.35</v>
          </cell>
          <cell r="GL61">
            <v>44.01</v>
          </cell>
          <cell r="GM61">
            <v>12.71</v>
          </cell>
          <cell r="GN61">
            <v>0.86</v>
          </cell>
          <cell r="GO61">
            <v>86.43</v>
          </cell>
          <cell r="GP61">
            <v>0.56000000000000005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67.41</v>
          </cell>
          <cell r="HS61">
            <v>23.9</v>
          </cell>
          <cell r="HT61">
            <v>2.7</v>
          </cell>
          <cell r="HU61">
            <v>3.56</v>
          </cell>
          <cell r="HV61">
            <v>23.76</v>
          </cell>
          <cell r="HW61">
            <v>29.68</v>
          </cell>
          <cell r="HX61">
            <v>4.1100000000000003</v>
          </cell>
          <cell r="HY61">
            <v>0.9</v>
          </cell>
          <cell r="HZ61">
            <v>0.18</v>
          </cell>
          <cell r="IA61">
            <v>0.56999999999999995</v>
          </cell>
          <cell r="IB61">
            <v>3.56</v>
          </cell>
          <cell r="IC61">
            <v>27.32</v>
          </cell>
          <cell r="ID61">
            <v>6.12</v>
          </cell>
          <cell r="IE61">
            <v>2.0099999999999998</v>
          </cell>
          <cell r="IF61">
            <v>1.1100000000000001</v>
          </cell>
          <cell r="IG61">
            <v>12.53</v>
          </cell>
          <cell r="IH61">
            <v>0.93</v>
          </cell>
          <cell r="II61">
            <v>86.54</v>
          </cell>
          <cell r="IJ61">
            <v>0.52</v>
          </cell>
          <cell r="IK61">
            <v>1.6333333333333331</v>
          </cell>
          <cell r="IL61">
            <v>11.41</v>
          </cell>
          <cell r="IM61">
            <v>23.91</v>
          </cell>
          <cell r="IN61">
            <v>64.680000000000007</v>
          </cell>
          <cell r="IO61">
            <v>0.46</v>
          </cell>
          <cell r="IP61">
            <v>70.933333333333337</v>
          </cell>
          <cell r="IQ61">
            <v>0</v>
          </cell>
          <cell r="IR61">
            <v>0</v>
          </cell>
        </row>
        <row r="62">
          <cell r="A62">
            <v>44982</v>
          </cell>
          <cell r="B62">
            <v>4016.8031992020537</v>
          </cell>
          <cell r="C62">
            <v>4016.8031999999998</v>
          </cell>
          <cell r="D62">
            <v>2.3909542857142858</v>
          </cell>
          <cell r="E62">
            <v>2.7474714090287278</v>
          </cell>
          <cell r="F62">
            <v>167.36679999999998</v>
          </cell>
          <cell r="G62">
            <v>24</v>
          </cell>
          <cell r="J62">
            <v>100</v>
          </cell>
          <cell r="K62">
            <v>48.561978533811761</v>
          </cell>
          <cell r="L62">
            <v>36.251470068394298</v>
          </cell>
          <cell r="M62">
            <v>7.0225101525718969</v>
          </cell>
          <cell r="N62">
            <v>394.49715340570009</v>
          </cell>
          <cell r="O62">
            <v>394.49715340570009</v>
          </cell>
          <cell r="P62">
            <v>533.01451137195772</v>
          </cell>
          <cell r="Q62">
            <v>443.71257844177904</v>
          </cell>
          <cell r="R62">
            <v>190.77564154804199</v>
          </cell>
          <cell r="S62">
            <v>342.23886982391576</v>
          </cell>
          <cell r="T62">
            <v>33.106988668605325</v>
          </cell>
          <cell r="U62">
            <v>3235.1833341796428</v>
          </cell>
          <cell r="V62">
            <v>2415.061234029497</v>
          </cell>
          <cell r="W62">
            <v>467.83735950728482</v>
          </cell>
          <cell r="X62">
            <v>543.88579241489992</v>
          </cell>
          <cell r="Y62">
            <v>1260.2629999999999</v>
          </cell>
          <cell r="Z62">
            <v>0</v>
          </cell>
          <cell r="AA62">
            <v>145.49700000000001</v>
          </cell>
          <cell r="AB62">
            <v>777.74099999999919</v>
          </cell>
          <cell r="AC62">
            <v>0</v>
          </cell>
          <cell r="AD62">
            <v>311.505</v>
          </cell>
          <cell r="AE62">
            <v>0</v>
          </cell>
          <cell r="AF62">
            <v>0</v>
          </cell>
          <cell r="AG62">
            <v>13.192</v>
          </cell>
          <cell r="AH62">
            <v>0</v>
          </cell>
          <cell r="AI62">
            <v>0</v>
          </cell>
          <cell r="AL62">
            <v>805.41245705597885</v>
          </cell>
          <cell r="AM62">
            <v>601.23962122646537</v>
          </cell>
          <cell r="AN62">
            <v>116.47007241983418</v>
          </cell>
          <cell r="AO62">
            <v>135.40264868414363</v>
          </cell>
          <cell r="AP62">
            <v>313.74775847877083</v>
          </cell>
          <cell r="AQ62">
            <v>0</v>
          </cell>
          <cell r="AR62">
            <v>36.22208825886797</v>
          </cell>
          <cell r="AS62">
            <v>193.6218832315457</v>
          </cell>
          <cell r="AT62">
            <v>0</v>
          </cell>
          <cell r="AU62">
            <v>77.550475975990338</v>
          </cell>
          <cell r="AV62">
            <v>0</v>
          </cell>
          <cell r="AW62">
            <v>0</v>
          </cell>
          <cell r="AX62">
            <v>3.2842037176779328</v>
          </cell>
          <cell r="AY62">
            <v>0</v>
          </cell>
          <cell r="AZ62">
            <v>0</v>
          </cell>
          <cell r="BA62">
            <v>0</v>
          </cell>
          <cell r="BC62">
            <v>1658.524799386422</v>
          </cell>
          <cell r="BD62">
            <v>80.834679693668264</v>
          </cell>
          <cell r="BE62">
            <v>349.96984673763882</v>
          </cell>
          <cell r="BF62">
            <v>2282.9512090492744</v>
          </cell>
          <cell r="BG62">
            <v>4.7390505634897311</v>
          </cell>
          <cell r="BH62">
            <v>100.00000001986521</v>
          </cell>
          <cell r="BK62">
            <v>1451.5454545454545</v>
          </cell>
          <cell r="BL62">
            <v>4.6606603679264147</v>
          </cell>
          <cell r="BM62">
            <v>0.43356841131773655</v>
          </cell>
          <cell r="BN62">
            <v>4.3238689762047589E-2</v>
          </cell>
          <cell r="BO62">
            <v>0.71154349130173977</v>
          </cell>
          <cell r="BP62">
            <v>0.13322756698660268</v>
          </cell>
          <cell r="BQ62">
            <v>4.0024945010997806E-2</v>
          </cell>
          <cell r="BS62">
            <v>34.685094629007992</v>
          </cell>
          <cell r="BT62">
            <v>8.4249028822780421</v>
          </cell>
          <cell r="BU62">
            <v>33.57564764440329</v>
          </cell>
          <cell r="BV62">
            <v>18.574392290774394</v>
          </cell>
          <cell r="BW62">
            <v>0.46804965852529229</v>
          </cell>
          <cell r="BX62">
            <v>0.84661303391596254</v>
          </cell>
          <cell r="BY62">
            <v>1.657777777777778</v>
          </cell>
          <cell r="BZ62">
            <v>0.46469759231392527</v>
          </cell>
          <cell r="CA62">
            <v>0.35745774973955324</v>
          </cell>
          <cell r="CB62">
            <v>0.65575327005440442</v>
          </cell>
          <cell r="CC62">
            <v>1.0331044923468244</v>
          </cell>
          <cell r="CD62">
            <v>1.284096655110625</v>
          </cell>
          <cell r="CE62">
            <v>0.82678029684212384</v>
          </cell>
          <cell r="CF62">
            <v>1606.5327583295568</v>
          </cell>
          <cell r="CG62">
            <v>0.13333333333333333</v>
          </cell>
          <cell r="CH62">
            <v>0</v>
          </cell>
          <cell r="CI62">
            <v>1.17</v>
          </cell>
          <cell r="CJ62">
            <v>3.4833333333333329</v>
          </cell>
          <cell r="CK62">
            <v>15.49</v>
          </cell>
          <cell r="CL62">
            <v>8.6566666666666663</v>
          </cell>
          <cell r="CM62">
            <v>34.893333333333338</v>
          </cell>
          <cell r="CN62">
            <v>17.143333333333334</v>
          </cell>
          <cell r="CO62">
            <v>13.856666666666667</v>
          </cell>
          <cell r="CP62">
            <v>4.26</v>
          </cell>
          <cell r="CQ62">
            <v>0.78666666666666674</v>
          </cell>
          <cell r="CR62">
            <v>0.26</v>
          </cell>
          <cell r="CS62">
            <v>1.0466666666666666</v>
          </cell>
          <cell r="CT62">
            <v>36.306666666666665</v>
          </cell>
          <cell r="CU62">
            <v>14.52</v>
          </cell>
          <cell r="CV62">
            <v>51.673333333333325</v>
          </cell>
          <cell r="CW62">
            <v>10.18</v>
          </cell>
          <cell r="CX62">
            <v>6.62</v>
          </cell>
          <cell r="CY62">
            <v>3.44</v>
          </cell>
          <cell r="CZ62">
            <v>13.27</v>
          </cell>
          <cell r="DA62">
            <v>2.0366666666666666</v>
          </cell>
          <cell r="DB62">
            <v>1.2623333333333335</v>
          </cell>
          <cell r="DC62">
            <v>0.14733333333333332</v>
          </cell>
          <cell r="DD62">
            <v>6.8000000000000005E-2</v>
          </cell>
          <cell r="DE62">
            <v>1.2666666666666668E-2</v>
          </cell>
          <cell r="DF62">
            <v>6.3666666666666663E-2</v>
          </cell>
          <cell r="DG62">
            <v>9.5333333333333339E-2</v>
          </cell>
          <cell r="DH62">
            <v>2.0053333333333332</v>
          </cell>
          <cell r="DO62">
            <v>0.23333333333333331</v>
          </cell>
          <cell r="DP62">
            <v>0</v>
          </cell>
          <cell r="DQ62">
            <v>1.33</v>
          </cell>
          <cell r="DR62">
            <v>53.8</v>
          </cell>
          <cell r="DS62">
            <v>32.556666666666665</v>
          </cell>
          <cell r="DT62">
            <v>9.6366666666666667</v>
          </cell>
          <cell r="DU62">
            <v>1.8466666666666667</v>
          </cell>
          <cell r="DV62">
            <v>0.62333333333333341</v>
          </cell>
          <cell r="DW62">
            <v>0.20666666666666667</v>
          </cell>
          <cell r="DX62">
            <v>0</v>
          </cell>
          <cell r="DY62">
            <v>0.83</v>
          </cell>
          <cell r="DZ62">
            <v>60.48</v>
          </cell>
          <cell r="EA62">
            <v>0.56333333333333335</v>
          </cell>
          <cell r="EB62">
            <v>5.9233333333333329</v>
          </cell>
          <cell r="EC62">
            <v>3.62</v>
          </cell>
          <cell r="ED62">
            <v>1.8633333333333333</v>
          </cell>
          <cell r="EE62">
            <v>0.54199999999999993</v>
          </cell>
          <cell r="EF62">
            <v>0.89300000000000013</v>
          </cell>
          <cell r="EG62">
            <v>0.26833333333333331</v>
          </cell>
          <cell r="EH62">
            <v>6.0666666666666667E-2</v>
          </cell>
          <cell r="EI62">
            <v>5.6666666666666671E-3</v>
          </cell>
          <cell r="EJ62">
            <v>6.5000000000000002E-2</v>
          </cell>
          <cell r="EK62">
            <v>4.5333333333333337E-2</v>
          </cell>
          <cell r="EL62">
            <v>0.12666666666666668</v>
          </cell>
          <cell r="EM62">
            <v>0.31433333333333335</v>
          </cell>
          <cell r="EU62">
            <v>2.2666666666666671</v>
          </cell>
          <cell r="EV62">
            <v>0</v>
          </cell>
          <cell r="EW62">
            <v>3.3066666666666671</v>
          </cell>
          <cell r="EX62">
            <v>18.956666666666667</v>
          </cell>
          <cell r="EY62">
            <v>38.473333333333336</v>
          </cell>
          <cell r="EZ62">
            <v>11.223333333333334</v>
          </cell>
          <cell r="FA62">
            <v>25.9</v>
          </cell>
          <cell r="FB62">
            <v>1.2466666666666668</v>
          </cell>
          <cell r="FC62">
            <v>0.20333333333333334</v>
          </cell>
          <cell r="FD62">
            <v>0.69</v>
          </cell>
          <cell r="FE62">
            <v>22.263333333333332</v>
          </cell>
          <cell r="FF62">
            <v>2.14</v>
          </cell>
          <cell r="FG62">
            <v>59.596666666666671</v>
          </cell>
          <cell r="FH62">
            <v>0.47333333333333333</v>
          </cell>
          <cell r="FI62">
            <v>7.04</v>
          </cell>
          <cell r="FJ62">
            <v>3.56</v>
          </cell>
          <cell r="FK62">
            <v>7.2000000000000008E-2</v>
          </cell>
          <cell r="FL62">
            <v>4.8333333333333339E-2</v>
          </cell>
          <cell r="FM62">
            <v>2.7E-2</v>
          </cell>
          <cell r="FN62">
            <v>0.16600000000000001</v>
          </cell>
          <cell r="FO62">
            <v>5.7999999999999996E-2</v>
          </cell>
          <cell r="FP62">
            <v>5.6666666666666671E-3</v>
          </cell>
          <cell r="FQ62">
            <v>3.0666666666666665E-2</v>
          </cell>
          <cell r="FR62">
            <v>1.1666666666666667E-2</v>
          </cell>
          <cell r="FS62">
            <v>3.5566666666666666</v>
          </cell>
          <cell r="FU62">
            <v>2.06</v>
          </cell>
          <cell r="FV62">
            <v>0</v>
          </cell>
          <cell r="FW62">
            <v>0</v>
          </cell>
          <cell r="FX62">
            <v>4.43</v>
          </cell>
          <cell r="FY62">
            <v>12.69</v>
          </cell>
          <cell r="FZ62">
            <v>34.475000000000001</v>
          </cell>
          <cell r="GA62">
            <v>38.57</v>
          </cell>
          <cell r="GB62">
            <v>8.0150000000000006</v>
          </cell>
          <cell r="GC62">
            <v>1.4650000000000001</v>
          </cell>
          <cell r="GD62">
            <v>0</v>
          </cell>
          <cell r="GE62">
            <v>0</v>
          </cell>
          <cell r="GF62">
            <v>0</v>
          </cell>
          <cell r="GG62">
            <v>0.35499999999999998</v>
          </cell>
          <cell r="GH62">
            <v>0</v>
          </cell>
          <cell r="GI62">
            <v>1.82</v>
          </cell>
          <cell r="GJ62">
            <v>0.35499999999999998</v>
          </cell>
          <cell r="GK62">
            <v>0.35499999999999998</v>
          </cell>
          <cell r="GL62">
            <v>41.895000000000003</v>
          </cell>
          <cell r="GM62">
            <v>12.265000000000001</v>
          </cell>
          <cell r="GN62">
            <v>0.96</v>
          </cell>
          <cell r="GO62">
            <v>86.775000000000006</v>
          </cell>
          <cell r="GP62">
            <v>0.5</v>
          </cell>
          <cell r="GW62">
            <v>0</v>
          </cell>
          <cell r="GX62">
            <v>2.3333333333333335</v>
          </cell>
          <cell r="GY62">
            <v>0</v>
          </cell>
          <cell r="GZ62">
            <v>0</v>
          </cell>
          <cell r="HA62">
            <v>13.033333333333333</v>
          </cell>
          <cell r="HB62">
            <v>34.909999999999997</v>
          </cell>
          <cell r="HC62">
            <v>37.053333333333335</v>
          </cell>
          <cell r="HD62">
            <v>8.9333333333333336</v>
          </cell>
          <cell r="HE62">
            <v>1.5566666666666666</v>
          </cell>
          <cell r="HF62">
            <v>0</v>
          </cell>
          <cell r="HG62">
            <v>0</v>
          </cell>
          <cell r="HH62">
            <v>0.41666666666666669</v>
          </cell>
          <cell r="HI62">
            <v>0</v>
          </cell>
          <cell r="HJ62">
            <v>1.9733333333333334</v>
          </cell>
          <cell r="HK62">
            <v>0.41666666666666669</v>
          </cell>
          <cell r="HL62">
            <v>0.41666666666666669</v>
          </cell>
          <cell r="HM62">
            <v>41.79</v>
          </cell>
          <cell r="HN62">
            <v>12.366666666666667</v>
          </cell>
          <cell r="HO62">
            <v>0.91333333333333344</v>
          </cell>
          <cell r="HP62">
            <v>86.72</v>
          </cell>
          <cell r="HQ62">
            <v>0.54</v>
          </cell>
          <cell r="HR62">
            <v>68.209999999999994</v>
          </cell>
          <cell r="HS62">
            <v>22.85</v>
          </cell>
          <cell r="HT62">
            <v>3.5</v>
          </cell>
          <cell r="HU62">
            <v>4.82</v>
          </cell>
          <cell r="HV62">
            <v>29.18</v>
          </cell>
          <cell r="HW62">
            <v>14.93</v>
          </cell>
          <cell r="HX62">
            <v>4.62</v>
          </cell>
          <cell r="HY62">
            <v>1.44</v>
          </cell>
          <cell r="HZ62">
            <v>0.31</v>
          </cell>
          <cell r="IA62">
            <v>0.41</v>
          </cell>
          <cell r="IB62">
            <v>4.82</v>
          </cell>
          <cell r="IC62">
            <v>34</v>
          </cell>
          <cell r="ID62">
            <v>7.26</v>
          </cell>
          <cell r="IE62">
            <v>2.64</v>
          </cell>
          <cell r="IF62">
            <v>1.2</v>
          </cell>
          <cell r="IG62">
            <v>12.32</v>
          </cell>
          <cell r="IH62">
            <v>0.88</v>
          </cell>
          <cell r="II62">
            <v>86.8</v>
          </cell>
          <cell r="IJ62">
            <v>0.52</v>
          </cell>
          <cell r="IK62">
            <v>1.47</v>
          </cell>
          <cell r="IL62">
            <v>11.95</v>
          </cell>
          <cell r="IM62">
            <v>22.12</v>
          </cell>
          <cell r="IN62">
            <v>65.930000000000007</v>
          </cell>
          <cell r="IO62">
            <v>0.51</v>
          </cell>
          <cell r="IP62">
            <v>68.2</v>
          </cell>
          <cell r="IQ62">
            <v>0</v>
          </cell>
          <cell r="IR62">
            <v>0</v>
          </cell>
        </row>
        <row r="63">
          <cell r="A63">
            <v>44983</v>
          </cell>
          <cell r="B63">
            <v>4039.9953283142368</v>
          </cell>
          <cell r="C63">
            <v>4039.9955297200004</v>
          </cell>
          <cell r="D63">
            <v>2.4047592438809526</v>
          </cell>
          <cell r="E63">
            <v>2.7633348356497951</v>
          </cell>
          <cell r="F63">
            <v>168.33314707166667</v>
          </cell>
          <cell r="G63">
            <v>24</v>
          </cell>
          <cell r="J63">
            <v>100</v>
          </cell>
          <cell r="K63">
            <v>52.117791743999696</v>
          </cell>
          <cell r="L63">
            <v>33.334564057860867</v>
          </cell>
          <cell r="M63">
            <v>6.1647291760659497</v>
          </cell>
          <cell r="N63">
            <v>397.55455555167958</v>
          </cell>
          <cell r="O63">
            <v>397.55455555167958</v>
          </cell>
          <cell r="P63">
            <v>528.31580068423102</v>
          </cell>
          <cell r="Q63">
            <v>436.97043845438316</v>
          </cell>
          <cell r="R63">
            <v>181.52820815139467</v>
          </cell>
          <cell r="S63">
            <v>346.78759253283636</v>
          </cell>
          <cell r="T63">
            <v>35.255102153653169</v>
          </cell>
          <cell r="U63">
            <v>3502.4326430801079</v>
          </cell>
          <cell r="V63">
            <v>2240.1575621733518</v>
          </cell>
          <cell r="W63">
            <v>414.28364440416931</v>
          </cell>
          <cell r="X63">
            <v>563.35071450637747</v>
          </cell>
          <cell r="Y63">
            <v>1270.905</v>
          </cell>
          <cell r="Z63">
            <v>0</v>
          </cell>
          <cell r="AA63">
            <v>155.83199999999999</v>
          </cell>
          <cell r="AB63">
            <v>746.10666666666668</v>
          </cell>
          <cell r="AC63">
            <v>0</v>
          </cell>
          <cell r="AD63">
            <v>256.83699999999999</v>
          </cell>
          <cell r="AE63">
            <v>0</v>
          </cell>
          <cell r="AF63">
            <v>0</v>
          </cell>
          <cell r="AG63">
            <v>22.997</v>
          </cell>
          <cell r="AH63">
            <v>0</v>
          </cell>
          <cell r="AI63">
            <v>0</v>
          </cell>
          <cell r="AL63">
            <v>866.93977553225614</v>
          </cell>
          <cell r="AM63">
            <v>554.49508727726652</v>
          </cell>
          <cell r="AN63">
            <v>102.54557511506748</v>
          </cell>
          <cell r="AO63">
            <v>139.4434074114254</v>
          </cell>
          <cell r="AP63">
            <v>314.58080931254659</v>
          </cell>
          <cell r="AQ63">
            <v>0</v>
          </cell>
          <cell r="AR63">
            <v>38.572321831130381</v>
          </cell>
          <cell r="AS63">
            <v>184.68008154306295</v>
          </cell>
          <cell r="AT63">
            <v>0</v>
          </cell>
          <cell r="AU63">
            <v>63.573588365303884</v>
          </cell>
          <cell r="AV63">
            <v>0</v>
          </cell>
          <cell r="AW63">
            <v>0</v>
          </cell>
          <cell r="AX63">
            <v>5.6923333150476507</v>
          </cell>
          <cell r="AY63">
            <v>0</v>
          </cell>
          <cell r="AZ63">
            <v>0</v>
          </cell>
          <cell r="BA63">
            <v>0</v>
          </cell>
          <cell r="BC63">
            <v>1663.4238453360158</v>
          </cell>
          <cell r="BD63">
            <v>69.265921680351539</v>
          </cell>
          <cell r="BE63">
            <v>353.153131143677</v>
          </cell>
          <cell r="BF63">
            <v>2270.522979703107</v>
          </cell>
          <cell r="BG63">
            <v>4.7102055698870968</v>
          </cell>
          <cell r="BH63">
            <v>100.00000498529694</v>
          </cell>
          <cell r="BK63">
            <v>1473.57</v>
          </cell>
          <cell r="BL63">
            <v>4.740912051048447</v>
          </cell>
          <cell r="BM63">
            <v>0.48712927612491597</v>
          </cell>
          <cell r="BN63">
            <v>3.7364372952982457E-2</v>
          </cell>
          <cell r="BO63">
            <v>0.65257021690521999</v>
          </cell>
          <cell r="BP63">
            <v>0.12958957718165717</v>
          </cell>
          <cell r="BQ63">
            <v>4.5476925276071653E-2</v>
          </cell>
          <cell r="BS63">
            <v>34.958779084298989</v>
          </cell>
          <cell r="BT63">
            <v>8.6388638904352888</v>
          </cell>
          <cell r="BU63">
            <v>33.538525706604247</v>
          </cell>
          <cell r="BV63">
            <v>18.648701180923876</v>
          </cell>
          <cell r="BW63">
            <v>0.50654976943819785</v>
          </cell>
          <cell r="BX63">
            <v>0.79599984669612334</v>
          </cell>
          <cell r="BY63">
            <v>1.212</v>
          </cell>
          <cell r="BZ63">
            <v>0.44465735325607708</v>
          </cell>
          <cell r="CA63">
            <v>0.3549275881194297</v>
          </cell>
          <cell r="CB63">
            <v>0.61823478299704715</v>
          </cell>
          <cell r="CC63">
            <v>1.0423751086542903</v>
          </cell>
          <cell r="CD63">
            <v>1.2999641750255388</v>
          </cell>
          <cell r="CE63">
            <v>0.8354530051694169</v>
          </cell>
          <cell r="CF63">
            <v>1653.6373722377225</v>
          </cell>
          <cell r="CG63">
            <v>0.13333333333333333</v>
          </cell>
          <cell r="CH63">
            <v>0</v>
          </cell>
          <cell r="CI63">
            <v>1.9933333333333334</v>
          </cell>
          <cell r="CJ63">
            <v>3.4066666666666663</v>
          </cell>
          <cell r="CK63">
            <v>12.506666666666668</v>
          </cell>
          <cell r="CL63">
            <v>6.5233333333333334</v>
          </cell>
          <cell r="CM63">
            <v>30.493333333333329</v>
          </cell>
          <cell r="CN63">
            <v>19.223333333333333</v>
          </cell>
          <cell r="CO63">
            <v>15.886666666666668</v>
          </cell>
          <cell r="CP63">
            <v>7.76</v>
          </cell>
          <cell r="CQ63">
            <v>1.7</v>
          </cell>
          <cell r="CR63">
            <v>0.50666666666666671</v>
          </cell>
          <cell r="CS63">
            <v>2.2066666666666666</v>
          </cell>
          <cell r="CT63">
            <v>45.076666666666661</v>
          </cell>
          <cell r="CU63">
            <v>13.736666666666666</v>
          </cell>
          <cell r="CV63">
            <v>52.073333333333331</v>
          </cell>
          <cell r="CW63">
            <v>10.093333333333334</v>
          </cell>
          <cell r="CX63">
            <v>6.61</v>
          </cell>
          <cell r="CY63">
            <v>3.4333333333333336</v>
          </cell>
          <cell r="CZ63">
            <v>12.92</v>
          </cell>
          <cell r="DA63">
            <v>2.0099999999999998</v>
          </cell>
          <cell r="DB63">
            <v>1.0823333333333334</v>
          </cell>
          <cell r="DC63">
            <v>0.14233333333333334</v>
          </cell>
          <cell r="DD63">
            <v>6.433333333333334E-2</v>
          </cell>
          <cell r="DE63">
            <v>1.1000000000000001E-2</v>
          </cell>
          <cell r="DF63">
            <v>6.0666666666666667E-2</v>
          </cell>
          <cell r="DG63">
            <v>9.6666666666666679E-2</v>
          </cell>
          <cell r="DH63">
            <v>1.9546666666666666</v>
          </cell>
          <cell r="DO63">
            <v>0.23333333333333331</v>
          </cell>
          <cell r="DP63">
            <v>0</v>
          </cell>
          <cell r="DQ63">
            <v>1.37</v>
          </cell>
          <cell r="DR63">
            <v>34.32</v>
          </cell>
          <cell r="DS63">
            <v>46.143333333333338</v>
          </cell>
          <cell r="DT63">
            <v>13.55</v>
          </cell>
          <cell r="DU63">
            <v>3.4066666666666667</v>
          </cell>
          <cell r="DV63">
            <v>0.81</v>
          </cell>
          <cell r="DW63">
            <v>0.4</v>
          </cell>
          <cell r="DX63">
            <v>0</v>
          </cell>
          <cell r="DY63">
            <v>1.21</v>
          </cell>
          <cell r="DZ63">
            <v>60.06</v>
          </cell>
          <cell r="EA63">
            <v>0.4366666666666667</v>
          </cell>
          <cell r="EB63">
            <v>6.4666666666666677</v>
          </cell>
          <cell r="EC63">
            <v>3.6133333333333333</v>
          </cell>
          <cell r="ED63">
            <v>1.97</v>
          </cell>
          <cell r="EE63">
            <v>0.56866666666666665</v>
          </cell>
          <cell r="EF63">
            <v>0.85333333333333339</v>
          </cell>
          <cell r="EG63">
            <v>0.23133333333333331</v>
          </cell>
          <cell r="EH63">
            <v>6.2333333333333331E-2</v>
          </cell>
          <cell r="EI63">
            <v>6.333333333333334E-3</v>
          </cell>
          <cell r="EJ63">
            <v>6.3666666666666663E-2</v>
          </cell>
          <cell r="EK63">
            <v>4.2666666666666665E-2</v>
          </cell>
          <cell r="EL63">
            <v>0.13666666666666669</v>
          </cell>
          <cell r="EM63">
            <v>0.30466666666666664</v>
          </cell>
          <cell r="EU63">
            <v>2.15</v>
          </cell>
          <cell r="EV63">
            <v>0</v>
          </cell>
          <cell r="EW63">
            <v>3.1</v>
          </cell>
          <cell r="EX63">
            <v>22.875</v>
          </cell>
          <cell r="EY63">
            <v>39.1</v>
          </cell>
          <cell r="EZ63">
            <v>8.81</v>
          </cell>
          <cell r="FA63">
            <v>24.225000000000001</v>
          </cell>
          <cell r="FB63">
            <v>1.2749999999999999</v>
          </cell>
          <cell r="FC63">
            <v>0.17499999999999999</v>
          </cell>
          <cell r="FD63">
            <v>0.44</v>
          </cell>
          <cell r="FE63">
            <v>25.975000000000001</v>
          </cell>
          <cell r="FF63">
            <v>1.89</v>
          </cell>
          <cell r="FG63">
            <v>59.685000000000002</v>
          </cell>
          <cell r="FH63">
            <v>0.495</v>
          </cell>
          <cell r="FI63">
            <v>7.4450000000000003</v>
          </cell>
          <cell r="FJ63">
            <v>2.915</v>
          </cell>
          <cell r="FK63">
            <v>0.1085</v>
          </cell>
          <cell r="FL63">
            <v>6.25E-2</v>
          </cell>
          <cell r="FM63">
            <v>4.2999999999999997E-2</v>
          </cell>
          <cell r="FN63">
            <v>0.14050000000000001</v>
          </cell>
          <cell r="FO63">
            <v>6.3E-2</v>
          </cell>
          <cell r="FP63">
            <v>6.5000000000000006E-3</v>
          </cell>
          <cell r="FQ63">
            <v>2.8999999999999998E-2</v>
          </cell>
          <cell r="FR63">
            <v>1.3000000000000001E-2</v>
          </cell>
          <cell r="FS63">
            <v>3.625</v>
          </cell>
          <cell r="FU63">
            <v>1.625</v>
          </cell>
          <cell r="FV63">
            <v>0</v>
          </cell>
          <cell r="FW63">
            <v>0</v>
          </cell>
          <cell r="FX63">
            <v>3.2250000000000001</v>
          </cell>
          <cell r="FY63">
            <v>12.06</v>
          </cell>
          <cell r="FZ63">
            <v>31.66</v>
          </cell>
          <cell r="GA63">
            <v>39.795000000000002</v>
          </cell>
          <cell r="GB63">
            <v>10.87</v>
          </cell>
          <cell r="GC63">
            <v>1.9650000000000001</v>
          </cell>
          <cell r="GD63">
            <v>0</v>
          </cell>
          <cell r="GE63">
            <v>0</v>
          </cell>
          <cell r="GF63">
            <v>0</v>
          </cell>
          <cell r="GG63">
            <v>0.42499999999999999</v>
          </cell>
          <cell r="GH63">
            <v>0</v>
          </cell>
          <cell r="GI63">
            <v>2.39</v>
          </cell>
          <cell r="GJ63">
            <v>0.42499999999999999</v>
          </cell>
          <cell r="GK63">
            <v>0.42499999999999999</v>
          </cell>
          <cell r="GL63">
            <v>40.74</v>
          </cell>
          <cell r="GM63">
            <v>12.645</v>
          </cell>
          <cell r="GN63">
            <v>0.94499999999999995</v>
          </cell>
          <cell r="GO63">
            <v>86.41</v>
          </cell>
          <cell r="GP63">
            <v>0.56000000000000005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3.25</v>
          </cell>
          <cell r="HU63">
            <v>2.4300000000000002</v>
          </cell>
          <cell r="HV63">
            <v>12.11</v>
          </cell>
          <cell r="HW63">
            <v>21.45</v>
          </cell>
          <cell r="HX63">
            <v>9.34</v>
          </cell>
          <cell r="HY63">
            <v>1.22</v>
          </cell>
          <cell r="HZ63">
            <v>0.32</v>
          </cell>
          <cell r="IA63">
            <v>0.66</v>
          </cell>
          <cell r="IB63">
            <v>2.4300000000000002</v>
          </cell>
          <cell r="IC63">
            <v>14.54</v>
          </cell>
          <cell r="ID63">
            <v>12.03</v>
          </cell>
          <cell r="IE63">
            <v>2.69</v>
          </cell>
          <cell r="IF63">
            <v>1.47</v>
          </cell>
          <cell r="IG63">
            <v>12.78</v>
          </cell>
          <cell r="IH63">
            <v>1.8</v>
          </cell>
          <cell r="II63">
            <v>85.45</v>
          </cell>
          <cell r="IJ63">
            <v>0.45</v>
          </cell>
          <cell r="IK63">
            <v>1.7066666666666663</v>
          </cell>
          <cell r="IL63">
            <v>11.16</v>
          </cell>
          <cell r="IM63">
            <v>25.93</v>
          </cell>
          <cell r="IN63">
            <v>62.91</v>
          </cell>
          <cell r="IO63">
            <v>0.46</v>
          </cell>
          <cell r="IP63">
            <v>64.8</v>
          </cell>
          <cell r="IQ63">
            <v>0</v>
          </cell>
          <cell r="IR63">
            <v>0</v>
          </cell>
        </row>
        <row r="64">
          <cell r="A64">
            <v>44984</v>
          </cell>
          <cell r="B64">
            <v>4071.7220543366539</v>
          </cell>
          <cell r="C64">
            <v>4071.7220502</v>
          </cell>
          <cell r="D64">
            <v>2.4236440775000001</v>
          </cell>
          <cell r="E64">
            <v>2.7850356020519835</v>
          </cell>
          <cell r="F64">
            <v>169.65508542500001</v>
          </cell>
          <cell r="G64">
            <v>24</v>
          </cell>
          <cell r="J64">
            <v>100</v>
          </cell>
          <cell r="K64">
            <v>52.515416889073961</v>
          </cell>
          <cell r="L64">
            <v>32.78405792699261</v>
          </cell>
          <cell r="M64">
            <v>6.1099587738167882</v>
          </cell>
          <cell r="N64">
            <v>371.78865105242033</v>
          </cell>
          <cell r="O64">
            <v>371.78865105242033</v>
          </cell>
          <cell r="P64">
            <v>525.48903456490507</v>
          </cell>
          <cell r="Q64">
            <v>436.52384194567742</v>
          </cell>
          <cell r="R64">
            <v>179.52873733644125</v>
          </cell>
          <cell r="S64">
            <v>345.96029722846379</v>
          </cell>
          <cell r="T64">
            <v>33.692806672274195</v>
          </cell>
          <cell r="U64">
            <v>3541.7197701184923</v>
          </cell>
          <cell r="V64">
            <v>2211.0068429999869</v>
          </cell>
          <cell r="W64">
            <v>412.064933799242</v>
          </cell>
          <cell r="X64">
            <v>579.36089425876958</v>
          </cell>
          <cell r="Y64">
            <v>1287.787</v>
          </cell>
          <cell r="Z64">
            <v>0</v>
          </cell>
          <cell r="AA64">
            <v>150.096</v>
          </cell>
          <cell r="AB64">
            <v>741.06966666666676</v>
          </cell>
          <cell r="AC64">
            <v>0</v>
          </cell>
          <cell r="AD64">
            <v>56.750999999999998</v>
          </cell>
          <cell r="AE64">
            <v>0</v>
          </cell>
          <cell r="AF64">
            <v>0</v>
          </cell>
          <cell r="AG64">
            <v>37.15</v>
          </cell>
          <cell r="AH64">
            <v>0</v>
          </cell>
          <cell r="AI64">
            <v>0</v>
          </cell>
          <cell r="AL64">
            <v>869.83338323555904</v>
          </cell>
          <cell r="AM64">
            <v>543.01516987023172</v>
          </cell>
          <cell r="AN64">
            <v>101.20163613829327</v>
          </cell>
          <cell r="AO64">
            <v>142.28891032523003</v>
          </cell>
          <cell r="AP64">
            <v>316.27576313280554</v>
          </cell>
          <cell r="AQ64">
            <v>0</v>
          </cell>
          <cell r="AR64">
            <v>36.863026993735446</v>
          </cell>
          <cell r="AS64">
            <v>182.00399162250736</v>
          </cell>
          <cell r="AT64">
            <v>0</v>
          </cell>
          <cell r="AU64">
            <v>13.937837416863076</v>
          </cell>
          <cell r="AV64">
            <v>0</v>
          </cell>
          <cell r="AW64">
            <v>0</v>
          </cell>
          <cell r="AX64">
            <v>9.1239037204007545</v>
          </cell>
          <cell r="AY64">
            <v>0</v>
          </cell>
          <cell r="AZ64">
            <v>0</v>
          </cell>
          <cell r="BA64">
            <v>0</v>
          </cell>
          <cell r="BC64">
            <v>1656.3390995693139</v>
          </cell>
          <cell r="BD64">
            <v>23.06174113726383</v>
          </cell>
          <cell r="BE64">
            <v>353.13879012654098</v>
          </cell>
          <cell r="BF64">
            <v>2214.5436224556261</v>
          </cell>
          <cell r="BG64">
            <v>4.6903346386155835</v>
          </cell>
          <cell r="BH64">
            <v>99.999999898405292</v>
          </cell>
          <cell r="BK64">
            <v>1468.692</v>
          </cell>
          <cell r="BL64">
            <v>4.725771421208588</v>
          </cell>
          <cell r="BM64">
            <v>0.65615731486675732</v>
          </cell>
          <cell r="BN64">
            <v>3.3571273726158625E-2</v>
          </cell>
          <cell r="BO64">
            <v>0.63110886344952699</v>
          </cell>
          <cell r="BP64">
            <v>0.13137028719799917</v>
          </cell>
          <cell r="BQ64">
            <v>5.4231192007999099E-2</v>
          </cell>
          <cell r="BS64">
            <v>35.420596721235391</v>
          </cell>
          <cell r="BT64">
            <v>7.6981057797052692</v>
          </cell>
          <cell r="BU64">
            <v>33.90752731219915</v>
          </cell>
          <cell r="BV64">
            <v>18.793577606046387</v>
          </cell>
          <cell r="BW64">
            <v>0.51073233755723912</v>
          </cell>
          <cell r="BX64">
            <v>0.76275601081548505</v>
          </cell>
          <cell r="BY64">
            <v>1.1645454545454546</v>
          </cell>
          <cell r="BZ64">
            <v>0.48655381560160521</v>
          </cell>
          <cell r="CA64">
            <v>0.35528245573563733</v>
          </cell>
          <cell r="CB64">
            <v>0.61825274382625151</v>
          </cell>
          <cell r="CC64">
            <v>1.0448511242517027</v>
          </cell>
          <cell r="CD64">
            <v>1.272117677234248</v>
          </cell>
          <cell r="CE64">
            <v>0.8184789386748752</v>
          </cell>
          <cell r="CF64">
            <v>1663.3173008601864</v>
          </cell>
          <cell r="CG64">
            <v>0.13333333333333333</v>
          </cell>
          <cell r="CH64">
            <v>2.4900000000000002</v>
          </cell>
          <cell r="CI64">
            <v>2.8866666666666667</v>
          </cell>
          <cell r="CJ64">
            <v>4.6066666666666665</v>
          </cell>
          <cell r="CK64">
            <v>11.786666666666667</v>
          </cell>
          <cell r="CL64">
            <v>7.9933333333333323</v>
          </cell>
          <cell r="CM64">
            <v>32.590000000000003</v>
          </cell>
          <cell r="CN64">
            <v>16.333333333333332</v>
          </cell>
          <cell r="CO64">
            <v>14.666666666666666</v>
          </cell>
          <cell r="CP64">
            <v>6.6733333333333347</v>
          </cell>
          <cell r="CQ64">
            <v>1.1866666666666668</v>
          </cell>
          <cell r="CR64">
            <v>0.44666666666666671</v>
          </cell>
          <cell r="CS64">
            <v>1.6333333333333331</v>
          </cell>
          <cell r="CT64">
            <v>39.306666666666665</v>
          </cell>
          <cell r="CU64">
            <v>14.953333333333333</v>
          </cell>
          <cell r="CV64">
            <v>51.91</v>
          </cell>
          <cell r="CW64">
            <v>10.656666666666668</v>
          </cell>
          <cell r="CX64">
            <v>6.5233333333333334</v>
          </cell>
          <cell r="CY64">
            <v>3.3233333333333328</v>
          </cell>
          <cell r="CZ64">
            <v>13.466666666666669</v>
          </cell>
          <cell r="DA64">
            <v>2.0433333333333334</v>
          </cell>
          <cell r="DB64">
            <v>0.98733333333333329</v>
          </cell>
          <cell r="DC64">
            <v>0.14533333333333331</v>
          </cell>
          <cell r="DD64">
            <v>6.6000000000000003E-2</v>
          </cell>
          <cell r="DE64">
            <v>1.4333333333333332E-2</v>
          </cell>
          <cell r="DF64">
            <v>6.7000000000000004E-2</v>
          </cell>
          <cell r="DG64">
            <v>8.8666666666666671E-2</v>
          </cell>
          <cell r="DH64">
            <v>2.0643333333333334</v>
          </cell>
          <cell r="DO64">
            <v>0.73333333333333328</v>
          </cell>
          <cell r="DP64">
            <v>0</v>
          </cell>
          <cell r="DQ64">
            <v>1.0366666666666668</v>
          </cell>
          <cell r="DR64">
            <v>38.036666666666662</v>
          </cell>
          <cell r="DS64">
            <v>37.9</v>
          </cell>
          <cell r="DT64">
            <v>18.09</v>
          </cell>
          <cell r="DU64">
            <v>3.6333333333333329</v>
          </cell>
          <cell r="DV64">
            <v>0.94</v>
          </cell>
          <cell r="DW64">
            <v>0.36333333333333329</v>
          </cell>
          <cell r="DX64">
            <v>0</v>
          </cell>
          <cell r="DY64">
            <v>1.3033333333333335</v>
          </cell>
          <cell r="DZ64">
            <v>60.693333333333328</v>
          </cell>
          <cell r="EA64">
            <v>0.47</v>
          </cell>
          <cell r="EB64">
            <v>5.92</v>
          </cell>
          <cell r="EC64">
            <v>3.3733333333333331</v>
          </cell>
          <cell r="ED64">
            <v>2.0133333333333332</v>
          </cell>
          <cell r="EE64">
            <v>0.58266666666666667</v>
          </cell>
          <cell r="EF64">
            <v>0.69633333333333336</v>
          </cell>
          <cell r="EG64">
            <v>0.23466666666666666</v>
          </cell>
          <cell r="EH64">
            <v>5.3999999999999999E-2</v>
          </cell>
          <cell r="EI64">
            <v>6.6666666666666671E-3</v>
          </cell>
          <cell r="EJ64">
            <v>6.1666666666666668E-2</v>
          </cell>
          <cell r="EK64">
            <v>3.8666666666666662E-2</v>
          </cell>
          <cell r="EL64">
            <v>0.12333333333333334</v>
          </cell>
          <cell r="EM64">
            <v>0.34166666666666662</v>
          </cell>
          <cell r="EU64">
            <v>1.6333333333333335</v>
          </cell>
          <cell r="EV64">
            <v>1.82</v>
          </cell>
          <cell r="EW64">
            <v>3.7066666666666666</v>
          </cell>
          <cell r="EX64">
            <v>24.93</v>
          </cell>
          <cell r="EY64">
            <v>39.306666666666672</v>
          </cell>
          <cell r="EZ64">
            <v>7.1066666666666665</v>
          </cell>
          <cell r="FA64">
            <v>22.676666666666666</v>
          </cell>
          <cell r="FB64">
            <v>1.0566666666666666</v>
          </cell>
          <cell r="FC64">
            <v>0.16666666666666666</v>
          </cell>
          <cell r="FD64">
            <v>0.44333333333333336</v>
          </cell>
          <cell r="FE64">
            <v>29.243333333333336</v>
          </cell>
          <cell r="FF64">
            <v>1.6666666666666667</v>
          </cell>
          <cell r="FG64">
            <v>61.1</v>
          </cell>
          <cell r="FH64">
            <v>0.52666666666666662</v>
          </cell>
          <cell r="FI64">
            <v>7.7066666666666661</v>
          </cell>
          <cell r="FJ64">
            <v>2.313333333333333</v>
          </cell>
          <cell r="FK64">
            <v>6.2333333333333331E-2</v>
          </cell>
          <cell r="FL64">
            <v>4.4333333333333336E-2</v>
          </cell>
          <cell r="FM64">
            <v>5.8999999999999997E-2</v>
          </cell>
          <cell r="FN64">
            <v>7.7666666666666662E-2</v>
          </cell>
          <cell r="FO64">
            <v>5.5E-2</v>
          </cell>
          <cell r="FP64">
            <v>7.0000000000000001E-3</v>
          </cell>
          <cell r="FQ64">
            <v>2.5333333333333333E-2</v>
          </cell>
          <cell r="FR64">
            <v>1.1333333333333334E-2</v>
          </cell>
          <cell r="FS64">
            <v>2.0633333333333335</v>
          </cell>
          <cell r="FU64">
            <v>1.9550000000000001</v>
          </cell>
          <cell r="FV64">
            <v>0</v>
          </cell>
          <cell r="FW64">
            <v>0</v>
          </cell>
          <cell r="FX64">
            <v>5.4450000000000003</v>
          </cell>
          <cell r="FY64">
            <v>23.895</v>
          </cell>
          <cell r="FZ64">
            <v>29.895</v>
          </cell>
          <cell r="GA64">
            <v>31.004999999999999</v>
          </cell>
          <cell r="GB64">
            <v>7.8250000000000002</v>
          </cell>
          <cell r="GC64">
            <v>1.5149999999999999</v>
          </cell>
          <cell r="GD64">
            <v>0</v>
          </cell>
          <cell r="GE64">
            <v>0</v>
          </cell>
          <cell r="GF64">
            <v>0</v>
          </cell>
          <cell r="GG64">
            <v>0.42</v>
          </cell>
          <cell r="GH64">
            <v>0</v>
          </cell>
          <cell r="GI64">
            <v>1.9350000000000001</v>
          </cell>
          <cell r="GJ64">
            <v>0.42</v>
          </cell>
          <cell r="GK64">
            <v>0.42</v>
          </cell>
          <cell r="GL64">
            <v>44.204999999999998</v>
          </cell>
          <cell r="GM64">
            <v>12.545</v>
          </cell>
          <cell r="GN64">
            <v>0.91500000000000004</v>
          </cell>
          <cell r="GO64">
            <v>86.54</v>
          </cell>
          <cell r="GP64">
            <v>0.52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67.599999999999994</v>
          </cell>
          <cell r="HS64">
            <v>22.85</v>
          </cell>
          <cell r="HT64">
            <v>2.7</v>
          </cell>
          <cell r="HU64">
            <v>1.1299999999999999</v>
          </cell>
          <cell r="HV64">
            <v>13.44</v>
          </cell>
          <cell r="HW64">
            <v>24.2</v>
          </cell>
          <cell r="HX64">
            <v>5.48</v>
          </cell>
          <cell r="HY64">
            <v>1.27</v>
          </cell>
          <cell r="HZ64">
            <v>0.14000000000000001</v>
          </cell>
          <cell r="IA64">
            <v>0.56999999999999995</v>
          </cell>
          <cell r="IB64">
            <v>1.1299999999999999</v>
          </cell>
          <cell r="IC64">
            <v>14.57</v>
          </cell>
          <cell r="ID64">
            <v>7.77</v>
          </cell>
          <cell r="IE64">
            <v>2.29</v>
          </cell>
          <cell r="IF64">
            <v>1.02</v>
          </cell>
          <cell r="IG64">
            <v>12.25</v>
          </cell>
          <cell r="IH64">
            <v>0.88</v>
          </cell>
          <cell r="II64">
            <v>86.87</v>
          </cell>
          <cell r="IJ64">
            <v>0.52</v>
          </cell>
          <cell r="IK64">
            <v>1.36</v>
          </cell>
          <cell r="IL64">
            <v>10.16</v>
          </cell>
          <cell r="IM64">
            <v>26.89</v>
          </cell>
          <cell r="IN64">
            <v>62.95</v>
          </cell>
          <cell r="IO64">
            <v>0.46</v>
          </cell>
          <cell r="IP64">
            <v>69.066666666666663</v>
          </cell>
          <cell r="IQ64">
            <v>0</v>
          </cell>
          <cell r="IR64">
            <v>24.651833333333332</v>
          </cell>
        </row>
        <row r="65">
          <cell r="A65">
            <v>44985</v>
          </cell>
          <cell r="B65">
            <v>4052.2442939246921</v>
          </cell>
          <cell r="C65">
            <v>4052.2442995999995</v>
          </cell>
          <cell r="D65">
            <v>2.4120501783333332</v>
          </cell>
          <cell r="E65">
            <v>2.7717129272229819</v>
          </cell>
          <cell r="F65">
            <v>168.84351248333331</v>
          </cell>
          <cell r="G65">
            <v>24</v>
          </cell>
          <cell r="J65">
            <v>100</v>
          </cell>
          <cell r="K65">
            <v>48.70716907669302</v>
          </cell>
          <cell r="L65">
            <v>32.473823671217517</v>
          </cell>
          <cell r="M65">
            <v>9.4142265345684812</v>
          </cell>
          <cell r="N65">
            <v>372.73960435185944</v>
          </cell>
          <cell r="O65">
            <v>372.73960435185944</v>
          </cell>
          <cell r="P65">
            <v>527.91986253328218</v>
          </cell>
          <cell r="Q65">
            <v>441.33815991176306</v>
          </cell>
          <cell r="R65">
            <v>189.8882712114939</v>
          </cell>
          <cell r="S65">
            <v>338.03159132178826</v>
          </cell>
          <cell r="T65">
            <v>32.938556098434603</v>
          </cell>
          <cell r="U65">
            <v>3232.3156257404717</v>
          </cell>
          <cell r="V65">
            <v>2155.0348679624772</v>
          </cell>
          <cell r="W65">
            <v>624.74892523588039</v>
          </cell>
          <cell r="X65">
            <v>624.12207989423337</v>
          </cell>
          <cell r="Y65">
            <v>1256.6600000000001</v>
          </cell>
          <cell r="Z65">
            <v>0</v>
          </cell>
          <cell r="AA65">
            <v>146.03399999999999</v>
          </cell>
          <cell r="AB65">
            <v>778.89833333333377</v>
          </cell>
          <cell r="AC65">
            <v>0</v>
          </cell>
          <cell r="AD65">
            <v>227.31399999999999</v>
          </cell>
          <cell r="AE65">
            <v>0</v>
          </cell>
          <cell r="AF65">
            <v>0</v>
          </cell>
          <cell r="AG65">
            <v>33.719000000000001</v>
          </cell>
          <cell r="AH65">
            <v>0</v>
          </cell>
          <cell r="AI65">
            <v>0</v>
          </cell>
          <cell r="AL65">
            <v>797.66060269034256</v>
          </cell>
          <cell r="AM65">
            <v>531.81267259562878</v>
          </cell>
          <cell r="AN65">
            <v>154.17355912439245</v>
          </cell>
          <cell r="AO65">
            <v>154.01886821827239</v>
          </cell>
          <cell r="AP65">
            <v>310.11457080315751</v>
          </cell>
          <cell r="AQ65">
            <v>0</v>
          </cell>
          <cell r="AR65">
            <v>36.037807547521453</v>
          </cell>
          <cell r="AS65">
            <v>192.21406135387576</v>
          </cell>
          <cell r="AT65">
            <v>0</v>
          </cell>
          <cell r="AU65">
            <v>56.095828265043011</v>
          </cell>
          <cell r="AV65">
            <v>0</v>
          </cell>
          <cell r="AW65">
            <v>0</v>
          </cell>
          <cell r="AX65">
            <v>8.3210679204491811</v>
          </cell>
          <cell r="AY65">
            <v>0</v>
          </cell>
          <cell r="AZ65">
            <v>0</v>
          </cell>
          <cell r="BA65">
            <v>0</v>
          </cell>
          <cell r="BC65">
            <v>1637.6657026286359</v>
          </cell>
          <cell r="BD65">
            <v>64.416896185492206</v>
          </cell>
          <cell r="BE65">
            <v>346.15237835067899</v>
          </cell>
          <cell r="BF65">
            <v>2240.4490385186828</v>
          </cell>
          <cell r="BG65">
            <v>4.7310543132237406</v>
          </cell>
          <cell r="BH65">
            <v>100.00000014005344</v>
          </cell>
          <cell r="BK65">
            <v>1468.92</v>
          </cell>
          <cell r="BL65">
            <v>4.7606953488688424</v>
          </cell>
          <cell r="BM65">
            <v>0.68028443281346929</v>
          </cell>
          <cell r="BN65">
            <v>4.7348133026885675E-2</v>
          </cell>
          <cell r="BO65">
            <v>0.47976090930008941</v>
          </cell>
          <cell r="BP65">
            <v>0.1337015560430008</v>
          </cell>
          <cell r="BQ65">
            <v>5.4497200230351081E-2</v>
          </cell>
          <cell r="BS65">
            <v>34.999287684752304</v>
          </cell>
          <cell r="BT65">
            <v>7.2827809000713799</v>
          </cell>
          <cell r="BU65">
            <v>34.375415866193009</v>
          </cell>
          <cell r="BV65">
            <v>19.333474395418211</v>
          </cell>
          <cell r="BW65">
            <v>0.53317881130742084</v>
          </cell>
          <cell r="BX65">
            <v>0.76548772318544445</v>
          </cell>
          <cell r="BY65">
            <v>0.94</v>
          </cell>
          <cell r="BZ65">
            <v>0.51003617254369749</v>
          </cell>
          <cell r="CA65">
            <v>0.35341468257512665</v>
          </cell>
          <cell r="CB65">
            <v>0.62534377134718611</v>
          </cell>
          <cell r="CC65">
            <v>1.0182295414321183</v>
          </cell>
          <cell r="CD65">
            <v>1.2301137550652894</v>
          </cell>
          <cell r="CE65">
            <v>0.78735359436980412</v>
          </cell>
          <cell r="CF65">
            <v>1280.7539588095897</v>
          </cell>
          <cell r="CG65">
            <v>0.13333333333333333</v>
          </cell>
          <cell r="CH65">
            <v>0</v>
          </cell>
          <cell r="CI65">
            <v>3.56</v>
          </cell>
          <cell r="CJ65">
            <v>5.1766666666666667</v>
          </cell>
          <cell r="CK65">
            <v>12.533333333333333</v>
          </cell>
          <cell r="CL65">
            <v>6.416666666666667</v>
          </cell>
          <cell r="CM65">
            <v>34.049999999999997</v>
          </cell>
          <cell r="CN65">
            <v>16.86</v>
          </cell>
          <cell r="CO65">
            <v>13.346666666666666</v>
          </cell>
          <cell r="CP65">
            <v>6.1066666666666665</v>
          </cell>
          <cell r="CQ65">
            <v>1.58</v>
          </cell>
          <cell r="CR65">
            <v>0.37</v>
          </cell>
          <cell r="CS65">
            <v>1.95</v>
          </cell>
          <cell r="CT65">
            <v>38.263333333333335</v>
          </cell>
          <cell r="CU65">
            <v>15.016666666666666</v>
          </cell>
          <cell r="CV65">
            <v>52.023333333333333</v>
          </cell>
          <cell r="CW65">
            <v>11.223333333333334</v>
          </cell>
          <cell r="CX65">
            <v>6.71</v>
          </cell>
          <cell r="CY65">
            <v>3.3866666666666667</v>
          </cell>
          <cell r="CZ65">
            <v>13.4</v>
          </cell>
          <cell r="DA65">
            <v>2.1</v>
          </cell>
          <cell r="DB65">
            <v>0.64166666666666672</v>
          </cell>
          <cell r="DC65">
            <v>0.14799999999999999</v>
          </cell>
          <cell r="DD65">
            <v>7.2333333333333319E-2</v>
          </cell>
          <cell r="DE65">
            <v>1.3666666666666666E-2</v>
          </cell>
          <cell r="DF65">
            <v>6.2666666666666662E-2</v>
          </cell>
          <cell r="DG65">
            <v>9.2333333333333337E-2</v>
          </cell>
          <cell r="DH65">
            <v>1.9969999999999999</v>
          </cell>
          <cell r="DO65">
            <v>0.16666666666666666</v>
          </cell>
          <cell r="DP65">
            <v>0</v>
          </cell>
          <cell r="DQ65">
            <v>1.1266666666666667</v>
          </cell>
          <cell r="DR65">
            <v>29.583333333333332</v>
          </cell>
          <cell r="DS65">
            <v>49.456666666666671</v>
          </cell>
          <cell r="DT65">
            <v>16.23</v>
          </cell>
          <cell r="DU65">
            <v>2.8833333333333333</v>
          </cell>
          <cell r="DV65">
            <v>0.46333333333333332</v>
          </cell>
          <cell r="DW65">
            <v>0.25666666666666665</v>
          </cell>
          <cell r="DX65">
            <v>0</v>
          </cell>
          <cell r="DY65">
            <v>0.72</v>
          </cell>
          <cell r="DZ65">
            <v>60.64</v>
          </cell>
          <cell r="EA65">
            <v>0.41333333333333333</v>
          </cell>
          <cell r="EB65">
            <v>5.9366666666666674</v>
          </cell>
          <cell r="EC65">
            <v>3.5566666666666666</v>
          </cell>
          <cell r="ED65">
            <v>2.0366666666666666</v>
          </cell>
          <cell r="EE65">
            <v>0.52733333333333332</v>
          </cell>
          <cell r="EF65">
            <v>0.6306666666666666</v>
          </cell>
          <cell r="EG65">
            <v>0.22066666666666668</v>
          </cell>
          <cell r="EH65">
            <v>5.9666666666666666E-2</v>
          </cell>
          <cell r="EI65">
            <v>5.3333333333333332E-3</v>
          </cell>
          <cell r="EJ65">
            <v>6.3E-2</v>
          </cell>
          <cell r="EK65">
            <v>3.8666666666666662E-2</v>
          </cell>
          <cell r="EL65">
            <v>0.11</v>
          </cell>
          <cell r="EM65">
            <v>0.34299999999999997</v>
          </cell>
          <cell r="EU65">
            <v>1.7333333333333334</v>
          </cell>
          <cell r="EV65">
            <v>0</v>
          </cell>
          <cell r="EW65">
            <v>11.266666666666666</v>
          </cell>
          <cell r="EX65">
            <v>32.46</v>
          </cell>
          <cell r="EY65">
            <v>35.29</v>
          </cell>
          <cell r="EZ65">
            <v>8.1033333333333335</v>
          </cell>
          <cell r="FA65">
            <v>11.493333333333332</v>
          </cell>
          <cell r="FB65">
            <v>0.85</v>
          </cell>
          <cell r="FC65">
            <v>0.15333333333333335</v>
          </cell>
          <cell r="FD65">
            <v>0.3833333333333333</v>
          </cell>
          <cell r="FE65">
            <v>43.726666666666667</v>
          </cell>
          <cell r="FF65">
            <v>1.3866666666666667</v>
          </cell>
          <cell r="FG65">
            <v>62.396666666666668</v>
          </cell>
          <cell r="FH65">
            <v>0.54</v>
          </cell>
          <cell r="FI65">
            <v>5.4033333333333333</v>
          </cell>
          <cell r="FJ65">
            <v>2.2000000000000002</v>
          </cell>
          <cell r="FK65">
            <v>5.9333333333333342E-2</v>
          </cell>
          <cell r="FL65">
            <v>4.7000000000000007E-2</v>
          </cell>
          <cell r="FM65">
            <v>0.24</v>
          </cell>
          <cell r="FN65">
            <v>3.9E-2</v>
          </cell>
          <cell r="FO65">
            <v>5.8666666666666666E-2</v>
          </cell>
          <cell r="FP65">
            <v>6.3333333333333332E-3</v>
          </cell>
          <cell r="FQ65">
            <v>0.03</v>
          </cell>
          <cell r="FR65">
            <v>1.1666666666666667E-2</v>
          </cell>
          <cell r="FS65">
            <v>2.48</v>
          </cell>
          <cell r="FU65">
            <v>2.3149999999999999</v>
          </cell>
          <cell r="FV65">
            <v>0</v>
          </cell>
          <cell r="FW65">
            <v>0</v>
          </cell>
          <cell r="FX65">
            <v>5.3049999999999997</v>
          </cell>
          <cell r="FY65">
            <v>17.274999999999999</v>
          </cell>
          <cell r="FZ65">
            <v>30.4</v>
          </cell>
          <cell r="GA65">
            <v>35.604999999999997</v>
          </cell>
          <cell r="GB65">
            <v>9.1349999999999998</v>
          </cell>
          <cell r="GC65">
            <v>1.84</v>
          </cell>
          <cell r="GD65">
            <v>0</v>
          </cell>
          <cell r="GE65">
            <v>0</v>
          </cell>
          <cell r="GF65">
            <v>0</v>
          </cell>
          <cell r="GG65">
            <v>0.44</v>
          </cell>
          <cell r="GH65">
            <v>0</v>
          </cell>
          <cell r="GI65">
            <v>2.2799999999999998</v>
          </cell>
          <cell r="GJ65">
            <v>0.44</v>
          </cell>
          <cell r="GK65">
            <v>0.44</v>
          </cell>
          <cell r="GL65">
            <v>42.634999999999998</v>
          </cell>
          <cell r="GM65">
            <v>12.785</v>
          </cell>
          <cell r="GN65">
            <v>1.095</v>
          </cell>
          <cell r="GO65">
            <v>86.12</v>
          </cell>
          <cell r="GP65">
            <v>0.54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67.8</v>
          </cell>
          <cell r="HS65">
            <v>22.9</v>
          </cell>
          <cell r="HT65">
            <v>2.6</v>
          </cell>
          <cell r="HU65">
            <v>4.01</v>
          </cell>
          <cell r="HV65">
            <v>13.43</v>
          </cell>
          <cell r="HW65">
            <v>20.88</v>
          </cell>
          <cell r="HX65">
            <v>8.0500000000000007</v>
          </cell>
          <cell r="HY65">
            <v>1.51</v>
          </cell>
          <cell r="HZ65">
            <v>0.45</v>
          </cell>
          <cell r="IA65">
            <v>0.73</v>
          </cell>
          <cell r="IB65">
            <v>4.01</v>
          </cell>
          <cell r="IC65">
            <v>17.440000000000001</v>
          </cell>
          <cell r="ID65">
            <v>11.3</v>
          </cell>
          <cell r="IE65">
            <v>3.25</v>
          </cell>
          <cell r="IF65">
            <v>1.74</v>
          </cell>
          <cell r="IG65">
            <v>12.97</v>
          </cell>
          <cell r="IH65">
            <v>1.31</v>
          </cell>
          <cell r="II65">
            <v>85.72</v>
          </cell>
          <cell r="IJ65">
            <v>0.45</v>
          </cell>
          <cell r="IK65">
            <v>1.21</v>
          </cell>
          <cell r="IL65">
            <v>9.0299999999999994</v>
          </cell>
          <cell r="IM65">
            <v>23.95</v>
          </cell>
          <cell r="IN65">
            <v>67.02</v>
          </cell>
          <cell r="IO65">
            <v>0.46</v>
          </cell>
          <cell r="IP65">
            <v>62.6</v>
          </cell>
          <cell r="IQ65">
            <v>0</v>
          </cell>
          <cell r="IR65">
            <v>0</v>
          </cell>
        </row>
        <row r="66">
          <cell r="A66">
            <v>44986</v>
          </cell>
          <cell r="B66">
            <v>3630.1628128941757</v>
          </cell>
          <cell r="C66">
            <v>3630.1628200800001</v>
          </cell>
          <cell r="D66">
            <v>2.1608112024285715</v>
          </cell>
          <cell r="E66">
            <v>2.4830115048426813</v>
          </cell>
          <cell r="F66">
            <v>151.25678417</v>
          </cell>
          <cell r="G66">
            <v>24</v>
          </cell>
          <cell r="J66">
            <v>100</v>
          </cell>
          <cell r="K66">
            <v>45.437295460511763</v>
          </cell>
          <cell r="L66">
            <v>32.687290707173339</v>
          </cell>
          <cell r="M66">
            <v>11.717179365641135</v>
          </cell>
          <cell r="N66">
            <v>380.16616557811761</v>
          </cell>
          <cell r="O66">
            <v>380.16616557811761</v>
          </cell>
          <cell r="P66">
            <v>530.93839708437338</v>
          </cell>
          <cell r="Q66">
            <v>440.76981102014179</v>
          </cell>
          <cell r="R66">
            <v>188.68868440290029</v>
          </cell>
          <cell r="S66">
            <v>342.24971268147311</v>
          </cell>
          <cell r="T66">
            <v>25.490895799856666</v>
          </cell>
          <cell r="U66">
            <v>2698.9099900561464</v>
          </cell>
          <cell r="V66">
            <v>1941.5780482385676</v>
          </cell>
          <cell r="W66">
            <v>695.98359947923757</v>
          </cell>
          <cell r="X66">
            <v>603.38451497988194</v>
          </cell>
          <cell r="Y66">
            <v>1159.9880000000001</v>
          </cell>
          <cell r="Z66">
            <v>0</v>
          </cell>
          <cell r="AA66">
            <v>101.24299999999999</v>
          </cell>
          <cell r="AB66">
            <v>694.97833333333392</v>
          </cell>
          <cell r="AC66">
            <v>0</v>
          </cell>
          <cell r="AD66">
            <v>309.75</v>
          </cell>
          <cell r="AE66">
            <v>0</v>
          </cell>
          <cell r="AF66">
            <v>0</v>
          </cell>
          <cell r="AG66">
            <v>15.162000000000001</v>
          </cell>
          <cell r="AH66">
            <v>0</v>
          </cell>
          <cell r="AI66">
            <v>0</v>
          </cell>
          <cell r="AL66">
            <v>743.46802861561446</v>
          </cell>
          <cell r="AM66">
            <v>534.84599680823385</v>
          </cell>
          <cell r="AN66">
            <v>191.72241999921738</v>
          </cell>
          <cell r="AO66">
            <v>166.21417442674669</v>
          </cell>
          <cell r="AP66">
            <v>319.54159077377318</v>
          </cell>
          <cell r="AQ66">
            <v>0</v>
          </cell>
          <cell r="AR66">
            <v>27.8893827131911</v>
          </cell>
          <cell r="AS66">
            <v>191.44549959709852</v>
          </cell>
          <cell r="AT66">
            <v>0</v>
          </cell>
          <cell r="AU66">
            <v>85.32675143378745</v>
          </cell>
          <cell r="AV66">
            <v>0</v>
          </cell>
          <cell r="AW66">
            <v>0</v>
          </cell>
          <cell r="AX66">
            <v>4.1766721718775957</v>
          </cell>
          <cell r="AY66">
            <v>0</v>
          </cell>
          <cell r="AZ66">
            <v>0</v>
          </cell>
          <cell r="BA66">
            <v>0</v>
          </cell>
          <cell r="BC66">
            <v>1636.2506198498122</v>
          </cell>
          <cell r="BD66">
            <v>89.503423605665049</v>
          </cell>
          <cell r="BE66">
            <v>347.43097348696426</v>
          </cell>
          <cell r="BF66">
            <v>2264.6305165395402</v>
          </cell>
          <cell r="BG66">
            <v>4.70957037430402</v>
          </cell>
          <cell r="BH66">
            <v>100.00000019794771</v>
          </cell>
          <cell r="BK66">
            <v>1465.3</v>
          </cell>
          <cell r="BL66">
            <v>4.7534960025251207</v>
          </cell>
          <cell r="BM66">
            <v>0.60104170671769386</v>
          </cell>
          <cell r="BN66">
            <v>4.3490084997427403E-2</v>
          </cell>
          <cell r="BO66">
            <v>0.3751509114824188</v>
          </cell>
          <cell r="BP66">
            <v>0.13270014119008688</v>
          </cell>
          <cell r="BQ66">
            <v>4.7761816447648778E-2</v>
          </cell>
          <cell r="BS66">
            <v>34.713847104633423</v>
          </cell>
          <cell r="BT66">
            <v>8.7794800409354767</v>
          </cell>
          <cell r="BU66">
            <v>34.010629484881882</v>
          </cell>
          <cell r="BV66">
            <v>18.672812730437744</v>
          </cell>
          <cell r="BW66">
            <v>0.49513814616733609</v>
          </cell>
          <cell r="BX66">
            <v>0.77898996181104641</v>
          </cell>
          <cell r="BY66">
            <v>0.78727272727272724</v>
          </cell>
          <cell r="BZ66">
            <v>0.45721105109820481</v>
          </cell>
          <cell r="CA66">
            <v>0.36538955150930913</v>
          </cell>
          <cell r="CB66">
            <v>0.64701800657124209</v>
          </cell>
          <cell r="CC66">
            <v>1.020877141075927</v>
          </cell>
          <cell r="CD66">
            <v>1.2790535958836253</v>
          </cell>
          <cell r="CE66">
            <v>0.82560143976127898</v>
          </cell>
          <cell r="CF66">
            <v>1474.8982792652116</v>
          </cell>
          <cell r="CG66">
            <v>0.16666666666666666</v>
          </cell>
          <cell r="CH66">
            <v>0</v>
          </cell>
          <cell r="CI66">
            <v>2.12</v>
          </cell>
          <cell r="CJ66">
            <v>2.7766666666666668</v>
          </cell>
          <cell r="CK66">
            <v>11.37</v>
          </cell>
          <cell r="CL66">
            <v>6.65</v>
          </cell>
          <cell r="CM66">
            <v>35.893333333333338</v>
          </cell>
          <cell r="CN66">
            <v>15.293333333333331</v>
          </cell>
          <cell r="CO66">
            <v>17.103333333333335</v>
          </cell>
          <cell r="CP66">
            <v>6.9333333333333336</v>
          </cell>
          <cell r="CQ66">
            <v>1.44</v>
          </cell>
          <cell r="CR66">
            <v>0.42</v>
          </cell>
          <cell r="CS66">
            <v>1.86</v>
          </cell>
          <cell r="CT66">
            <v>41.19</v>
          </cell>
          <cell r="CU66">
            <v>13.686666666666667</v>
          </cell>
          <cell r="CV66">
            <v>51.95</v>
          </cell>
          <cell r="CW66">
            <v>9.7933333333333348</v>
          </cell>
          <cell r="CX66">
            <v>6.85</v>
          </cell>
          <cell r="CY66">
            <v>3.44</v>
          </cell>
          <cell r="CZ66">
            <v>13.2</v>
          </cell>
          <cell r="DA66">
            <v>2.0533333333333332</v>
          </cell>
          <cell r="DB66">
            <v>0.63600000000000001</v>
          </cell>
          <cell r="DC66">
            <v>0.14966666666666664</v>
          </cell>
          <cell r="DD66">
            <v>6.7000000000000004E-2</v>
          </cell>
          <cell r="DE66">
            <v>1.2999999999999999E-2</v>
          </cell>
          <cell r="DF66">
            <v>6.133333333333333E-2</v>
          </cell>
          <cell r="DG66">
            <v>0.10300000000000002</v>
          </cell>
          <cell r="DH66">
            <v>1.9293333333333333</v>
          </cell>
          <cell r="DO66">
            <v>0.23333333333333331</v>
          </cell>
          <cell r="DP66">
            <v>0</v>
          </cell>
          <cell r="DQ66">
            <v>1.38</v>
          </cell>
          <cell r="DR66">
            <v>30.72</v>
          </cell>
          <cell r="DS66">
            <v>45.24666666666667</v>
          </cell>
          <cell r="DT66">
            <v>18.643333333333334</v>
          </cell>
          <cell r="DU66">
            <v>2.72</v>
          </cell>
          <cell r="DV66">
            <v>0.96666666666666667</v>
          </cell>
          <cell r="DW66">
            <v>0.32333333333333331</v>
          </cell>
          <cell r="DX66">
            <v>0</v>
          </cell>
          <cell r="DY66">
            <v>1.29</v>
          </cell>
          <cell r="DZ66">
            <v>59.896666666666668</v>
          </cell>
          <cell r="EA66">
            <v>0.63333333333333341</v>
          </cell>
          <cell r="EB66">
            <v>6.9633333333333338</v>
          </cell>
          <cell r="EC66">
            <v>3.6533333333333338</v>
          </cell>
          <cell r="ED66">
            <v>2.06</v>
          </cell>
          <cell r="EE66">
            <v>0.56266666666666676</v>
          </cell>
          <cell r="EF66">
            <v>0.47033333333333333</v>
          </cell>
          <cell r="EG66">
            <v>0.23266666666666666</v>
          </cell>
          <cell r="EH66">
            <v>6.0999999999999999E-2</v>
          </cell>
          <cell r="EI66">
            <v>5.6666666666666671E-3</v>
          </cell>
          <cell r="EJ66">
            <v>6.4000000000000001E-2</v>
          </cell>
          <cell r="EK66">
            <v>3.8666666666666662E-2</v>
          </cell>
          <cell r="EL66">
            <v>0.13333333333333333</v>
          </cell>
          <cell r="EM66">
            <v>0.29933333333333334</v>
          </cell>
          <cell r="EU66">
            <v>1.8</v>
          </cell>
          <cell r="EV66">
            <v>0</v>
          </cell>
          <cell r="EW66">
            <v>2.7033333333333331</v>
          </cell>
          <cell r="EX66">
            <v>17.066666666666666</v>
          </cell>
          <cell r="EY66">
            <v>37.086666666666666</v>
          </cell>
          <cell r="EZ66">
            <v>16.393333333333334</v>
          </cell>
          <cell r="FA66">
            <v>24.816666666666666</v>
          </cell>
          <cell r="FB66">
            <v>1.2666666666666666</v>
          </cell>
          <cell r="FC66">
            <v>0.16333333333333333</v>
          </cell>
          <cell r="FD66">
            <v>0.5033333333333333</v>
          </cell>
          <cell r="FE66">
            <v>19.77</v>
          </cell>
          <cell r="FF66">
            <v>1.9333333333333333</v>
          </cell>
          <cell r="FG66">
            <v>62.54</v>
          </cell>
          <cell r="FH66">
            <v>0.41333333333333333</v>
          </cell>
          <cell r="FI66">
            <v>4.4133333333333331</v>
          </cell>
          <cell r="FJ66">
            <v>2.1766666666666667</v>
          </cell>
          <cell r="FK66">
            <v>5.6666666666666664E-2</v>
          </cell>
          <cell r="FL66">
            <v>4.6666666666666669E-2</v>
          </cell>
          <cell r="FM66">
            <v>1.0629999999999999</v>
          </cell>
          <cell r="FN66">
            <v>7.7333333333333351E-2</v>
          </cell>
          <cell r="FO66">
            <v>5.5666666666666663E-2</v>
          </cell>
          <cell r="FP66">
            <v>5.6666666666666671E-3</v>
          </cell>
          <cell r="FQ66">
            <v>2.7666666666666669E-2</v>
          </cell>
          <cell r="FR66">
            <v>1.9E-2</v>
          </cell>
          <cell r="FS66">
            <v>2.4300000000000002</v>
          </cell>
          <cell r="FU66">
            <v>1.46</v>
          </cell>
          <cell r="FV66">
            <v>0</v>
          </cell>
          <cell r="FW66">
            <v>0</v>
          </cell>
          <cell r="FX66">
            <v>2.7850000000000001</v>
          </cell>
          <cell r="FY66">
            <v>13.435</v>
          </cell>
          <cell r="FZ66">
            <v>29.94</v>
          </cell>
          <cell r="GA66">
            <v>41.63</v>
          </cell>
          <cell r="GB66">
            <v>10.074999999999999</v>
          </cell>
          <cell r="GC66">
            <v>1.76</v>
          </cell>
          <cell r="GD66">
            <v>0</v>
          </cell>
          <cell r="GE66">
            <v>0</v>
          </cell>
          <cell r="GF66">
            <v>0</v>
          </cell>
          <cell r="GG66">
            <v>0.375</v>
          </cell>
          <cell r="GH66">
            <v>0</v>
          </cell>
          <cell r="GI66">
            <v>2.1349999999999998</v>
          </cell>
          <cell r="GJ66">
            <v>0.375</v>
          </cell>
          <cell r="GK66">
            <v>0.375</v>
          </cell>
          <cell r="GL66">
            <v>40.805</v>
          </cell>
          <cell r="GM66">
            <v>12.625</v>
          </cell>
          <cell r="GN66">
            <v>0.89500000000000002</v>
          </cell>
          <cell r="GO66">
            <v>86.48</v>
          </cell>
          <cell r="GP66">
            <v>0.54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67.150000000000006</v>
          </cell>
          <cell r="HS66">
            <v>23.9</v>
          </cell>
          <cell r="HT66">
            <v>1.85</v>
          </cell>
          <cell r="HU66">
            <v>2.71</v>
          </cell>
          <cell r="HV66">
            <v>24.06</v>
          </cell>
          <cell r="HW66">
            <v>29.75</v>
          </cell>
          <cell r="HX66">
            <v>4.62</v>
          </cell>
          <cell r="HY66">
            <v>1.07</v>
          </cell>
          <cell r="HZ66">
            <v>0.2</v>
          </cell>
          <cell r="IA66">
            <v>0.56000000000000005</v>
          </cell>
          <cell r="IB66">
            <v>2.71</v>
          </cell>
          <cell r="IC66">
            <v>26.77</v>
          </cell>
          <cell r="ID66">
            <v>6.84</v>
          </cell>
          <cell r="IE66">
            <v>2.2200000000000002</v>
          </cell>
          <cell r="IF66">
            <v>1.1499999999999999</v>
          </cell>
          <cell r="IG66">
            <v>12.24</v>
          </cell>
          <cell r="IH66">
            <v>0.96</v>
          </cell>
          <cell r="II66">
            <v>86.8</v>
          </cell>
          <cell r="IJ66">
            <v>0.45</v>
          </cell>
          <cell r="IK66">
            <v>1.44</v>
          </cell>
          <cell r="IL66">
            <v>11.12</v>
          </cell>
          <cell r="IM66">
            <v>23.8</v>
          </cell>
          <cell r="IN66">
            <v>65.08</v>
          </cell>
          <cell r="IO66">
            <v>0.46</v>
          </cell>
          <cell r="IP66">
            <v>69.599999999999994</v>
          </cell>
          <cell r="IQ66">
            <v>0</v>
          </cell>
          <cell r="IR66">
            <v>0</v>
          </cell>
        </row>
        <row r="67">
          <cell r="A67">
            <v>44987</v>
          </cell>
          <cell r="B67">
            <v>4012.9880001303859</v>
          </cell>
          <cell r="C67">
            <v>4012.9879999999998</v>
          </cell>
          <cell r="D67">
            <v>2.3886833333333333</v>
          </cell>
          <cell r="E67">
            <v>2.7448618331053347</v>
          </cell>
          <cell r="F67">
            <v>167.20783333333333</v>
          </cell>
          <cell r="G67">
            <v>24</v>
          </cell>
          <cell r="J67">
            <v>100</v>
          </cell>
          <cell r="K67">
            <v>47.520925826884287</v>
          </cell>
          <cell r="L67">
            <v>32.439042856866692</v>
          </cell>
          <cell r="M67">
            <v>9.8854798280828149</v>
          </cell>
          <cell r="N67">
            <v>381.20353638619218</v>
          </cell>
          <cell r="O67">
            <v>381.20353638619218</v>
          </cell>
          <cell r="P67">
            <v>528.75548941419197</v>
          </cell>
          <cell r="Q67">
            <v>439.51531884498581</v>
          </cell>
          <cell r="R67">
            <v>179.23046946535911</v>
          </cell>
          <cell r="S67">
            <v>349.52501994883289</v>
          </cell>
          <cell r="T67">
            <v>23.544054454419047</v>
          </cell>
          <cell r="U67">
            <v>3135.895503399945</v>
          </cell>
          <cell r="V67">
            <v>2140.6453443273754</v>
          </cell>
          <cell r="W67">
            <v>652.34065209011646</v>
          </cell>
          <cell r="X67">
            <v>670.09663209820121</v>
          </cell>
          <cell r="Y67">
            <v>1338.5119999999999</v>
          </cell>
          <cell r="Z67">
            <v>0</v>
          </cell>
          <cell r="AA67">
            <v>103.372</v>
          </cell>
          <cell r="AB67">
            <v>731.06866666666599</v>
          </cell>
          <cell r="AC67">
            <v>0</v>
          </cell>
          <cell r="AD67">
            <v>293.78300000000002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L67">
            <v>781.43655134230562</v>
          </cell>
          <cell r="AM67">
            <v>533.42929115607217</v>
          </cell>
          <cell r="AN67">
            <v>162.55733933640502</v>
          </cell>
          <cell r="AO67">
            <v>166.98196757040617</v>
          </cell>
          <cell r="AP67">
            <v>333.54497944088308</v>
          </cell>
          <cell r="AQ67">
            <v>0</v>
          </cell>
          <cell r="AR67">
            <v>25.759359359320623</v>
          </cell>
          <cell r="AS67">
            <v>182.17564235001771</v>
          </cell>
          <cell r="AT67">
            <v>0</v>
          </cell>
          <cell r="AU67">
            <v>73.208043480432707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C67">
            <v>1644.4051494051891</v>
          </cell>
          <cell r="BD67">
            <v>73.208043480432707</v>
          </cell>
          <cell r="BE67">
            <v>359.30433880020371</v>
          </cell>
          <cell r="BF67">
            <v>2259.0931740358428</v>
          </cell>
          <cell r="BG67">
            <v>4.5766359373678034</v>
          </cell>
          <cell r="BH67">
            <v>99.999999996750901</v>
          </cell>
          <cell r="BK67">
            <v>1469.462</v>
          </cell>
          <cell r="BL67">
            <v>4.7595275206404803</v>
          </cell>
          <cell r="BM67">
            <v>0.64050437828371276</v>
          </cell>
          <cell r="BN67">
            <v>4.3405303977983492E-2</v>
          </cell>
          <cell r="BO67">
            <v>0.45318246184638472</v>
          </cell>
          <cell r="BP67">
            <v>0.1231853390042532</v>
          </cell>
          <cell r="BQ67">
            <v>5.0626782586940193E-2</v>
          </cell>
          <cell r="BS67">
            <v>35.063414310733052</v>
          </cell>
          <cell r="BT67">
            <v>8.7645664248186161</v>
          </cell>
          <cell r="BU67">
            <v>33.817687265449088</v>
          </cell>
          <cell r="BV67">
            <v>18.684047785839383</v>
          </cell>
          <cell r="BW67">
            <v>0.56029372029021773</v>
          </cell>
          <cell r="BX67">
            <v>0.7029667250437831</v>
          </cell>
          <cell r="BY67">
            <v>0.74333333333333329</v>
          </cell>
          <cell r="BZ67">
            <v>0.43861771328496379</v>
          </cell>
          <cell r="CA67">
            <v>0.36929822366775095</v>
          </cell>
          <cell r="CB67">
            <v>0.57508906680010008</v>
          </cell>
          <cell r="CC67">
            <v>1.036919271268995</v>
          </cell>
          <cell r="CD67">
            <v>1.2961242696175006</v>
          </cell>
          <cell r="CE67">
            <v>0.83479455407116099</v>
          </cell>
          <cell r="CF67">
            <v>1630.1557782752043</v>
          </cell>
          <cell r="CG67">
            <v>0.13333333333333333</v>
          </cell>
          <cell r="CH67">
            <v>0</v>
          </cell>
          <cell r="CI67">
            <v>4.0566666666666658</v>
          </cell>
          <cell r="CJ67">
            <v>3.43</v>
          </cell>
          <cell r="CK67">
            <v>13.906666666666666</v>
          </cell>
          <cell r="CL67">
            <v>7.4433333333333342</v>
          </cell>
          <cell r="CM67">
            <v>32.846666666666671</v>
          </cell>
          <cell r="CN67">
            <v>15.486666666666666</v>
          </cell>
          <cell r="CO67">
            <v>14.673333333333332</v>
          </cell>
          <cell r="CP67">
            <v>6.4233333333333329</v>
          </cell>
          <cell r="CQ67">
            <v>1.35</v>
          </cell>
          <cell r="CR67">
            <v>0.38333333333333336</v>
          </cell>
          <cell r="CS67">
            <v>1.7333333333333334</v>
          </cell>
          <cell r="CT67">
            <v>38.31666666666667</v>
          </cell>
          <cell r="CU67">
            <v>14.976666666666667</v>
          </cell>
          <cell r="CV67">
            <v>52.16</v>
          </cell>
          <cell r="CW67">
            <v>9.6866666666666656</v>
          </cell>
          <cell r="CX67">
            <v>6.6933333333333325</v>
          </cell>
          <cell r="CY67">
            <v>3.4</v>
          </cell>
          <cell r="CZ67">
            <v>13.126666666666665</v>
          </cell>
          <cell r="DA67">
            <v>1.9833333333333332</v>
          </cell>
          <cell r="DB67">
            <v>0.69399999999999995</v>
          </cell>
          <cell r="DC67">
            <v>0.13866666666666669</v>
          </cell>
          <cell r="DD67">
            <v>6.433333333333334E-2</v>
          </cell>
          <cell r="DE67">
            <v>1.2000000000000002E-2</v>
          </cell>
          <cell r="DF67">
            <v>5.6999999999999995E-2</v>
          </cell>
          <cell r="DG67">
            <v>9.2333333333333337E-2</v>
          </cell>
          <cell r="DH67">
            <v>1.9613333333333334</v>
          </cell>
          <cell r="DO67">
            <v>0.2</v>
          </cell>
          <cell r="DP67">
            <v>0</v>
          </cell>
          <cell r="DQ67">
            <v>0.85</v>
          </cell>
          <cell r="DR67">
            <v>32.25</v>
          </cell>
          <cell r="DS67">
            <v>42.83</v>
          </cell>
          <cell r="DT67">
            <v>20.506666666666664</v>
          </cell>
          <cell r="DU67">
            <v>2.5333333333333337</v>
          </cell>
          <cell r="DV67">
            <v>0.76333333333333331</v>
          </cell>
          <cell r="DW67">
            <v>0.26666666666666666</v>
          </cell>
          <cell r="DX67">
            <v>0</v>
          </cell>
          <cell r="DY67">
            <v>1.03</v>
          </cell>
          <cell r="DZ67">
            <v>59.823333333333331</v>
          </cell>
          <cell r="EA67">
            <v>0.45666666666666661</v>
          </cell>
          <cell r="EB67">
            <v>7.2333333333333334</v>
          </cell>
          <cell r="EC67">
            <v>3.5233333333333334</v>
          </cell>
          <cell r="ED67">
            <v>1.9566666666666668</v>
          </cell>
          <cell r="EE67">
            <v>0.5093333333333333</v>
          </cell>
          <cell r="EF67">
            <v>0.60799999999999998</v>
          </cell>
          <cell r="EG67">
            <v>0.24233333333333332</v>
          </cell>
          <cell r="EH67">
            <v>5.8333333333333327E-2</v>
          </cell>
          <cell r="EI67">
            <v>6.000000000000001E-3</v>
          </cell>
          <cell r="EJ67">
            <v>6.4666666666666664E-2</v>
          </cell>
          <cell r="EK67">
            <v>3.6999999999999998E-2</v>
          </cell>
          <cell r="EL67">
            <v>0.11333333333333334</v>
          </cell>
          <cell r="EM67">
            <v>0.27033333333333337</v>
          </cell>
          <cell r="EU67">
            <v>1.9666666666666668</v>
          </cell>
          <cell r="EV67">
            <v>0</v>
          </cell>
          <cell r="EW67">
            <v>2.3466666666666667</v>
          </cell>
          <cell r="EX67">
            <v>9.9533333333333331</v>
          </cell>
          <cell r="EY67">
            <v>39.636666666666663</v>
          </cell>
          <cell r="EZ67">
            <v>14.006666666666668</v>
          </cell>
          <cell r="FA67">
            <v>31.866666666666664</v>
          </cell>
          <cell r="FB67">
            <v>1.3966666666666665</v>
          </cell>
          <cell r="FC67">
            <v>0.22666666666666666</v>
          </cell>
          <cell r="FD67">
            <v>0.56666666666666676</v>
          </cell>
          <cell r="FE67">
            <v>12.3</v>
          </cell>
          <cell r="FF67">
            <v>2.19</v>
          </cell>
          <cell r="FG67">
            <v>60.843333333333334</v>
          </cell>
          <cell r="FH67">
            <v>0.45333333333333331</v>
          </cell>
          <cell r="FI67">
            <v>5.2133333333333338</v>
          </cell>
          <cell r="FJ67">
            <v>3.1833333333333336</v>
          </cell>
          <cell r="FK67">
            <v>0.11966666666666666</v>
          </cell>
          <cell r="FL67">
            <v>4.6333333333333337E-2</v>
          </cell>
          <cell r="FM67">
            <v>0.17033333333333334</v>
          </cell>
          <cell r="FN67">
            <v>0.16233333333333333</v>
          </cell>
          <cell r="FO67">
            <v>7.2333333333333333E-2</v>
          </cell>
          <cell r="FP67">
            <v>6.6666666666666671E-3</v>
          </cell>
          <cell r="FQ67">
            <v>2.8666666666666663E-2</v>
          </cell>
          <cell r="FR67">
            <v>1.1666666666666667E-2</v>
          </cell>
          <cell r="FS67">
            <v>3.78</v>
          </cell>
          <cell r="FU67">
            <v>2.7349999999999999</v>
          </cell>
          <cell r="FV67">
            <v>0</v>
          </cell>
          <cell r="FW67">
            <v>0</v>
          </cell>
          <cell r="FX67">
            <v>4.42</v>
          </cell>
          <cell r="FY67">
            <v>14.26</v>
          </cell>
          <cell r="FZ67">
            <v>34.29</v>
          </cell>
          <cell r="GA67">
            <v>36.619999999999997</v>
          </cell>
          <cell r="GB67">
            <v>8.2899999999999991</v>
          </cell>
          <cell r="GC67">
            <v>1.75</v>
          </cell>
          <cell r="GD67">
            <v>0</v>
          </cell>
          <cell r="GE67">
            <v>0</v>
          </cell>
          <cell r="GF67">
            <v>0</v>
          </cell>
          <cell r="GG67">
            <v>0.37</v>
          </cell>
          <cell r="GH67">
            <v>0</v>
          </cell>
          <cell r="GI67">
            <v>2.12</v>
          </cell>
          <cell r="GJ67">
            <v>0.37</v>
          </cell>
          <cell r="GK67">
            <v>0.37</v>
          </cell>
          <cell r="GL67">
            <v>42.15</v>
          </cell>
          <cell r="GM67">
            <v>12.5</v>
          </cell>
          <cell r="GN67">
            <v>0.98</v>
          </cell>
          <cell r="GO67">
            <v>86.52</v>
          </cell>
          <cell r="GP67">
            <v>0.52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67.430000000000007</v>
          </cell>
          <cell r="HS67">
            <v>23.7</v>
          </cell>
          <cell r="HT67">
            <v>2.5499999999999998</v>
          </cell>
          <cell r="HU67">
            <v>3.07</v>
          </cell>
          <cell r="HV67">
            <v>25.74</v>
          </cell>
          <cell r="HW67">
            <v>21.42</v>
          </cell>
          <cell r="HX67">
            <v>5.75</v>
          </cell>
          <cell r="HY67">
            <v>1.59</v>
          </cell>
          <cell r="HZ67">
            <v>0.32</v>
          </cell>
          <cell r="IA67">
            <v>0.61</v>
          </cell>
          <cell r="IB67">
            <v>3.07</v>
          </cell>
          <cell r="IC67">
            <v>28.81</v>
          </cell>
          <cell r="ID67">
            <v>8.7200000000000006</v>
          </cell>
          <cell r="IE67">
            <v>2.97</v>
          </cell>
          <cell r="IF67">
            <v>1.38</v>
          </cell>
          <cell r="IG67">
            <v>12.17</v>
          </cell>
          <cell r="IH67">
            <v>1.07</v>
          </cell>
          <cell r="II67">
            <v>86.76</v>
          </cell>
          <cell r="IJ67">
            <v>0.52</v>
          </cell>
          <cell r="IK67">
            <v>1.6166666666666665</v>
          </cell>
          <cell r="IL67">
            <v>11.6</v>
          </cell>
          <cell r="IM67">
            <v>23.9</v>
          </cell>
          <cell r="IN67">
            <v>64.5</v>
          </cell>
          <cell r="IO67">
            <v>0.46</v>
          </cell>
          <cell r="IP67">
            <v>65.599999999999994</v>
          </cell>
          <cell r="IQ67">
            <v>0</v>
          </cell>
          <cell r="IR67">
            <v>0</v>
          </cell>
        </row>
        <row r="68">
          <cell r="A68">
            <v>44988</v>
          </cell>
          <cell r="B68">
            <v>4001.4419664233174</v>
          </cell>
          <cell r="C68">
            <v>4001.4420000000005</v>
          </cell>
          <cell r="D68">
            <v>2.3818107142857148</v>
          </cell>
          <cell r="E68">
            <v>2.7369644322845423</v>
          </cell>
          <cell r="F68">
            <v>166.72675000000001</v>
          </cell>
          <cell r="G68">
            <v>24</v>
          </cell>
          <cell r="J68">
            <v>100</v>
          </cell>
          <cell r="K68">
            <v>52.244101233248706</v>
          </cell>
          <cell r="L68">
            <v>31.274540798032934</v>
          </cell>
          <cell r="M68">
            <v>6.3825880969299895</v>
          </cell>
          <cell r="N68">
            <v>388.14946599992527</v>
          </cell>
          <cell r="O68">
            <v>388.14946599992527</v>
          </cell>
          <cell r="P68">
            <v>519.69662492634302</v>
          </cell>
          <cell r="Q68">
            <v>433.90237532914017</v>
          </cell>
          <cell r="R68">
            <v>179.9207204127832</v>
          </cell>
          <cell r="S68">
            <v>339.77590451355979</v>
          </cell>
          <cell r="T68">
            <v>38.349725745782791</v>
          </cell>
          <cell r="U68">
            <v>3447.0980555480519</v>
          </cell>
          <cell r="V68">
            <v>2063.5135111568993</v>
          </cell>
          <cell r="W68">
            <v>421.12710332720917</v>
          </cell>
          <cell r="X68">
            <v>666.32307125066473</v>
          </cell>
          <cell r="Y68">
            <v>1209.963</v>
          </cell>
          <cell r="Z68">
            <v>0</v>
          </cell>
          <cell r="AA68">
            <v>167.893</v>
          </cell>
          <cell r="AB68">
            <v>728.85869262865094</v>
          </cell>
          <cell r="AC68">
            <v>0</v>
          </cell>
          <cell r="AD68">
            <v>173.34399999999999</v>
          </cell>
          <cell r="AE68">
            <v>0</v>
          </cell>
          <cell r="AF68">
            <v>0</v>
          </cell>
          <cell r="AG68">
            <v>47.524999999999999</v>
          </cell>
          <cell r="AH68">
            <v>0</v>
          </cell>
          <cell r="AI68">
            <v>0</v>
          </cell>
          <cell r="AL68">
            <v>861.46396335949737</v>
          </cell>
          <cell r="AM68">
            <v>515.69247498080495</v>
          </cell>
          <cell r="AN68">
            <v>105.24383631224646</v>
          </cell>
          <cell r="AO68">
            <v>166.52073848424612</v>
          </cell>
          <cell r="AP68">
            <v>302.38174391956096</v>
          </cell>
          <cell r="AQ68">
            <v>0</v>
          </cell>
          <cell r="AR68">
            <v>41.95812444834003</v>
          </cell>
          <cell r="AS68">
            <v>182.14900996805912</v>
          </cell>
          <cell r="AT68">
            <v>0</v>
          </cell>
          <cell r="AU68">
            <v>43.320383365435454</v>
          </cell>
          <cell r="AV68">
            <v>0</v>
          </cell>
          <cell r="AW68">
            <v>0</v>
          </cell>
          <cell r="AX68">
            <v>11.876968452570148</v>
          </cell>
          <cell r="AY68">
            <v>0</v>
          </cell>
          <cell r="AZ68">
            <v>0</v>
          </cell>
          <cell r="BA68">
            <v>0</v>
          </cell>
          <cell r="BC68">
            <v>1648.921013136795</v>
          </cell>
          <cell r="BD68">
            <v>55.1973518180056</v>
          </cell>
          <cell r="BE68">
            <v>344.33986836790098</v>
          </cell>
          <cell r="BF68">
            <v>2230.6072432907604</v>
          </cell>
          <cell r="BG68">
            <v>4.7886439085672423</v>
          </cell>
          <cell r="BH68">
            <v>100.00000083911459</v>
          </cell>
          <cell r="BK68">
            <v>1463.692</v>
          </cell>
          <cell r="BL68">
            <v>4.7636888721615858</v>
          </cell>
          <cell r="BM68">
            <v>0.58744649353907907</v>
          </cell>
          <cell r="BN68">
            <v>4.0871898130723873E-2</v>
          </cell>
          <cell r="BO68">
            <v>0.67377276376866135</v>
          </cell>
          <cell r="BP68">
            <v>0.12014661899385269</v>
          </cell>
          <cell r="BQ68">
            <v>4.6433258060469204E-2</v>
          </cell>
          <cell r="BS68">
            <v>34.996444109898384</v>
          </cell>
          <cell r="BT68">
            <v>7.9058833270605966</v>
          </cell>
          <cell r="BU68">
            <v>34.083692886714338</v>
          </cell>
          <cell r="BV68">
            <v>18.706219044034626</v>
          </cell>
          <cell r="BW68">
            <v>0.531835403337097</v>
          </cell>
          <cell r="BX68">
            <v>0.78738125705683104</v>
          </cell>
          <cell r="BY68">
            <v>1.2554545454545456</v>
          </cell>
          <cell r="BZ68">
            <v>0.47655827374231591</v>
          </cell>
          <cell r="CA68">
            <v>0.38157671559402839</v>
          </cell>
          <cell r="CB68">
            <v>0.59110525655501189</v>
          </cell>
          <cell r="CC68">
            <v>1.0268457096721344</v>
          </cell>
          <cell r="CD68">
            <v>1.2588793028737759</v>
          </cell>
          <cell r="CE68">
            <v>0.81271905859717419</v>
          </cell>
          <cell r="CF68">
            <v>1625.5281578917693</v>
          </cell>
          <cell r="CG68">
            <v>0.1</v>
          </cell>
          <cell r="CH68">
            <v>0</v>
          </cell>
          <cell r="CI68">
            <v>2.29</v>
          </cell>
          <cell r="CJ68">
            <v>2.87</v>
          </cell>
          <cell r="CK68">
            <v>13.414999999999999</v>
          </cell>
          <cell r="CL68">
            <v>7.335</v>
          </cell>
          <cell r="CM68">
            <v>40.704999999999998</v>
          </cell>
          <cell r="CN68">
            <v>15.975</v>
          </cell>
          <cell r="CO68">
            <v>11.635</v>
          </cell>
          <cell r="CP68">
            <v>4.2249999999999996</v>
          </cell>
          <cell r="CQ68">
            <v>1.145</v>
          </cell>
          <cell r="CR68">
            <v>0.40500000000000003</v>
          </cell>
          <cell r="CS68">
            <v>1.55</v>
          </cell>
          <cell r="CT68">
            <v>33.384999999999998</v>
          </cell>
          <cell r="CU68">
            <v>14.56</v>
          </cell>
          <cell r="CV68">
            <v>51.65</v>
          </cell>
          <cell r="CW68">
            <v>9.86</v>
          </cell>
          <cell r="CX68">
            <v>6.585</v>
          </cell>
          <cell r="CY68">
            <v>3.375</v>
          </cell>
          <cell r="CZ68">
            <v>13.46</v>
          </cell>
          <cell r="DA68">
            <v>2.0750000000000002</v>
          </cell>
          <cell r="DB68">
            <v>1.1385000000000001</v>
          </cell>
          <cell r="DC68">
            <v>0.14499999999999999</v>
          </cell>
          <cell r="DD68">
            <v>6.25E-2</v>
          </cell>
          <cell r="DE68">
            <v>1.3999999999999999E-2</v>
          </cell>
          <cell r="DF68">
            <v>5.6500000000000002E-2</v>
          </cell>
          <cell r="DG68">
            <v>9.7000000000000003E-2</v>
          </cell>
          <cell r="DH68">
            <v>2.0455000000000001</v>
          </cell>
          <cell r="DO68">
            <v>0.2</v>
          </cell>
          <cell r="DP68">
            <v>0</v>
          </cell>
          <cell r="DQ68">
            <v>1.095</v>
          </cell>
          <cell r="DR68">
            <v>36.104999999999997</v>
          </cell>
          <cell r="DS68">
            <v>41.575000000000003</v>
          </cell>
          <cell r="DT68">
            <v>16.745000000000001</v>
          </cell>
          <cell r="DU68">
            <v>3.22</v>
          </cell>
          <cell r="DV68">
            <v>0.89</v>
          </cell>
          <cell r="DW68">
            <v>0.37</v>
          </cell>
          <cell r="DX68">
            <v>0</v>
          </cell>
          <cell r="DY68">
            <v>1.26</v>
          </cell>
          <cell r="DZ68">
            <v>59.475000000000001</v>
          </cell>
          <cell r="EA68">
            <v>0.44</v>
          </cell>
          <cell r="EB68">
            <v>7.0949999999999998</v>
          </cell>
          <cell r="EC68">
            <v>3.5950000000000002</v>
          </cell>
          <cell r="ED68">
            <v>2.0099999999999998</v>
          </cell>
          <cell r="EE68">
            <v>0.5575</v>
          </cell>
          <cell r="EF68">
            <v>1.0634999999999999</v>
          </cell>
          <cell r="EG68">
            <v>0.23549999999999999</v>
          </cell>
          <cell r="EH68">
            <v>5.9499999999999997E-2</v>
          </cell>
          <cell r="EI68">
            <v>6.0000000000000001E-3</v>
          </cell>
          <cell r="EJ68">
            <v>6.5500000000000003E-2</v>
          </cell>
          <cell r="EK68">
            <v>3.95E-2</v>
          </cell>
          <cell r="EL68">
            <v>0.125</v>
          </cell>
          <cell r="EM68">
            <v>0.28349999999999997</v>
          </cell>
          <cell r="EU68">
            <v>1.8</v>
          </cell>
          <cell r="EV68">
            <v>0</v>
          </cell>
          <cell r="EW68">
            <v>2.7549999999999999</v>
          </cell>
          <cell r="EX68">
            <v>16.254999999999999</v>
          </cell>
          <cell r="EY68">
            <v>46.085000000000001</v>
          </cell>
          <cell r="EZ68">
            <v>10.85</v>
          </cell>
          <cell r="FA68">
            <v>22.454999999999998</v>
          </cell>
          <cell r="FB68">
            <v>1</v>
          </cell>
          <cell r="FC68">
            <v>0.14499999999999999</v>
          </cell>
          <cell r="FD68">
            <v>0.45500000000000002</v>
          </cell>
          <cell r="FE68">
            <v>19.010000000000002</v>
          </cell>
          <cell r="FF68">
            <v>1.6</v>
          </cell>
          <cell r="FG68">
            <v>64.165000000000006</v>
          </cell>
          <cell r="FH68">
            <v>0.63</v>
          </cell>
          <cell r="FI68">
            <v>2.7549999999999999</v>
          </cell>
          <cell r="FJ68">
            <v>2.17</v>
          </cell>
          <cell r="FK68">
            <v>7.6999999999999999E-2</v>
          </cell>
          <cell r="FL68">
            <v>4.3499999999999997E-2</v>
          </cell>
          <cell r="FM68">
            <v>8.1000000000000003E-2</v>
          </cell>
          <cell r="FN68">
            <v>8.5499999999999993E-2</v>
          </cell>
          <cell r="FO68">
            <v>6.25E-2</v>
          </cell>
          <cell r="FP68">
            <v>5.4999999999999997E-3</v>
          </cell>
          <cell r="FQ68">
            <v>3.3500000000000002E-2</v>
          </cell>
          <cell r="FR68">
            <v>1.2999999999999999E-2</v>
          </cell>
          <cell r="FS68">
            <v>2.72</v>
          </cell>
          <cell r="FU68">
            <v>1.1000000000000001</v>
          </cell>
          <cell r="FV68">
            <v>0</v>
          </cell>
          <cell r="FW68">
            <v>0</v>
          </cell>
          <cell r="FX68">
            <v>5.74</v>
          </cell>
          <cell r="FY68">
            <v>19.079999999999998</v>
          </cell>
          <cell r="FZ68">
            <v>36.31</v>
          </cell>
          <cell r="GA68">
            <v>29.93</v>
          </cell>
          <cell r="GB68">
            <v>7.17</v>
          </cell>
          <cell r="GC68">
            <v>1.29</v>
          </cell>
          <cell r="GD68">
            <v>0</v>
          </cell>
          <cell r="GE68">
            <v>0</v>
          </cell>
          <cell r="GF68">
            <v>0</v>
          </cell>
          <cell r="GG68">
            <v>0.48</v>
          </cell>
          <cell r="GH68">
            <v>0</v>
          </cell>
          <cell r="GI68">
            <v>1.77</v>
          </cell>
          <cell r="GJ68">
            <v>0.48</v>
          </cell>
          <cell r="GK68">
            <v>0.48</v>
          </cell>
          <cell r="GL68">
            <v>43.98</v>
          </cell>
          <cell r="GM68">
            <v>12.46</v>
          </cell>
          <cell r="GN68">
            <v>0.86</v>
          </cell>
          <cell r="GO68">
            <v>86.68</v>
          </cell>
          <cell r="GP68">
            <v>0.54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67.25</v>
          </cell>
          <cell r="HS68">
            <v>23.83</v>
          </cell>
          <cell r="HT68">
            <v>2.95</v>
          </cell>
          <cell r="HU68">
            <v>3.44</v>
          </cell>
          <cell r="HV68">
            <v>23.39</v>
          </cell>
          <cell r="HW68">
            <v>29.13</v>
          </cell>
          <cell r="HX68">
            <v>4.8099999999999996</v>
          </cell>
          <cell r="HY68">
            <v>0.98</v>
          </cell>
          <cell r="HZ68">
            <v>0.21</v>
          </cell>
          <cell r="IA68">
            <v>0.62</v>
          </cell>
          <cell r="IB68">
            <v>3.44</v>
          </cell>
          <cell r="IC68">
            <v>26.83</v>
          </cell>
          <cell r="ID68">
            <v>7.01</v>
          </cell>
          <cell r="IE68">
            <v>2.2000000000000002</v>
          </cell>
          <cell r="IF68">
            <v>1.22</v>
          </cell>
          <cell r="IG68">
            <v>12.61</v>
          </cell>
          <cell r="IH68">
            <v>1.22</v>
          </cell>
          <cell r="II68">
            <v>86.17</v>
          </cell>
          <cell r="IJ68">
            <v>0.52</v>
          </cell>
          <cell r="IK68">
            <v>1.2233333333333334</v>
          </cell>
          <cell r="IL68">
            <v>10.34</v>
          </cell>
          <cell r="IM68">
            <v>23.82</v>
          </cell>
          <cell r="IN68">
            <v>65.84</v>
          </cell>
          <cell r="IO68">
            <v>0.46</v>
          </cell>
          <cell r="IP68">
            <v>64.133333333333326</v>
          </cell>
          <cell r="IQ68">
            <v>0</v>
          </cell>
          <cell r="IR68">
            <v>0</v>
          </cell>
        </row>
        <row r="69">
          <cell r="A69">
            <v>44989</v>
          </cell>
          <cell r="B69">
            <v>4075.9387943945853</v>
          </cell>
          <cell r="C69">
            <v>4075.9388000000004</v>
          </cell>
          <cell r="D69">
            <v>2.4261540476190477</v>
          </cell>
          <cell r="E69">
            <v>2.7879198358413135</v>
          </cell>
          <cell r="F69">
            <v>169.83078333333336</v>
          </cell>
          <cell r="G69">
            <v>24</v>
          </cell>
          <cell r="J69">
            <v>100</v>
          </cell>
          <cell r="K69">
            <v>53.14550108863105</v>
          </cell>
          <cell r="L69">
            <v>30.866349786468845</v>
          </cell>
          <cell r="M69">
            <v>6.0680842176167218</v>
          </cell>
          <cell r="N69">
            <v>382.81747309761266</v>
          </cell>
          <cell r="O69">
            <v>382.81747309761266</v>
          </cell>
          <cell r="P69">
            <v>520.77183667538736</v>
          </cell>
          <cell r="Q69">
            <v>431.11951035375904</v>
          </cell>
          <cell r="R69">
            <v>186.65454531103566</v>
          </cell>
          <cell r="S69">
            <v>334.11729136435167</v>
          </cell>
          <cell r="T69">
            <v>24.75618283050979</v>
          </cell>
          <cell r="U69">
            <v>3555.0280447999876</v>
          </cell>
          <cell r="V69">
            <v>2064.7230129320687</v>
          </cell>
          <cell r="W69">
            <v>405.90848011498741</v>
          </cell>
          <cell r="X69">
            <v>663.57656300606016</v>
          </cell>
          <cell r="Y69">
            <v>1279.4390000000001</v>
          </cell>
          <cell r="Z69">
            <v>0</v>
          </cell>
          <cell r="AA69">
            <v>110.399</v>
          </cell>
          <cell r="AB69">
            <v>769.68233333333217</v>
          </cell>
          <cell r="AC69">
            <v>0</v>
          </cell>
          <cell r="AD69">
            <v>134.059</v>
          </cell>
          <cell r="AE69">
            <v>0</v>
          </cell>
          <cell r="AF69">
            <v>0</v>
          </cell>
          <cell r="AG69">
            <v>71.555000000000007</v>
          </cell>
          <cell r="AH69">
            <v>0</v>
          </cell>
          <cell r="AI69">
            <v>0</v>
          </cell>
          <cell r="AL69">
            <v>872.19858396525046</v>
          </cell>
          <cell r="AM69">
            <v>506.56379231493094</v>
          </cell>
          <cell r="AN69">
            <v>99.586500335385566</v>
          </cell>
          <cell r="AO69">
            <v>162.80336788144135</v>
          </cell>
          <cell r="AP69">
            <v>313.90044466799702</v>
          </cell>
          <cell r="AQ69">
            <v>0</v>
          </cell>
          <cell r="AR69">
            <v>27.085539201870667</v>
          </cell>
          <cell r="AS69">
            <v>188.83559645003356</v>
          </cell>
          <cell r="AT69">
            <v>0</v>
          </cell>
          <cell r="AU69">
            <v>32.890336867757675</v>
          </cell>
          <cell r="AV69">
            <v>0</v>
          </cell>
          <cell r="AW69">
            <v>0</v>
          </cell>
          <cell r="AX69">
            <v>17.555464792161665</v>
          </cell>
          <cell r="AY69">
            <v>0</v>
          </cell>
          <cell r="AZ69">
            <v>0</v>
          </cell>
          <cell r="BA69">
            <v>0</v>
          </cell>
          <cell r="BC69">
            <v>1641.1522444970085</v>
          </cell>
          <cell r="BD69">
            <v>50.44580165991934</v>
          </cell>
          <cell r="BE69">
            <v>340.98598386986777</v>
          </cell>
          <cell r="BF69">
            <v>2221.4196264768289</v>
          </cell>
          <cell r="BG69">
            <v>4.8129610075800944</v>
          </cell>
          <cell r="BH69">
            <v>100.00000013752452</v>
          </cell>
          <cell r="BK69">
            <v>1454.5709999999999</v>
          </cell>
          <cell r="BL69">
            <v>4.747008153311822</v>
          </cell>
          <cell r="BM69">
            <v>0.59915646476340612</v>
          </cell>
          <cell r="BN69">
            <v>5.0057048550385487E-2</v>
          </cell>
          <cell r="BO69">
            <v>0.47794644924501811</v>
          </cell>
          <cell r="BP69">
            <v>0.12782070103702245</v>
          </cell>
          <cell r="BQ69">
            <v>4.6846638914205478E-2</v>
          </cell>
          <cell r="BS69">
            <v>35.508467128112926</v>
          </cell>
          <cell r="BT69">
            <v>7.3164696898785637</v>
          </cell>
          <cell r="BU69">
            <v>34.259916496292838</v>
          </cell>
          <cell r="BV69">
            <v>18.923832795526764</v>
          </cell>
          <cell r="BW69">
            <v>0.52102766214252294</v>
          </cell>
          <cell r="BX69">
            <v>0.82866886715767207</v>
          </cell>
          <cell r="BY69">
            <v>0.87</v>
          </cell>
          <cell r="BZ69">
            <v>0.46551444688031141</v>
          </cell>
          <cell r="CA69">
            <v>0.37566051678695478</v>
          </cell>
          <cell r="CB69">
            <v>0.6345151119540855</v>
          </cell>
          <cell r="CC69">
            <v>1.0367244928560722</v>
          </cell>
          <cell r="CD69">
            <v>1.2503154232839859</v>
          </cell>
          <cell r="CE69">
            <v>0.80530841690037269</v>
          </cell>
          <cell r="CF69">
            <v>1655.092729954835</v>
          </cell>
          <cell r="CG69">
            <v>0.1</v>
          </cell>
          <cell r="CH69">
            <v>0</v>
          </cell>
          <cell r="CI69">
            <v>2.0299999999999998</v>
          </cell>
          <cell r="CJ69">
            <v>2.8966666666666665</v>
          </cell>
          <cell r="CK69">
            <v>12.503333333333336</v>
          </cell>
          <cell r="CL69">
            <v>8.4733333333333345</v>
          </cell>
          <cell r="CM69">
            <v>34.676666666666669</v>
          </cell>
          <cell r="CN69">
            <v>15.636666666666665</v>
          </cell>
          <cell r="CO69">
            <v>15.386666666666668</v>
          </cell>
          <cell r="CP69">
            <v>6.66</v>
          </cell>
          <cell r="CQ69">
            <v>1.2133333333333334</v>
          </cell>
          <cell r="CR69">
            <v>0.52333333333333332</v>
          </cell>
          <cell r="CS69">
            <v>1.7366666666666666</v>
          </cell>
          <cell r="CT69">
            <v>39.42</v>
          </cell>
          <cell r="CU69">
            <v>14.03</v>
          </cell>
          <cell r="CV69">
            <v>51.69</v>
          </cell>
          <cell r="CW69">
            <v>9.31</v>
          </cell>
          <cell r="CX69">
            <v>6.956666666666667</v>
          </cell>
          <cell r="CY69">
            <v>3.4033333333333338</v>
          </cell>
          <cell r="CZ69">
            <v>13.403333333333334</v>
          </cell>
          <cell r="DA69">
            <v>2.02</v>
          </cell>
          <cell r="DB69">
            <v>0.71733333333333327</v>
          </cell>
          <cell r="DC69">
            <v>0.14599999999999999</v>
          </cell>
          <cell r="DD69">
            <v>7.0333333333333345E-2</v>
          </cell>
          <cell r="DE69">
            <v>1.3666666666666666E-2</v>
          </cell>
          <cell r="DF69">
            <v>6.1666666666666668E-2</v>
          </cell>
          <cell r="DG69">
            <v>9.5666666666666678E-2</v>
          </cell>
          <cell r="DH69">
            <v>1.9293333333333333</v>
          </cell>
          <cell r="DO69">
            <v>0.23333333333333331</v>
          </cell>
          <cell r="DP69">
            <v>0</v>
          </cell>
          <cell r="DQ69">
            <v>1.2633333333333334</v>
          </cell>
          <cell r="DR69">
            <v>40.016666666666659</v>
          </cell>
          <cell r="DS69">
            <v>42.066666666666663</v>
          </cell>
          <cell r="DT69">
            <v>13.2</v>
          </cell>
          <cell r="DU69">
            <v>2.4933333333333332</v>
          </cell>
          <cell r="DV69">
            <v>0.62</v>
          </cell>
          <cell r="DW69">
            <v>0.34</v>
          </cell>
          <cell r="DX69">
            <v>0</v>
          </cell>
          <cell r="DY69">
            <v>0.96</v>
          </cell>
          <cell r="DZ69">
            <v>61.19</v>
          </cell>
          <cell r="EA69">
            <v>0.52666666666666673</v>
          </cell>
          <cell r="EB69">
            <v>5.4766666666666666</v>
          </cell>
          <cell r="EC69">
            <v>3.36</v>
          </cell>
          <cell r="ED69">
            <v>1.9666666666666666</v>
          </cell>
          <cell r="EE69">
            <v>0.42666666666666669</v>
          </cell>
          <cell r="EF69">
            <v>0.61499999999999999</v>
          </cell>
          <cell r="EG69">
            <v>0.26466666666666666</v>
          </cell>
          <cell r="EH69">
            <v>5.6333333333333326E-2</v>
          </cell>
          <cell r="EI69">
            <v>6.6666666666666671E-3</v>
          </cell>
          <cell r="EJ69">
            <v>6.3666666666666663E-2</v>
          </cell>
          <cell r="EK69">
            <v>3.833333333333333E-2</v>
          </cell>
          <cell r="EL69">
            <v>0.12333333333333334</v>
          </cell>
          <cell r="EM69">
            <v>0.36033333333333334</v>
          </cell>
          <cell r="EU69">
            <v>2.2000000000000002</v>
          </cell>
          <cell r="EV69">
            <v>0</v>
          </cell>
          <cell r="EW69">
            <v>4.6066666666666665</v>
          </cell>
          <cell r="EX69">
            <v>15.513333333333334</v>
          </cell>
          <cell r="EY69">
            <v>41.41</v>
          </cell>
          <cell r="EZ69">
            <v>12.32</v>
          </cell>
          <cell r="FA69">
            <v>24.263333333333335</v>
          </cell>
          <cell r="FB69">
            <v>1.2033333333333334</v>
          </cell>
          <cell r="FC69">
            <v>0.2</v>
          </cell>
          <cell r="FD69">
            <v>0.48333333333333334</v>
          </cell>
          <cell r="FE69">
            <v>20.12</v>
          </cell>
          <cell r="FF69">
            <v>1.8866666666666667</v>
          </cell>
          <cell r="FG69">
            <v>61.67</v>
          </cell>
          <cell r="FH69">
            <v>0.57666666666666666</v>
          </cell>
          <cell r="FI69">
            <v>4.6966666666666663</v>
          </cell>
          <cell r="FJ69">
            <v>3.0266666666666668</v>
          </cell>
          <cell r="FK69">
            <v>7.5333333333333335E-2</v>
          </cell>
          <cell r="FL69">
            <v>4.766666666666667E-2</v>
          </cell>
          <cell r="FM69">
            <v>6.5666666666666665E-2</v>
          </cell>
          <cell r="FN69">
            <v>0.13166666666666668</v>
          </cell>
          <cell r="FO69">
            <v>5.6999999999999995E-2</v>
          </cell>
          <cell r="FP69">
            <v>7.0000000000000001E-3</v>
          </cell>
          <cell r="FQ69">
            <v>3.1E-2</v>
          </cell>
          <cell r="FR69">
            <v>1.2666666666666666E-2</v>
          </cell>
          <cell r="FS69">
            <v>3.46</v>
          </cell>
          <cell r="FU69">
            <v>1.925</v>
          </cell>
          <cell r="FV69">
            <v>0</v>
          </cell>
          <cell r="FW69">
            <v>0</v>
          </cell>
          <cell r="FX69">
            <v>3.1949999999999998</v>
          </cell>
          <cell r="FY69">
            <v>11.85</v>
          </cell>
          <cell r="FZ69">
            <v>32.49</v>
          </cell>
          <cell r="GA69">
            <v>40.664999999999999</v>
          </cell>
          <cell r="GB69">
            <v>9.8000000000000007</v>
          </cell>
          <cell r="GC69">
            <v>1.5649999999999999</v>
          </cell>
          <cell r="GD69">
            <v>0</v>
          </cell>
          <cell r="GE69">
            <v>0</v>
          </cell>
          <cell r="GF69">
            <v>0</v>
          </cell>
          <cell r="GG69">
            <v>0.435</v>
          </cell>
          <cell r="GH69">
            <v>0</v>
          </cell>
          <cell r="GI69">
            <v>2</v>
          </cell>
          <cell r="GJ69">
            <v>0.435</v>
          </cell>
          <cell r="GK69">
            <v>0.435</v>
          </cell>
          <cell r="GL69">
            <v>40.89</v>
          </cell>
          <cell r="GM69">
            <v>12.67</v>
          </cell>
          <cell r="GN69">
            <v>0.91500000000000004</v>
          </cell>
          <cell r="GO69">
            <v>86.415000000000006</v>
          </cell>
          <cell r="GP69">
            <v>0.52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67.28</v>
          </cell>
          <cell r="HS69">
            <v>23.6</v>
          </cell>
          <cell r="HT69">
            <v>3.05</v>
          </cell>
          <cell r="HU69">
            <v>1.84</v>
          </cell>
          <cell r="HV69">
            <v>13.42</v>
          </cell>
          <cell r="HW69">
            <v>26.41</v>
          </cell>
          <cell r="HX69">
            <v>6.84</v>
          </cell>
          <cell r="HY69">
            <v>1.76</v>
          </cell>
          <cell r="HZ69">
            <v>0.17</v>
          </cell>
          <cell r="IA69">
            <v>0.72</v>
          </cell>
          <cell r="IB69">
            <v>1.84</v>
          </cell>
          <cell r="IC69">
            <v>15.26</v>
          </cell>
          <cell r="ID69">
            <v>9.89</v>
          </cell>
          <cell r="IE69">
            <v>3.05</v>
          </cell>
          <cell r="IF69">
            <v>1.29</v>
          </cell>
          <cell r="IG69">
            <v>12.62</v>
          </cell>
          <cell r="IH69">
            <v>0.96</v>
          </cell>
          <cell r="II69">
            <v>86.42</v>
          </cell>
          <cell r="IJ69">
            <v>0.52</v>
          </cell>
          <cell r="IK69">
            <v>1.155</v>
          </cell>
          <cell r="IL69">
            <v>11.22</v>
          </cell>
          <cell r="IM69">
            <v>25.33</v>
          </cell>
          <cell r="IN69">
            <v>63.45</v>
          </cell>
          <cell r="IO69">
            <v>0.46</v>
          </cell>
          <cell r="IP69">
            <v>68.8</v>
          </cell>
          <cell r="IQ69">
            <v>0</v>
          </cell>
          <cell r="IR69">
            <v>0</v>
          </cell>
        </row>
        <row r="70">
          <cell r="A70">
            <v>44990</v>
          </cell>
          <cell r="B70">
            <v>4196.4187926789973</v>
          </cell>
          <cell r="C70">
            <v>4196.4188000000004</v>
          </cell>
          <cell r="D70">
            <v>2.4978683333333334</v>
          </cell>
          <cell r="E70">
            <v>2.8703274965800278</v>
          </cell>
          <cell r="F70">
            <v>174.85078333333334</v>
          </cell>
          <cell r="G70">
            <v>24</v>
          </cell>
          <cell r="J70">
            <v>100</v>
          </cell>
          <cell r="K70">
            <v>52.729845860046375</v>
          </cell>
          <cell r="L70">
            <v>31.479804702750247</v>
          </cell>
          <cell r="M70">
            <v>5.6849691202686747</v>
          </cell>
          <cell r="N70">
            <v>374.47847820221853</v>
          </cell>
          <cell r="O70">
            <v>374.47847820221853</v>
          </cell>
          <cell r="P70">
            <v>524.39465305120154</v>
          </cell>
          <cell r="Q70">
            <v>436.19145288955843</v>
          </cell>
          <cell r="R70">
            <v>184.40625482720728</v>
          </cell>
          <cell r="S70">
            <v>339.98839822399424</v>
          </cell>
          <cell r="T70">
            <v>29.79874082590533</v>
          </cell>
          <cell r="U70">
            <v>3547.3755855952663</v>
          </cell>
          <cell r="V70">
            <v>2117.789058937049</v>
          </cell>
          <cell r="W70">
            <v>382.45362437868425</v>
          </cell>
          <cell r="X70">
            <v>679.83470906769639</v>
          </cell>
          <cell r="Y70">
            <v>1324.144</v>
          </cell>
          <cell r="Z70">
            <v>0</v>
          </cell>
          <cell r="AA70">
            <v>136.81399999999999</v>
          </cell>
          <cell r="AB70">
            <v>784.09133333333352</v>
          </cell>
          <cell r="AC70">
            <v>0</v>
          </cell>
          <cell r="AD70">
            <v>156.077</v>
          </cell>
          <cell r="AE70">
            <v>0</v>
          </cell>
          <cell r="AF70">
            <v>0</v>
          </cell>
          <cell r="AG70">
            <v>209.00800000000001</v>
          </cell>
          <cell r="AH70">
            <v>0</v>
          </cell>
          <cell r="AI70">
            <v>0</v>
          </cell>
          <cell r="AL70">
            <v>845.33402428374382</v>
          </cell>
          <cell r="AM70">
            <v>504.66580281065103</v>
          </cell>
          <cell r="AN70">
            <v>91.138097333351595</v>
          </cell>
          <cell r="AO70">
            <v>162.00354222360377</v>
          </cell>
          <cell r="AP70">
            <v>315.54143316441144</v>
          </cell>
          <cell r="AQ70">
            <v>0</v>
          </cell>
          <cell r="AR70">
            <v>32.602561078671044</v>
          </cell>
          <cell r="AS70">
            <v>186.84773185680282</v>
          </cell>
          <cell r="AT70">
            <v>0</v>
          </cell>
          <cell r="AU70">
            <v>37.192903690234481</v>
          </cell>
          <cell r="AV70">
            <v>0</v>
          </cell>
          <cell r="AW70">
            <v>0</v>
          </cell>
          <cell r="AX70">
            <v>49.806277763466291</v>
          </cell>
          <cell r="AY70">
            <v>0</v>
          </cell>
          <cell r="AZ70">
            <v>0</v>
          </cell>
          <cell r="BA70">
            <v>0</v>
          </cell>
          <cell r="BC70">
            <v>1603.1414666513499</v>
          </cell>
          <cell r="BD70">
            <v>86.999181453700785</v>
          </cell>
          <cell r="BE70">
            <v>348.14399424308249</v>
          </cell>
          <cell r="BF70">
            <v>2225.1323742049362</v>
          </cell>
          <cell r="BG70">
            <v>4.604822984629739</v>
          </cell>
          <cell r="BH70">
            <v>100.00000017445836</v>
          </cell>
          <cell r="BK70">
            <v>1460.4</v>
          </cell>
          <cell r="BL70">
            <v>4.7801023996937575</v>
          </cell>
          <cell r="BM70">
            <v>0.60448620714405343</v>
          </cell>
          <cell r="BN70">
            <v>4.6134495298705641E-2</v>
          </cell>
          <cell r="BO70">
            <v>0.77493333253582786</v>
          </cell>
          <cell r="BP70">
            <v>0.13135140081824054</v>
          </cell>
          <cell r="BQ70">
            <v>4.9211582170969201E-2</v>
          </cell>
          <cell r="BS70">
            <v>35.345625284111293</v>
          </cell>
          <cell r="BT70">
            <v>7.2193430150489277</v>
          </cell>
          <cell r="BU70">
            <v>34.181880278488883</v>
          </cell>
          <cell r="BV70">
            <v>18.86095006818671</v>
          </cell>
          <cell r="BW70">
            <v>0.53593032992798517</v>
          </cell>
          <cell r="BX70">
            <v>0.79018685551594625</v>
          </cell>
          <cell r="BY70">
            <v>1.352727272727273</v>
          </cell>
          <cell r="BZ70">
            <v>0.4612376486350695</v>
          </cell>
          <cell r="CA70">
            <v>0.38253295691078298</v>
          </cell>
          <cell r="CB70">
            <v>0.64191760174175172</v>
          </cell>
          <cell r="CC70">
            <v>1.0345830115038133</v>
          </cell>
          <cell r="CD70">
            <v>1.2458699047365618</v>
          </cell>
          <cell r="CE70">
            <v>0.80249840197769429</v>
          </cell>
          <cell r="CF70">
            <v>1650.5576789118911</v>
          </cell>
          <cell r="CG70">
            <v>0.1</v>
          </cell>
          <cell r="CH70">
            <v>0</v>
          </cell>
          <cell r="CI70">
            <v>1.77</v>
          </cell>
          <cell r="CJ70">
            <v>3.1933333333333334</v>
          </cell>
          <cell r="CK70">
            <v>10.34</v>
          </cell>
          <cell r="CL70">
            <v>7.86</v>
          </cell>
          <cell r="CM70">
            <v>31.08666666666667</v>
          </cell>
          <cell r="CN70">
            <v>18.579999999999998</v>
          </cell>
          <cell r="CO70">
            <v>17.7</v>
          </cell>
          <cell r="CP70">
            <v>7.5533333333333337</v>
          </cell>
          <cell r="CQ70">
            <v>1.3666666666666669</v>
          </cell>
          <cell r="CR70">
            <v>0.55000000000000004</v>
          </cell>
          <cell r="CS70">
            <v>1.9166666666666667</v>
          </cell>
          <cell r="CT70">
            <v>45.75</v>
          </cell>
          <cell r="CU70">
            <v>13.383333333333335</v>
          </cell>
          <cell r="CV70">
            <v>52.24</v>
          </cell>
          <cell r="CW70">
            <v>9.086666666666666</v>
          </cell>
          <cell r="CX70">
            <v>5.92</v>
          </cell>
          <cell r="CY70">
            <v>3.2266666666666666</v>
          </cell>
          <cell r="CZ70">
            <v>13.043333333333335</v>
          </cell>
          <cell r="DA70">
            <v>2.0733333333333333</v>
          </cell>
          <cell r="DB70">
            <v>1.446</v>
          </cell>
          <cell r="DC70">
            <v>0.14799999999999999</v>
          </cell>
          <cell r="DD70">
            <v>6.6666666666666666E-2</v>
          </cell>
          <cell r="DE70">
            <v>1.1999999999999999E-2</v>
          </cell>
          <cell r="DF70">
            <v>5.8333333333333327E-2</v>
          </cell>
          <cell r="DG70">
            <v>9.4666666666666677E-2</v>
          </cell>
          <cell r="DH70">
            <v>2.2040000000000002</v>
          </cell>
          <cell r="DO70">
            <v>0.2</v>
          </cell>
          <cell r="DP70">
            <v>0</v>
          </cell>
          <cell r="DQ70">
            <v>1.8266666666666669</v>
          </cell>
          <cell r="DR70">
            <v>43.886666666666663</v>
          </cell>
          <cell r="DS70">
            <v>36.72</v>
          </cell>
          <cell r="DT70">
            <v>13.5</v>
          </cell>
          <cell r="DU70">
            <v>2.9266666666666672</v>
          </cell>
          <cell r="DV70">
            <v>0.75666666666666671</v>
          </cell>
          <cell r="DW70">
            <v>0.3833333333333333</v>
          </cell>
          <cell r="DX70">
            <v>0</v>
          </cell>
          <cell r="DY70">
            <v>1.1399999999999999</v>
          </cell>
          <cell r="DZ70">
            <v>60.876666666666665</v>
          </cell>
          <cell r="EA70">
            <v>0.41666666666666669</v>
          </cell>
          <cell r="EB70">
            <v>5.6033333333333344</v>
          </cell>
          <cell r="EC70">
            <v>3.45</v>
          </cell>
          <cell r="ED70">
            <v>1.9566666666666668</v>
          </cell>
          <cell r="EE70">
            <v>0.37966666666666665</v>
          </cell>
          <cell r="EF70">
            <v>0.90866666666666662</v>
          </cell>
          <cell r="EG70">
            <v>0.24666666666666667</v>
          </cell>
          <cell r="EH70">
            <v>6.2666666666666662E-2</v>
          </cell>
          <cell r="EI70">
            <v>6.3333333333333332E-3</v>
          </cell>
          <cell r="EJ70">
            <v>6.6666666666666666E-2</v>
          </cell>
          <cell r="EK70">
            <v>4.066666666666667E-2</v>
          </cell>
          <cell r="EL70">
            <v>0.12333333333333334</v>
          </cell>
          <cell r="EM70">
            <v>0.34933333333333333</v>
          </cell>
          <cell r="EU70">
            <v>2.2333333333333329</v>
          </cell>
          <cell r="EV70">
            <v>0</v>
          </cell>
          <cell r="EW70">
            <v>5.64</v>
          </cell>
          <cell r="EX70">
            <v>15.756666666666666</v>
          </cell>
          <cell r="EY70">
            <v>39.313333333333333</v>
          </cell>
          <cell r="EZ70">
            <v>10.210000000000001</v>
          </cell>
          <cell r="FA70">
            <v>27.26</v>
          </cell>
          <cell r="FB70">
            <v>1.1233333333333333</v>
          </cell>
          <cell r="FC70">
            <v>0.22666666666666668</v>
          </cell>
          <cell r="FD70">
            <v>0.47</v>
          </cell>
          <cell r="FE70">
            <v>21.396666666666665</v>
          </cell>
          <cell r="FF70">
            <v>1.82</v>
          </cell>
          <cell r="FG70">
            <v>63.916666666666664</v>
          </cell>
          <cell r="FH70">
            <v>0.52333333333333332</v>
          </cell>
          <cell r="FI70">
            <v>2.25</v>
          </cell>
          <cell r="FJ70">
            <v>2.7133333333333334</v>
          </cell>
          <cell r="FK70">
            <v>6.3E-2</v>
          </cell>
          <cell r="FL70">
            <v>4.5333333333333337E-2</v>
          </cell>
          <cell r="FM70">
            <v>4.6666666666666669E-2</v>
          </cell>
          <cell r="FN70">
            <v>0.16433333333333333</v>
          </cell>
          <cell r="FO70">
            <v>4.933333333333334E-2</v>
          </cell>
          <cell r="FP70">
            <v>6.3333333333333332E-3</v>
          </cell>
          <cell r="FQ70">
            <v>2.7666666666666669E-2</v>
          </cell>
          <cell r="FR70">
            <v>1.1000000000000001E-2</v>
          </cell>
          <cell r="FS70">
            <v>3.02</v>
          </cell>
          <cell r="FU70">
            <v>2.2850000000000001</v>
          </cell>
          <cell r="FV70">
            <v>0</v>
          </cell>
          <cell r="FW70">
            <v>0</v>
          </cell>
          <cell r="FX70">
            <v>6.53</v>
          </cell>
          <cell r="FY70">
            <v>11.58</v>
          </cell>
          <cell r="FZ70">
            <v>31.5</v>
          </cell>
          <cell r="GA70">
            <v>38.39</v>
          </cell>
          <cell r="GB70">
            <v>9.76</v>
          </cell>
          <cell r="GC70">
            <v>1.71</v>
          </cell>
          <cell r="GD70">
            <v>0</v>
          </cell>
          <cell r="GE70">
            <v>0</v>
          </cell>
          <cell r="GF70">
            <v>0</v>
          </cell>
          <cell r="GG70">
            <v>0.53</v>
          </cell>
          <cell r="GH70">
            <v>0</v>
          </cell>
          <cell r="GI70">
            <v>2.2400000000000002</v>
          </cell>
          <cell r="GJ70">
            <v>0.53</v>
          </cell>
          <cell r="GK70">
            <v>0.53</v>
          </cell>
          <cell r="GL70">
            <v>41.91</v>
          </cell>
          <cell r="GM70">
            <v>12.3</v>
          </cell>
          <cell r="GN70">
            <v>0.8</v>
          </cell>
          <cell r="GO70">
            <v>86.9</v>
          </cell>
          <cell r="GP70">
            <v>0.52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67.75</v>
          </cell>
          <cell r="HS70">
            <v>23.4</v>
          </cell>
          <cell r="HT70">
            <v>2.9</v>
          </cell>
          <cell r="HU70">
            <v>3.52</v>
          </cell>
          <cell r="HV70">
            <v>18.54</v>
          </cell>
          <cell r="HW70">
            <v>20.21</v>
          </cell>
          <cell r="HX70">
            <v>7.3</v>
          </cell>
          <cell r="HY70">
            <v>1.32</v>
          </cell>
          <cell r="HZ70">
            <v>0.2</v>
          </cell>
          <cell r="IA70">
            <v>0.74</v>
          </cell>
          <cell r="IB70">
            <v>3.52</v>
          </cell>
          <cell r="IC70">
            <v>22.06</v>
          </cell>
          <cell r="ID70">
            <v>9.9600000000000009</v>
          </cell>
          <cell r="IE70">
            <v>2.66</v>
          </cell>
          <cell r="IF70">
            <v>1.34</v>
          </cell>
          <cell r="IG70">
            <v>12.58</v>
          </cell>
          <cell r="IH70">
            <v>0.9</v>
          </cell>
          <cell r="II70">
            <v>86.52</v>
          </cell>
          <cell r="IJ70">
            <v>0.52</v>
          </cell>
          <cell r="IK70">
            <v>1.3066666666666666</v>
          </cell>
          <cell r="IL70">
            <v>10.86</v>
          </cell>
          <cell r="IM70">
            <v>25</v>
          </cell>
          <cell r="IN70">
            <v>64.14</v>
          </cell>
          <cell r="IO70">
            <v>0.46</v>
          </cell>
          <cell r="IP70">
            <v>68.599999999999994</v>
          </cell>
          <cell r="IQ70">
            <v>0</v>
          </cell>
          <cell r="IR70">
            <v>0</v>
          </cell>
        </row>
        <row r="71">
          <cell r="A71">
            <v>44991</v>
          </cell>
          <cell r="B71">
            <v>4362.680895288051</v>
          </cell>
          <cell r="C71">
            <v>4362.6812</v>
          </cell>
          <cell r="D71">
            <v>2.5968340476190477</v>
          </cell>
          <cell r="E71">
            <v>2.9840500683994526</v>
          </cell>
          <cell r="F71">
            <v>181.77838333333332</v>
          </cell>
          <cell r="G71">
            <v>24</v>
          </cell>
          <cell r="J71">
            <v>100</v>
          </cell>
          <cell r="K71">
            <v>52.771893239573309</v>
          </cell>
          <cell r="L71">
            <v>31.185923840623687</v>
          </cell>
          <cell r="M71">
            <v>6.5789176574442774</v>
          </cell>
          <cell r="N71">
            <v>381.53543236026667</v>
          </cell>
          <cell r="O71">
            <v>381.53543236026667</v>
          </cell>
          <cell r="P71">
            <v>522.2101281651951</v>
          </cell>
          <cell r="Q71">
            <v>433.51980599744525</v>
          </cell>
          <cell r="R71">
            <v>182.2836373572801</v>
          </cell>
          <cell r="S71">
            <v>339.926490807915</v>
          </cell>
          <cell r="T71">
            <v>41.865854135073185</v>
          </cell>
          <cell r="U71">
            <v>3736.981152865088</v>
          </cell>
          <cell r="V71">
            <v>2208.3954634339934</v>
          </cell>
          <cell r="W71">
            <v>465.87851568084818</v>
          </cell>
          <cell r="X71">
            <v>670.13028639037304</v>
          </cell>
          <cell r="Y71">
            <v>1316.2850000000001</v>
          </cell>
          <cell r="Z71">
            <v>0</v>
          </cell>
          <cell r="AA71">
            <v>199.833</v>
          </cell>
          <cell r="AB71">
            <v>808.0666666666657</v>
          </cell>
          <cell r="AC71">
            <v>0</v>
          </cell>
          <cell r="AD71">
            <v>201.80600000000001</v>
          </cell>
          <cell r="AE71">
            <v>0</v>
          </cell>
          <cell r="AF71">
            <v>0</v>
          </cell>
          <cell r="AG71">
            <v>140.14099999999999</v>
          </cell>
          <cell r="AH71">
            <v>0</v>
          </cell>
          <cell r="AI71">
            <v>0</v>
          </cell>
          <cell r="AL71">
            <v>856.57907203372247</v>
          </cell>
          <cell r="AM71">
            <v>506.20146566740397</v>
          </cell>
          <cell r="AN71">
            <v>106.78720879723842</v>
          </cell>
          <cell r="AO71">
            <v>153.60515757963245</v>
          </cell>
          <cell r="AP71">
            <v>301.71470973769004</v>
          </cell>
          <cell r="AQ71">
            <v>0</v>
          </cell>
          <cell r="AR71">
            <v>45.805092051502385</v>
          </cell>
          <cell r="AS71">
            <v>185.22250104045534</v>
          </cell>
          <cell r="AT71">
            <v>0</v>
          </cell>
          <cell r="AU71">
            <v>46.257336909046501</v>
          </cell>
          <cell r="AV71">
            <v>0</v>
          </cell>
          <cell r="AW71">
            <v>0</v>
          </cell>
          <cell r="AX71">
            <v>32.122679463299832</v>
          </cell>
          <cell r="AY71">
            <v>0</v>
          </cell>
          <cell r="AZ71">
            <v>0</v>
          </cell>
          <cell r="BA71">
            <v>0</v>
          </cell>
          <cell r="BC71">
            <v>1623.1729040779971</v>
          </cell>
          <cell r="BD71">
            <v>78.380016372346333</v>
          </cell>
          <cell r="BE71">
            <v>347.51980178919246</v>
          </cell>
          <cell r="BF71">
            <v>2234.2952232799912</v>
          </cell>
          <cell r="BG71">
            <v>4.6707350076777017</v>
          </cell>
          <cell r="BH71">
            <v>100.0000069845115</v>
          </cell>
          <cell r="BK71">
            <v>1478.7139999999999</v>
          </cell>
          <cell r="BL71">
            <v>4.7604586564794138</v>
          </cell>
          <cell r="BM71">
            <v>0.5263726324994823</v>
          </cell>
          <cell r="BN71">
            <v>5.2596667663912737E-2</v>
          </cell>
          <cell r="BO71">
            <v>0.63181899983890633</v>
          </cell>
          <cell r="BP71">
            <v>0.1261677099394749</v>
          </cell>
          <cell r="BQ71">
            <v>4.661025705935147E-2</v>
          </cell>
          <cell r="BS71">
            <v>34.7311941927737</v>
          </cell>
          <cell r="BT71">
            <v>7.3444853181967007</v>
          </cell>
          <cell r="BU71">
            <v>34.491683768147574</v>
          </cell>
          <cell r="BV71">
            <v>18.792376651020625</v>
          </cell>
          <cell r="BW71">
            <v>0.48589100534876095</v>
          </cell>
          <cell r="BX71">
            <v>0.88793581486737228</v>
          </cell>
          <cell r="BY71">
            <v>1.4466666666666665</v>
          </cell>
          <cell r="BZ71">
            <v>0.48231388494705796</v>
          </cell>
          <cell r="CA71">
            <v>0.3842148782883964</v>
          </cell>
          <cell r="CB71">
            <v>0.65808809081977937</v>
          </cell>
          <cell r="CC71">
            <v>1.0069744308194137</v>
          </cell>
          <cell r="CD71">
            <v>1.2199247126474249</v>
          </cell>
          <cell r="CE71">
            <v>0.78970088131699134</v>
          </cell>
          <cell r="CF71">
            <v>1759.0677667496068</v>
          </cell>
          <cell r="CG71">
            <v>0.13333333333333333</v>
          </cell>
          <cell r="CH71">
            <v>0</v>
          </cell>
          <cell r="CI71">
            <v>2.7033333333333331</v>
          </cell>
          <cell r="CJ71">
            <v>4.583333333333333</v>
          </cell>
          <cell r="CK71">
            <v>11.146666666666667</v>
          </cell>
          <cell r="CL71">
            <v>7.5566666666666675</v>
          </cell>
          <cell r="CM71">
            <v>36.736666666666672</v>
          </cell>
          <cell r="CN71">
            <v>15.203333333333333</v>
          </cell>
          <cell r="CO71">
            <v>13.38</v>
          </cell>
          <cell r="CP71">
            <v>6.8433333333333337</v>
          </cell>
          <cell r="CQ71">
            <v>1.3633333333333333</v>
          </cell>
          <cell r="CR71">
            <v>0.48333333333333334</v>
          </cell>
          <cell r="CS71">
            <v>1.8466666666666667</v>
          </cell>
          <cell r="CT71">
            <v>37.273333333333333</v>
          </cell>
          <cell r="CU71">
            <v>14.52</v>
          </cell>
          <cell r="CV71">
            <v>52.553333333333335</v>
          </cell>
          <cell r="CW71">
            <v>9.836666666666666</v>
          </cell>
          <cell r="CX71">
            <v>5.9733333333333336</v>
          </cell>
          <cell r="CY71">
            <v>3.2066666666666666</v>
          </cell>
          <cell r="CZ71">
            <v>12.996666666666664</v>
          </cell>
          <cell r="DA71">
            <v>2.0233333333333334</v>
          </cell>
          <cell r="DB71">
            <v>1.1483333333333334</v>
          </cell>
          <cell r="DC71">
            <v>0.14433333333333334</v>
          </cell>
          <cell r="DD71">
            <v>6.6333333333333341E-2</v>
          </cell>
          <cell r="DE71">
            <v>1.2000000000000002E-2</v>
          </cell>
          <cell r="DF71">
            <v>5.6333333333333339E-2</v>
          </cell>
          <cell r="DG71">
            <v>8.900000000000001E-2</v>
          </cell>
          <cell r="DH71">
            <v>2.1753333333333336</v>
          </cell>
          <cell r="DO71">
            <v>0.23333333333333331</v>
          </cell>
          <cell r="DP71">
            <v>0</v>
          </cell>
          <cell r="DQ71">
            <v>1.7933333333333332</v>
          </cell>
          <cell r="DR71">
            <v>34.29</v>
          </cell>
          <cell r="DS71">
            <v>49.483333333333327</v>
          </cell>
          <cell r="DT71">
            <v>10.873333333333333</v>
          </cell>
          <cell r="DU71">
            <v>2.2166666666666668</v>
          </cell>
          <cell r="DV71">
            <v>0.94666666666666666</v>
          </cell>
          <cell r="DW71">
            <v>0.39666666666666667</v>
          </cell>
          <cell r="DX71">
            <v>0</v>
          </cell>
          <cell r="DY71">
            <v>1.3433333333333335</v>
          </cell>
          <cell r="DZ71">
            <v>60.726666666666667</v>
          </cell>
          <cell r="EA71">
            <v>0.48333333333333323</v>
          </cell>
          <cell r="EB71">
            <v>5.6933333333333325</v>
          </cell>
          <cell r="EC71">
            <v>3.6266666666666665</v>
          </cell>
          <cell r="ED71">
            <v>1.9366666666666665</v>
          </cell>
          <cell r="EE71">
            <v>0.4286666666666667</v>
          </cell>
          <cell r="EF71">
            <v>0.78766666666666663</v>
          </cell>
          <cell r="EG71">
            <v>0.31266666666666665</v>
          </cell>
          <cell r="EH71">
            <v>0.06</v>
          </cell>
          <cell r="EI71">
            <v>5.9999999999999993E-3</v>
          </cell>
          <cell r="EJ71">
            <v>6.7333333333333342E-2</v>
          </cell>
          <cell r="EK71">
            <v>4.4333333333333336E-2</v>
          </cell>
          <cell r="EL71">
            <v>9.3333333333333338E-2</v>
          </cell>
          <cell r="EM71">
            <v>0.34033333333333332</v>
          </cell>
          <cell r="EU71">
            <v>2.0333333333333337</v>
          </cell>
          <cell r="EV71">
            <v>0</v>
          </cell>
          <cell r="EW71">
            <v>3.4533333333333331</v>
          </cell>
          <cell r="EX71">
            <v>18.16333333333333</v>
          </cell>
          <cell r="EY71">
            <v>38.973333333333336</v>
          </cell>
          <cell r="EZ71">
            <v>13.796666666666667</v>
          </cell>
          <cell r="FA71">
            <v>23.83666666666667</v>
          </cell>
          <cell r="FB71">
            <v>1.1466666666666667</v>
          </cell>
          <cell r="FC71">
            <v>0.15</v>
          </cell>
          <cell r="FD71">
            <v>0.48</v>
          </cell>
          <cell r="FE71">
            <v>21.616666666666664</v>
          </cell>
          <cell r="FF71">
            <v>1.7766666666666666</v>
          </cell>
          <cell r="FG71">
            <v>61.356666666666662</v>
          </cell>
          <cell r="FH71">
            <v>0.46333333333333337</v>
          </cell>
          <cell r="FI71">
            <v>4.6500000000000004</v>
          </cell>
          <cell r="FJ71">
            <v>3.55</v>
          </cell>
          <cell r="FK71">
            <v>0.10099999999999999</v>
          </cell>
          <cell r="FL71">
            <v>5.3666666666666668E-2</v>
          </cell>
          <cell r="FM71">
            <v>5.8000000000000003E-2</v>
          </cell>
          <cell r="FN71">
            <v>0.18400000000000002</v>
          </cell>
          <cell r="FO71">
            <v>5.7333333333333326E-2</v>
          </cell>
          <cell r="FP71">
            <v>6.3333333333333332E-3</v>
          </cell>
          <cell r="FQ71">
            <v>2.9333333333333333E-2</v>
          </cell>
          <cell r="FR71">
            <v>1.1666666666666667E-2</v>
          </cell>
          <cell r="FS71">
            <v>3.3566666666666669</v>
          </cell>
          <cell r="FU71">
            <v>1.9550000000000001</v>
          </cell>
          <cell r="FV71">
            <v>0</v>
          </cell>
          <cell r="FW71">
            <v>0</v>
          </cell>
          <cell r="FX71">
            <v>4.5</v>
          </cell>
          <cell r="FY71">
            <v>14.92</v>
          </cell>
          <cell r="FZ71">
            <v>28.52</v>
          </cell>
          <cell r="GA71">
            <v>39.854999999999997</v>
          </cell>
          <cell r="GB71">
            <v>10.06</v>
          </cell>
          <cell r="GC71">
            <v>1.7</v>
          </cell>
          <cell r="GD71">
            <v>0</v>
          </cell>
          <cell r="GE71">
            <v>0</v>
          </cell>
          <cell r="GF71">
            <v>0</v>
          </cell>
          <cell r="GG71">
            <v>0.44500000000000001</v>
          </cell>
          <cell r="GH71">
            <v>0</v>
          </cell>
          <cell r="GI71">
            <v>2.145</v>
          </cell>
          <cell r="GJ71">
            <v>0.44500000000000001</v>
          </cell>
          <cell r="GK71">
            <v>0.44500000000000001</v>
          </cell>
          <cell r="GL71">
            <v>41.594999999999999</v>
          </cell>
          <cell r="GM71">
            <v>12.295</v>
          </cell>
          <cell r="GN71">
            <v>0.92</v>
          </cell>
          <cell r="GO71">
            <v>86.784999999999997</v>
          </cell>
          <cell r="GP71">
            <v>0.5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68.069999999999993</v>
          </cell>
          <cell r="HS71">
            <v>22.95</v>
          </cell>
          <cell r="HT71">
            <v>3.7</v>
          </cell>
          <cell r="HU71">
            <v>0.78</v>
          </cell>
          <cell r="HV71">
            <v>12.55</v>
          </cell>
          <cell r="HW71">
            <v>24.8</v>
          </cell>
          <cell r="HX71">
            <v>5.37</v>
          </cell>
          <cell r="HY71">
            <v>1.08</v>
          </cell>
          <cell r="HZ71">
            <v>0.11</v>
          </cell>
          <cell r="IA71">
            <v>0.4</v>
          </cell>
          <cell r="IB71">
            <v>0.78</v>
          </cell>
          <cell r="IC71">
            <v>13.33</v>
          </cell>
          <cell r="ID71">
            <v>7.26</v>
          </cell>
          <cell r="IE71">
            <v>1.89</v>
          </cell>
          <cell r="IF71">
            <v>0.81</v>
          </cell>
          <cell r="IG71">
            <v>12.43</v>
          </cell>
          <cell r="IH71">
            <v>1.19</v>
          </cell>
          <cell r="II71">
            <v>86.38</v>
          </cell>
          <cell r="IJ71">
            <v>0.5</v>
          </cell>
          <cell r="IK71">
            <v>1.5866666666666667</v>
          </cell>
          <cell r="IL71">
            <v>10.9</v>
          </cell>
          <cell r="IM71">
            <v>24.99</v>
          </cell>
          <cell r="IN71">
            <v>64.11</v>
          </cell>
          <cell r="IO71">
            <v>0.45</v>
          </cell>
          <cell r="IP71">
            <v>65.2</v>
          </cell>
          <cell r="IQ71">
            <v>11.780933333333332</v>
          </cell>
          <cell r="IR71">
            <v>22.401266666666665</v>
          </cell>
        </row>
        <row r="72">
          <cell r="A72">
            <v>44992</v>
          </cell>
          <cell r="B72">
            <v>4255.052403592922</v>
          </cell>
          <cell r="C72">
            <v>4255.0524000000005</v>
          </cell>
          <cell r="D72">
            <v>2.5327692857142861</v>
          </cell>
          <cell r="E72">
            <v>2.9104325581395352</v>
          </cell>
          <cell r="F72">
            <v>177.29385000000002</v>
          </cell>
          <cell r="G72">
            <v>24</v>
          </cell>
          <cell r="J72">
            <v>100</v>
          </cell>
          <cell r="K72">
            <v>50.545350635359817</v>
          </cell>
          <cell r="L72">
            <v>31.965142857310504</v>
          </cell>
          <cell r="M72">
            <v>8.3918896677493393</v>
          </cell>
          <cell r="N72">
            <v>371.18173907439837</v>
          </cell>
          <cell r="O72">
            <v>371.18173907439837</v>
          </cell>
          <cell r="P72">
            <v>522.69999410316234</v>
          </cell>
          <cell r="Q72">
            <v>431.91589191560854</v>
          </cell>
          <cell r="R72">
            <v>184.86189053805131</v>
          </cell>
          <cell r="S72">
            <v>337.838103565111</v>
          </cell>
          <cell r="T72">
            <v>30.948453628633253</v>
          </cell>
          <cell r="U72">
            <v>3480.8201107093473</v>
          </cell>
          <cell r="V72">
            <v>2201.2887575377995</v>
          </cell>
          <cell r="W72">
            <v>577.90989586925707</v>
          </cell>
          <cell r="X72">
            <v>626.51000055751842</v>
          </cell>
          <cell r="Y72">
            <v>1341.7239999999999</v>
          </cell>
          <cell r="Z72">
            <v>0</v>
          </cell>
          <cell r="AA72">
            <v>144.078</v>
          </cell>
          <cell r="AB72">
            <v>798.57566666666685</v>
          </cell>
          <cell r="AC72">
            <v>0</v>
          </cell>
          <cell r="AD72">
            <v>296.83800000000002</v>
          </cell>
          <cell r="AE72">
            <v>0</v>
          </cell>
          <cell r="AF72">
            <v>0</v>
          </cell>
          <cell r="AG72">
            <v>101.77800000000001</v>
          </cell>
          <cell r="AH72">
            <v>0</v>
          </cell>
          <cell r="AI72">
            <v>0</v>
          </cell>
          <cell r="AL72">
            <v>818.04400523250411</v>
          </cell>
          <cell r="AM72">
            <v>517.33528726439522</v>
          </cell>
          <cell r="AN72">
            <v>135.81733926032871</v>
          </cell>
          <cell r="AO72">
            <v>147.23907983565607</v>
          </cell>
          <cell r="AP72">
            <v>315.3249061908291</v>
          </cell>
          <cell r="AQ72">
            <v>0</v>
          </cell>
          <cell r="AR72">
            <v>33.860452547738788</v>
          </cell>
          <cell r="AS72">
            <v>187.67704623152417</v>
          </cell>
          <cell r="AT72">
            <v>0</v>
          </cell>
          <cell r="AU72">
            <v>69.761302998137708</v>
          </cell>
          <cell r="AV72">
            <v>0</v>
          </cell>
          <cell r="AW72">
            <v>0</v>
          </cell>
          <cell r="AX72">
            <v>23.91932938688598</v>
          </cell>
          <cell r="AY72">
            <v>0</v>
          </cell>
          <cell r="AZ72">
            <v>0</v>
          </cell>
          <cell r="BA72">
            <v>0</v>
          </cell>
          <cell r="BC72">
            <v>1618.4357115928842</v>
          </cell>
          <cell r="BD72">
            <v>93.680632385023713</v>
          </cell>
          <cell r="BE72">
            <v>349.18535873856786</v>
          </cell>
          <cell r="BF72">
            <v>2248.978748948</v>
          </cell>
          <cell r="BG72">
            <v>4.6348899548351152</v>
          </cell>
          <cell r="BH72">
            <v>99.999999915561048</v>
          </cell>
          <cell r="BK72">
            <v>1462.71</v>
          </cell>
          <cell r="BL72">
            <v>4.7094387028778613</v>
          </cell>
          <cell r="BM72">
            <v>0.55797511463470273</v>
          </cell>
          <cell r="BN72">
            <v>5.0566720149752636E-2</v>
          </cell>
          <cell r="BO72">
            <v>0.45588364675994747</v>
          </cell>
          <cell r="BP72">
            <v>0.12387742541862305</v>
          </cell>
          <cell r="BQ72">
            <v>4.9088943158490828E-2</v>
          </cell>
          <cell r="BS72">
            <v>35.048422642221752</v>
          </cell>
          <cell r="BT72">
            <v>8.0254656567801614</v>
          </cell>
          <cell r="BU72">
            <v>34.207699676741932</v>
          </cell>
          <cell r="BV72">
            <v>18.43480569122956</v>
          </cell>
          <cell r="BW72">
            <v>0.469269719921663</v>
          </cell>
          <cell r="BX72">
            <v>0.88917510205044714</v>
          </cell>
          <cell r="BY72">
            <v>1.0655555555555556</v>
          </cell>
          <cell r="BZ72">
            <v>0.4661008470777</v>
          </cell>
          <cell r="CA72">
            <v>0.37547698261013185</v>
          </cell>
          <cell r="CB72">
            <v>0.66425261319931106</v>
          </cell>
          <cell r="CC72">
            <v>1.0246373735138266</v>
          </cell>
          <cell r="CD72">
            <v>1.2592741849516267</v>
          </cell>
          <cell r="CE72">
            <v>0.81824256572173037</v>
          </cell>
          <cell r="CF72">
            <v>1717.2983253626669</v>
          </cell>
          <cell r="CG72">
            <v>0.16666666666666666</v>
          </cell>
          <cell r="CH72">
            <v>0.63</v>
          </cell>
          <cell r="CI72">
            <v>2.0833333333333335</v>
          </cell>
          <cell r="CJ72">
            <v>4.1399999999999997</v>
          </cell>
          <cell r="CK72">
            <v>14.096666666666669</v>
          </cell>
          <cell r="CL72">
            <v>9.86</v>
          </cell>
          <cell r="CM72">
            <v>31.23</v>
          </cell>
          <cell r="CN72">
            <v>17.423333333333332</v>
          </cell>
          <cell r="CO72">
            <v>13.553333333333333</v>
          </cell>
          <cell r="CP72">
            <v>5.7666666666666666</v>
          </cell>
          <cell r="CQ72">
            <v>1.1666666666666667</v>
          </cell>
          <cell r="CR72">
            <v>0.47</v>
          </cell>
          <cell r="CS72">
            <v>1.6366666666666667</v>
          </cell>
          <cell r="CT72">
            <v>38.380000000000003</v>
          </cell>
          <cell r="CU72">
            <v>14.783333333333331</v>
          </cell>
          <cell r="CV72">
            <v>53.2</v>
          </cell>
          <cell r="CW72">
            <v>11.153333333333331</v>
          </cell>
          <cell r="CX72">
            <v>6.0266666666666673</v>
          </cell>
          <cell r="CY72">
            <v>3.2666666666666671</v>
          </cell>
          <cell r="CZ72">
            <v>12.64</v>
          </cell>
          <cell r="DA72">
            <v>1.88</v>
          </cell>
          <cell r="DB72">
            <v>0.75366666666666671</v>
          </cell>
          <cell r="DC72">
            <v>0.152</v>
          </cell>
          <cell r="DD72">
            <v>6.3666666666666663E-2</v>
          </cell>
          <cell r="DE72">
            <v>1.2333333333333333E-2</v>
          </cell>
          <cell r="DF72">
            <v>5.7333333333333326E-2</v>
          </cell>
          <cell r="DG72">
            <v>8.0666666666666664E-2</v>
          </cell>
          <cell r="DH72">
            <v>2.0983333333333332</v>
          </cell>
          <cell r="DO72">
            <v>0.2</v>
          </cell>
          <cell r="DP72">
            <v>0</v>
          </cell>
          <cell r="DQ72">
            <v>1.4266666666666667</v>
          </cell>
          <cell r="DR72">
            <v>35.193333333333335</v>
          </cell>
          <cell r="DS72">
            <v>45.49</v>
          </cell>
          <cell r="DT72">
            <v>13.393333333333333</v>
          </cell>
          <cell r="DU72">
            <v>3.1966666666666668</v>
          </cell>
          <cell r="DV72">
            <v>0.89</v>
          </cell>
          <cell r="DW72">
            <v>0.41</v>
          </cell>
          <cell r="DX72">
            <v>0</v>
          </cell>
          <cell r="DY72">
            <v>1.3</v>
          </cell>
          <cell r="DZ72">
            <v>60.956666666666671</v>
          </cell>
          <cell r="EA72">
            <v>0.52666666666666673</v>
          </cell>
          <cell r="EB72">
            <v>5.6866666666666665</v>
          </cell>
          <cell r="EC72">
            <v>3.5066666666666664</v>
          </cell>
          <cell r="ED72">
            <v>1.92</v>
          </cell>
          <cell r="EE72">
            <v>0.42266666666666669</v>
          </cell>
          <cell r="EF72">
            <v>0.66333333333333333</v>
          </cell>
          <cell r="EG72">
            <v>0.26033333333333336</v>
          </cell>
          <cell r="EH72">
            <v>5.7666666666666665E-2</v>
          </cell>
          <cell r="EI72">
            <v>6.333333333333334E-3</v>
          </cell>
          <cell r="EJ72">
            <v>6.4000000000000001E-2</v>
          </cell>
          <cell r="EK72">
            <v>4.1000000000000002E-2</v>
          </cell>
          <cell r="EL72">
            <v>0.1</v>
          </cell>
          <cell r="EM72">
            <v>0.33800000000000002</v>
          </cell>
          <cell r="EU72">
            <v>2.9666666666666668</v>
          </cell>
          <cell r="EV72">
            <v>0</v>
          </cell>
          <cell r="EW72">
            <v>2.8666666666666667</v>
          </cell>
          <cell r="EX72">
            <v>19.193333333333332</v>
          </cell>
          <cell r="EY72">
            <v>40.736666666666672</v>
          </cell>
          <cell r="EZ72">
            <v>12.063333333333333</v>
          </cell>
          <cell r="FA72">
            <v>22.61</v>
          </cell>
          <cell r="FB72">
            <v>1.5266666666666666</v>
          </cell>
          <cell r="FC72">
            <v>0.47</v>
          </cell>
          <cell r="FD72">
            <v>0.53333333333333333</v>
          </cell>
          <cell r="FE72">
            <v>22.06</v>
          </cell>
          <cell r="FF72">
            <v>2.5299999999999998</v>
          </cell>
          <cell r="FG72">
            <v>61.65</v>
          </cell>
          <cell r="FH72">
            <v>0.53666666666666663</v>
          </cell>
          <cell r="FI72">
            <v>4.3499999999999996</v>
          </cell>
          <cell r="FJ72">
            <v>3.68</v>
          </cell>
          <cell r="FK72">
            <v>0.14299999999999999</v>
          </cell>
          <cell r="FL72">
            <v>5.0333333333333334E-2</v>
          </cell>
          <cell r="FM72">
            <v>6.0333333333333329E-2</v>
          </cell>
          <cell r="FN72">
            <v>0.16133333333333336</v>
          </cell>
          <cell r="FO72">
            <v>6.2333333333333331E-2</v>
          </cell>
          <cell r="FP72">
            <v>7.0000000000000001E-3</v>
          </cell>
          <cell r="FQ72">
            <v>0.03</v>
          </cell>
          <cell r="FR72">
            <v>1.5333333333333332E-2</v>
          </cell>
          <cell r="FS72">
            <v>3.08</v>
          </cell>
          <cell r="FU72">
            <v>3.11</v>
          </cell>
          <cell r="FV72">
            <v>0</v>
          </cell>
          <cell r="FW72">
            <v>0</v>
          </cell>
          <cell r="FX72">
            <v>3.79</v>
          </cell>
          <cell r="FY72">
            <v>12.28</v>
          </cell>
          <cell r="FZ72">
            <v>31.38</v>
          </cell>
          <cell r="GA72">
            <v>41.88</v>
          </cell>
          <cell r="GB72">
            <v>8.7200000000000006</v>
          </cell>
          <cell r="GC72">
            <v>1.54</v>
          </cell>
          <cell r="GD72">
            <v>0</v>
          </cell>
          <cell r="GE72">
            <v>0</v>
          </cell>
          <cell r="GF72">
            <v>0</v>
          </cell>
          <cell r="GG72">
            <v>0.41</v>
          </cell>
          <cell r="GH72">
            <v>0</v>
          </cell>
          <cell r="GI72">
            <v>1.95</v>
          </cell>
          <cell r="GJ72">
            <v>0.41</v>
          </cell>
          <cell r="GK72">
            <v>0.41</v>
          </cell>
          <cell r="GL72">
            <v>41.18</v>
          </cell>
          <cell r="GM72">
            <v>12.15</v>
          </cell>
          <cell r="GN72">
            <v>0.88</v>
          </cell>
          <cell r="GO72">
            <v>86.97</v>
          </cell>
          <cell r="GP72">
            <v>0.52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67.239999999999995</v>
          </cell>
          <cell r="HS72">
            <v>23.95</v>
          </cell>
          <cell r="HT72">
            <v>4.55</v>
          </cell>
          <cell r="HU72">
            <v>2.8</v>
          </cell>
          <cell r="HV72">
            <v>22.8</v>
          </cell>
          <cell r="HW72">
            <v>28.54</v>
          </cell>
          <cell r="HX72">
            <v>4.5</v>
          </cell>
          <cell r="HY72">
            <v>0.94</v>
          </cell>
          <cell r="HZ72">
            <v>0.17</v>
          </cell>
          <cell r="IA72">
            <v>0.59</v>
          </cell>
          <cell r="IB72">
            <v>2.8</v>
          </cell>
          <cell r="IC72">
            <v>25.6</v>
          </cell>
          <cell r="ID72">
            <v>6.56</v>
          </cell>
          <cell r="IE72">
            <v>2.06</v>
          </cell>
          <cell r="IF72">
            <v>1.1200000000000001</v>
          </cell>
          <cell r="IG72">
            <v>11.98</v>
          </cell>
          <cell r="IH72">
            <v>1.1200000000000001</v>
          </cell>
          <cell r="II72">
            <v>86.9</v>
          </cell>
          <cell r="IJ72">
            <v>0.5</v>
          </cell>
          <cell r="IK72">
            <v>1.5</v>
          </cell>
          <cell r="IL72">
            <v>11.48</v>
          </cell>
          <cell r="IM72">
            <v>26.87</v>
          </cell>
          <cell r="IN72">
            <v>61.65</v>
          </cell>
          <cell r="IO72">
            <v>0.5</v>
          </cell>
          <cell r="IP72">
            <v>66.400000000000006</v>
          </cell>
          <cell r="IQ72">
            <v>11.694933333333333</v>
          </cell>
          <cell r="IR72">
            <v>22.565200000000001</v>
          </cell>
        </row>
        <row r="73">
          <cell r="A73">
            <v>44993</v>
          </cell>
          <cell r="B73">
            <v>3939.7964151231176</v>
          </cell>
          <cell r="C73">
            <v>3939.7963999999997</v>
          </cell>
          <cell r="D73">
            <v>2.3451169047619045</v>
          </cell>
          <cell r="E73">
            <v>2.6947991792065662</v>
          </cell>
          <cell r="F73">
            <v>164.15818333333331</v>
          </cell>
          <cell r="G73">
            <v>24</v>
          </cell>
          <cell r="J73">
            <v>100</v>
          </cell>
          <cell r="K73">
            <v>51.468786540334179</v>
          </cell>
          <cell r="L73">
            <v>32.221401574543236</v>
          </cell>
          <cell r="M73">
            <v>7.2379220904530781</v>
          </cell>
          <cell r="N73">
            <v>376.50771374375216</v>
          </cell>
          <cell r="O73">
            <v>376.50771374375216</v>
          </cell>
          <cell r="P73">
            <v>532.3334704172679</v>
          </cell>
          <cell r="Q73">
            <v>442.65694945654127</v>
          </cell>
          <cell r="R73">
            <v>179.03885258953349</v>
          </cell>
          <cell r="S73">
            <v>353.29461782773444</v>
          </cell>
          <cell r="T73">
            <v>36.761402047083706</v>
          </cell>
          <cell r="U73">
            <v>3319.9479306996286</v>
          </cell>
          <cell r="V73">
            <v>2078.4126200025235</v>
          </cell>
          <cell r="W73">
            <v>466.87567518099104</v>
          </cell>
          <cell r="X73">
            <v>585.17411767121405</v>
          </cell>
          <cell r="Y73">
            <v>1268.942</v>
          </cell>
          <cell r="Z73">
            <v>0</v>
          </cell>
          <cell r="AA73">
            <v>158.46</v>
          </cell>
          <cell r="AB73">
            <v>716.40933333333373</v>
          </cell>
          <cell r="AC73">
            <v>0</v>
          </cell>
          <cell r="AD73">
            <v>181.39500000000001</v>
          </cell>
          <cell r="AE73">
            <v>0</v>
          </cell>
          <cell r="AF73">
            <v>0</v>
          </cell>
          <cell r="AG73">
            <v>67.599000000000004</v>
          </cell>
          <cell r="AH73">
            <v>0</v>
          </cell>
          <cell r="AI73">
            <v>0</v>
          </cell>
          <cell r="AL73">
            <v>842.66992019075713</v>
          </cell>
          <cell r="AM73">
            <v>527.54315223609683</v>
          </cell>
          <cell r="AN73">
            <v>118.50248743535681</v>
          </cell>
          <cell r="AO73">
            <v>148.52902434881969</v>
          </cell>
          <cell r="AP73">
            <v>322.08313991278806</v>
          </cell>
          <cell r="AQ73">
            <v>0</v>
          </cell>
          <cell r="AR73">
            <v>40.220352349106896</v>
          </cell>
          <cell r="AS73">
            <v>181.83917589836838</v>
          </cell>
          <cell r="AT73">
            <v>0</v>
          </cell>
          <cell r="AU73">
            <v>46.041719136477624</v>
          </cell>
          <cell r="AV73">
            <v>0</v>
          </cell>
          <cell r="AW73">
            <v>0</v>
          </cell>
          <cell r="AX73">
            <v>17.157993174601014</v>
          </cell>
          <cell r="AY73">
            <v>0</v>
          </cell>
          <cell r="AZ73">
            <v>0</v>
          </cell>
          <cell r="BA73">
            <v>0</v>
          </cell>
          <cell r="BC73">
            <v>1637.2445842110305</v>
          </cell>
          <cell r="BD73">
            <v>63.199712311078649</v>
          </cell>
          <cell r="BE73">
            <v>362.30349226189497</v>
          </cell>
          <cell r="BF73">
            <v>2244.586964682373</v>
          </cell>
          <cell r="BG73">
            <v>4.5189864828228892</v>
          </cell>
          <cell r="BH73">
            <v>99.999999616144677</v>
          </cell>
          <cell r="BK73">
            <v>1458.0709999999999</v>
          </cell>
          <cell r="BL73">
            <v>4.7112741775184119</v>
          </cell>
          <cell r="BM73">
            <v>0.64675619887362712</v>
          </cell>
          <cell r="BN73">
            <v>4.17707754644377E-2</v>
          </cell>
          <cell r="BO73">
            <v>0.53291118982696661</v>
          </cell>
          <cell r="BP73">
            <v>0.11868509976809971</v>
          </cell>
          <cell r="BQ73">
            <v>6.3854234091893683E-2</v>
          </cell>
          <cell r="BS73">
            <v>35.488668608279582</v>
          </cell>
          <cell r="BT73">
            <v>7.8984165948468004</v>
          </cell>
          <cell r="BU73">
            <v>33.731598264435789</v>
          </cell>
          <cell r="BV73">
            <v>18.932784035186778</v>
          </cell>
          <cell r="BW73">
            <v>0.55709441588160125</v>
          </cell>
          <cell r="BX73">
            <v>0.79080150970311125</v>
          </cell>
          <cell r="BY73">
            <v>0.89600000000000013</v>
          </cell>
          <cell r="BZ73">
            <v>0.4659606526196915</v>
          </cell>
          <cell r="CA73">
            <v>0.36795565990073992</v>
          </cell>
          <cell r="CB73">
            <v>0.5459811584296711</v>
          </cell>
          <cell r="CC73">
            <v>1.0522271688949976</v>
          </cell>
          <cell r="CD73">
            <v>1.2863860595616183</v>
          </cell>
          <cell r="CE73">
            <v>0.82384881222025275</v>
          </cell>
          <cell r="CF73">
            <v>1598.3432059059801</v>
          </cell>
          <cell r="CG73">
            <v>0.13333333333333333</v>
          </cell>
          <cell r="CH73">
            <v>1.7450000000000001</v>
          </cell>
          <cell r="CI73">
            <v>3.24</v>
          </cell>
          <cell r="CJ73">
            <v>4.7033333333333331</v>
          </cell>
          <cell r="CK73">
            <v>12.11</v>
          </cell>
          <cell r="CL73">
            <v>8.4</v>
          </cell>
          <cell r="CM73">
            <v>32.24666666666667</v>
          </cell>
          <cell r="CN73">
            <v>14.053333333333333</v>
          </cell>
          <cell r="CO73">
            <v>15.556666666666667</v>
          </cell>
          <cell r="CP73">
            <v>6.5966666666666667</v>
          </cell>
          <cell r="CQ73">
            <v>1.5</v>
          </cell>
          <cell r="CR73">
            <v>0.43</v>
          </cell>
          <cell r="CS73">
            <v>1.93</v>
          </cell>
          <cell r="CT73">
            <v>38.136666666666663</v>
          </cell>
          <cell r="CU73">
            <v>15.31</v>
          </cell>
          <cell r="CV73">
            <v>52.456666666666671</v>
          </cell>
          <cell r="CW73">
            <v>10.443333333333333</v>
          </cell>
          <cell r="CX73">
            <v>6.17</v>
          </cell>
          <cell r="CY73">
            <v>3.22</v>
          </cell>
          <cell r="CZ73">
            <v>13.26</v>
          </cell>
          <cell r="DA73">
            <v>1.9366666666666668</v>
          </cell>
          <cell r="DB73">
            <v>0.89900000000000002</v>
          </cell>
          <cell r="DC73">
            <v>0.151</v>
          </cell>
          <cell r="DD73">
            <v>6.9666666666666668E-2</v>
          </cell>
          <cell r="DE73">
            <v>1.2666666666666666E-2</v>
          </cell>
          <cell r="DF73">
            <v>5.9666666666666666E-2</v>
          </cell>
          <cell r="DG73">
            <v>9.1666666666666674E-2</v>
          </cell>
          <cell r="DH73">
            <v>2.1493333333333333</v>
          </cell>
          <cell r="DO73">
            <v>0.16666666666666666</v>
          </cell>
          <cell r="DP73">
            <v>0</v>
          </cell>
          <cell r="DQ73">
            <v>1.8466666666666667</v>
          </cell>
          <cell r="DR73">
            <v>34.45333333333334</v>
          </cell>
          <cell r="DS73">
            <v>49.616666666666667</v>
          </cell>
          <cell r="DT73">
            <v>10.356666666666667</v>
          </cell>
          <cell r="DU73">
            <v>2.6133333333333333</v>
          </cell>
          <cell r="DV73">
            <v>0.76</v>
          </cell>
          <cell r="DW73">
            <v>0.35333333333333333</v>
          </cell>
          <cell r="DX73">
            <v>0</v>
          </cell>
          <cell r="DY73">
            <v>1.1133333333333333</v>
          </cell>
          <cell r="DZ73">
            <v>60.83</v>
          </cell>
          <cell r="EA73">
            <v>0.46</v>
          </cell>
          <cell r="EB73">
            <v>5.873333333333334</v>
          </cell>
          <cell r="EC73">
            <v>3.5333333333333332</v>
          </cell>
          <cell r="ED73">
            <v>1.9866666666666666</v>
          </cell>
          <cell r="EE73">
            <v>0.36833333333333335</v>
          </cell>
          <cell r="EF73">
            <v>0.61199999999999999</v>
          </cell>
          <cell r="EG73">
            <v>0.25733333333333336</v>
          </cell>
          <cell r="EH73">
            <v>5.7666666666666665E-2</v>
          </cell>
          <cell r="EI73">
            <v>6.3333333333333332E-3</v>
          </cell>
          <cell r="EJ73">
            <v>6.7333333333333342E-2</v>
          </cell>
          <cell r="EK73">
            <v>4.4333333333333336E-2</v>
          </cell>
          <cell r="EL73">
            <v>0.10333333333333333</v>
          </cell>
          <cell r="EM73">
            <v>0.33833333333333337</v>
          </cell>
          <cell r="EU73">
            <v>2.3666666666666667</v>
          </cell>
          <cell r="EV73">
            <v>0</v>
          </cell>
          <cell r="EW73">
            <v>3.66</v>
          </cell>
          <cell r="EX73">
            <v>19.316666666666666</v>
          </cell>
          <cell r="EY73">
            <v>39.593333333333334</v>
          </cell>
          <cell r="EZ73">
            <v>11.513333333333334</v>
          </cell>
          <cell r="FA73">
            <v>23.446666666666669</v>
          </cell>
          <cell r="FB73">
            <v>1.58</v>
          </cell>
          <cell r="FC73">
            <v>0.44666666666666671</v>
          </cell>
          <cell r="FD73">
            <v>0.44333333333333336</v>
          </cell>
          <cell r="FE73">
            <v>22.97666666666667</v>
          </cell>
          <cell r="FF73">
            <v>2.4700000000000002</v>
          </cell>
          <cell r="FG73">
            <v>60.823333333333331</v>
          </cell>
          <cell r="FH73">
            <v>0.46</v>
          </cell>
          <cell r="FI73">
            <v>6.5166666666666666</v>
          </cell>
          <cell r="FJ73">
            <v>2.9466666666666668</v>
          </cell>
          <cell r="FK73">
            <v>8.1000000000000003E-2</v>
          </cell>
          <cell r="FL73">
            <v>4.7333333333333338E-2</v>
          </cell>
          <cell r="FM73">
            <v>0.11166666666666668</v>
          </cell>
          <cell r="FN73">
            <v>0.14666666666666664</v>
          </cell>
          <cell r="FO73">
            <v>6.533333333333334E-2</v>
          </cell>
          <cell r="FP73">
            <v>6.333333333333334E-3</v>
          </cell>
          <cell r="FQ73">
            <v>3.3000000000000002E-2</v>
          </cell>
          <cell r="FR73">
            <v>1.2333333333333333E-2</v>
          </cell>
          <cell r="FS73">
            <v>2.8566666666666669</v>
          </cell>
          <cell r="FU73">
            <v>2.36</v>
          </cell>
          <cell r="FV73">
            <v>0</v>
          </cell>
          <cell r="FW73">
            <v>0</v>
          </cell>
          <cell r="FX73">
            <v>5.36</v>
          </cell>
          <cell r="FY73">
            <v>15.664999999999999</v>
          </cell>
          <cell r="FZ73">
            <v>31.004999999999999</v>
          </cell>
          <cell r="GA73">
            <v>37.04</v>
          </cell>
          <cell r="GB73">
            <v>8.8550000000000004</v>
          </cell>
          <cell r="GC73">
            <v>1.625</v>
          </cell>
          <cell r="GD73">
            <v>0</v>
          </cell>
          <cell r="GE73">
            <v>0</v>
          </cell>
          <cell r="GF73">
            <v>0</v>
          </cell>
          <cell r="GG73">
            <v>0.45</v>
          </cell>
          <cell r="GH73">
            <v>0</v>
          </cell>
          <cell r="GI73">
            <v>2.0750000000000002</v>
          </cell>
          <cell r="GJ73">
            <v>0.45</v>
          </cell>
          <cell r="GK73">
            <v>0.45</v>
          </cell>
          <cell r="GL73">
            <v>42.414999999999999</v>
          </cell>
          <cell r="GM73">
            <v>12.31</v>
          </cell>
          <cell r="GN73">
            <v>0.88</v>
          </cell>
          <cell r="GO73">
            <v>86.81</v>
          </cell>
          <cell r="GP73">
            <v>0.5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67.59</v>
          </cell>
          <cell r="HS73">
            <v>23.8</v>
          </cell>
          <cell r="HT73">
            <v>3.5</v>
          </cell>
          <cell r="HU73">
            <v>2.58</v>
          </cell>
          <cell r="HV73">
            <v>22.96</v>
          </cell>
          <cell r="HW73">
            <v>29.14</v>
          </cell>
          <cell r="HX73">
            <v>5.14</v>
          </cell>
          <cell r="HY73">
            <v>1.17</v>
          </cell>
          <cell r="HZ73">
            <v>0.17</v>
          </cell>
          <cell r="IA73">
            <v>0.56999999999999995</v>
          </cell>
          <cell r="IB73">
            <v>2.58</v>
          </cell>
          <cell r="IC73">
            <v>25.54</v>
          </cell>
          <cell r="ID73">
            <v>7.4</v>
          </cell>
          <cell r="IE73">
            <v>2.2599999999999998</v>
          </cell>
          <cell r="IF73">
            <v>1.0900000000000001</v>
          </cell>
          <cell r="IG73">
            <v>11.87</v>
          </cell>
          <cell r="IH73">
            <v>0.85</v>
          </cell>
          <cell r="II73">
            <v>87.28</v>
          </cell>
          <cell r="IJ73">
            <v>0.5</v>
          </cell>
          <cell r="IK73">
            <v>1.54</v>
          </cell>
          <cell r="IL73">
            <v>11.8</v>
          </cell>
          <cell r="IM73">
            <v>24.45</v>
          </cell>
          <cell r="IN73">
            <v>63.75</v>
          </cell>
          <cell r="IO73">
            <v>0.5</v>
          </cell>
          <cell r="IP73">
            <v>66.13333333333334</v>
          </cell>
          <cell r="IQ73">
            <v>11.795533333333333</v>
          </cell>
          <cell r="IR73">
            <v>22.652766666666665</v>
          </cell>
        </row>
        <row r="74">
          <cell r="A74">
            <v>44994</v>
          </cell>
          <cell r="B74">
            <v>3891.7048571892519</v>
          </cell>
          <cell r="C74">
            <v>3891.7048000000004</v>
          </cell>
          <cell r="D74">
            <v>2.3164909523809527</v>
          </cell>
          <cell r="E74">
            <v>2.6619047879616966</v>
          </cell>
          <cell r="F74">
            <v>162.15436666666668</v>
          </cell>
          <cell r="G74">
            <v>24</v>
          </cell>
          <cell r="J74">
            <v>100</v>
          </cell>
          <cell r="K74">
            <v>53.73845755933354</v>
          </cell>
          <cell r="L74">
            <v>31.821524528651501</v>
          </cell>
          <cell r="M74">
            <v>5.2720129913579665</v>
          </cell>
          <cell r="N74">
            <v>380.59708849418405</v>
          </cell>
          <cell r="O74">
            <v>380.59708849418405</v>
          </cell>
          <cell r="P74">
            <v>526.8742109049806</v>
          </cell>
          <cell r="Q74">
            <v>438.77697372983602</v>
          </cell>
          <cell r="R74">
            <v>168.44825314942625</v>
          </cell>
          <cell r="S74">
            <v>358.42595775555429</v>
          </cell>
          <cell r="T74">
            <v>29.961604561198538</v>
          </cell>
          <cell r="U74">
            <v>3428.3970963040647</v>
          </cell>
          <cell r="V74">
            <v>2030.1442811889738</v>
          </cell>
          <cell r="W74">
            <v>336.34300000688586</v>
          </cell>
          <cell r="X74">
            <v>584.89883923775892</v>
          </cell>
          <cell r="Y74">
            <v>1290.597</v>
          </cell>
          <cell r="Z74">
            <v>0</v>
          </cell>
          <cell r="AA74">
            <v>127.57299999999999</v>
          </cell>
          <cell r="AB74">
            <v>665.46633333333341</v>
          </cell>
          <cell r="AC74">
            <v>0</v>
          </cell>
          <cell r="AD74">
            <v>126.02500000000001</v>
          </cell>
          <cell r="AE74">
            <v>0</v>
          </cell>
          <cell r="AF74">
            <v>0</v>
          </cell>
          <cell r="AG74">
            <v>85.06</v>
          </cell>
          <cell r="AH74">
            <v>0</v>
          </cell>
          <cell r="AI74">
            <v>0</v>
          </cell>
          <cell r="AL74">
            <v>880.94992352020063</v>
          </cell>
          <cell r="AM74">
            <v>521.65936413154077</v>
          </cell>
          <cell r="AN74">
            <v>86.425618681116148</v>
          </cell>
          <cell r="AO74">
            <v>150.29373004925063</v>
          </cell>
          <cell r="AP74">
            <v>331.62766637244988</v>
          </cell>
          <cell r="AQ74">
            <v>0</v>
          </cell>
          <cell r="AR74">
            <v>32.78074897286492</v>
          </cell>
          <cell r="AS74">
            <v>170.99609496439572</v>
          </cell>
          <cell r="AT74">
            <v>0</v>
          </cell>
          <cell r="AU74">
            <v>32.382979857064598</v>
          </cell>
          <cell r="AV74">
            <v>0</v>
          </cell>
          <cell r="AW74">
            <v>0</v>
          </cell>
          <cell r="AX74">
            <v>21.856744825565677</v>
          </cell>
          <cell r="AY74">
            <v>0</v>
          </cell>
          <cell r="AZ74">
            <v>0</v>
          </cell>
          <cell r="BA74">
            <v>0</v>
          </cell>
          <cell r="BC74">
            <v>1639.328636382108</v>
          </cell>
          <cell r="BD74">
            <v>54.239724682630275</v>
          </cell>
          <cell r="BE74">
            <v>364.40841534531484</v>
          </cell>
          <cell r="BF74">
            <v>2228.9728713744485</v>
          </cell>
          <cell r="BG74">
            <v>4.4986025770800975</v>
          </cell>
          <cell r="BH74">
            <v>99.999998530483339</v>
          </cell>
          <cell r="BK74">
            <v>1467.5830000000001</v>
          </cell>
          <cell r="BL74">
            <v>4.8146960941127901</v>
          </cell>
          <cell r="BM74">
            <v>0.69052886847943851</v>
          </cell>
          <cell r="BN74">
            <v>3.7285227800423086E-2</v>
          </cell>
          <cell r="BO74">
            <v>0.64021887415510037</v>
          </cell>
          <cell r="BP74">
            <v>0.12302203188689953</v>
          </cell>
          <cell r="BQ74">
            <v>6.5099943243382696E-2</v>
          </cell>
          <cell r="BS74">
            <v>35.584054486352613</v>
          </cell>
          <cell r="BT74">
            <v>7.2687015633868217</v>
          </cell>
          <cell r="BU74">
            <v>34.107015375883599</v>
          </cell>
          <cell r="BV74">
            <v>18.968544708735358</v>
          </cell>
          <cell r="BW74">
            <v>0.55075357308704409</v>
          </cell>
          <cell r="BX74">
            <v>0.76924978071306949</v>
          </cell>
          <cell r="BY74">
            <v>1.0316666666666665</v>
          </cell>
          <cell r="BZ74">
            <v>0.47925932614416183</v>
          </cell>
          <cell r="CA74">
            <v>0.37993756772096382</v>
          </cell>
          <cell r="CB74">
            <v>0.59403075176719455</v>
          </cell>
          <cell r="CC74">
            <v>1.0434082523031718</v>
          </cell>
          <cell r="CD74">
            <v>1.2565713569664558</v>
          </cell>
          <cell r="CE74">
            <v>0.80744774334082825</v>
          </cell>
          <cell r="CF74">
            <v>1547.8163797362602</v>
          </cell>
          <cell r="CG74">
            <v>0.13333333333333333</v>
          </cell>
          <cell r="CH74">
            <v>0</v>
          </cell>
          <cell r="CI74">
            <v>2.15</v>
          </cell>
          <cell r="CJ74">
            <v>3.38</v>
          </cell>
          <cell r="CK74">
            <v>12.043333333333331</v>
          </cell>
          <cell r="CL74">
            <v>6.8666666666666671</v>
          </cell>
          <cell r="CM74">
            <v>33.716666666666661</v>
          </cell>
          <cell r="CN74">
            <v>14.17</v>
          </cell>
          <cell r="CO74">
            <v>18.466666666666665</v>
          </cell>
          <cell r="CP74">
            <v>7.126666666666666</v>
          </cell>
          <cell r="CQ74">
            <v>1.5166666666666666</v>
          </cell>
          <cell r="CR74">
            <v>0.56333333333333335</v>
          </cell>
          <cell r="CS74">
            <v>2.08</v>
          </cell>
          <cell r="CT74">
            <v>41.843333333333334</v>
          </cell>
          <cell r="CU74">
            <v>13.85</v>
          </cell>
          <cell r="CV74">
            <v>51.976666666666667</v>
          </cell>
          <cell r="CW74">
            <v>9.6433333333333326</v>
          </cell>
          <cell r="CX74">
            <v>6.4266666666666667</v>
          </cell>
          <cell r="CY74">
            <v>3.24</v>
          </cell>
          <cell r="CZ74">
            <v>13.483333333333334</v>
          </cell>
          <cell r="DA74">
            <v>2.0299999999999998</v>
          </cell>
          <cell r="DB74">
            <v>0.95233333333333337</v>
          </cell>
          <cell r="DC74">
            <v>0.14566666666666664</v>
          </cell>
          <cell r="DD74">
            <v>7.166666666666667E-2</v>
          </cell>
          <cell r="DE74">
            <v>1.1666666666666667E-2</v>
          </cell>
          <cell r="DF74">
            <v>5.9666666666666666E-2</v>
          </cell>
          <cell r="DG74">
            <v>9.633333333333334E-2</v>
          </cell>
          <cell r="DH74">
            <v>2.0993333333333335</v>
          </cell>
          <cell r="DO74">
            <v>0.2</v>
          </cell>
          <cell r="DP74">
            <v>0</v>
          </cell>
          <cell r="DQ74">
            <v>1.9366666666666668</v>
          </cell>
          <cell r="DR74">
            <v>41.213333333333331</v>
          </cell>
          <cell r="DS74">
            <v>38.869999999999997</v>
          </cell>
          <cell r="DT74">
            <v>14.33</v>
          </cell>
          <cell r="DU74">
            <v>2.4300000000000002</v>
          </cell>
          <cell r="DV74">
            <v>0.87</v>
          </cell>
          <cell r="DW74">
            <v>0.35</v>
          </cell>
          <cell r="DX74">
            <v>0</v>
          </cell>
          <cell r="DY74">
            <v>1.22</v>
          </cell>
          <cell r="DZ74">
            <v>60.726666666666667</v>
          </cell>
          <cell r="EA74">
            <v>0.58666666666666667</v>
          </cell>
          <cell r="EB74">
            <v>5.916666666666667</v>
          </cell>
          <cell r="EC74">
            <v>3.42</v>
          </cell>
          <cell r="ED74">
            <v>1.9</v>
          </cell>
          <cell r="EE74">
            <v>0.373</v>
          </cell>
          <cell r="EF74">
            <v>0.89100000000000001</v>
          </cell>
          <cell r="EG74">
            <v>0.25833333333333336</v>
          </cell>
          <cell r="EH74">
            <v>5.7333333333333326E-2</v>
          </cell>
          <cell r="EI74">
            <v>6.000000000000001E-3</v>
          </cell>
          <cell r="EJ74">
            <v>6.7000000000000004E-2</v>
          </cell>
          <cell r="EK74">
            <v>4.4666666666666667E-2</v>
          </cell>
          <cell r="EL74">
            <v>0.13</v>
          </cell>
          <cell r="EM74">
            <v>0.32100000000000001</v>
          </cell>
          <cell r="EU74">
            <v>2.4</v>
          </cell>
          <cell r="EV74">
            <v>0</v>
          </cell>
          <cell r="EW74">
            <v>2.4766666666666666</v>
          </cell>
          <cell r="EX74">
            <v>18.059999999999999</v>
          </cell>
          <cell r="EY74">
            <v>43.316666666666663</v>
          </cell>
          <cell r="EZ74">
            <v>11.263333333333335</v>
          </cell>
          <cell r="FA74">
            <v>22.973333333333333</v>
          </cell>
          <cell r="FB74">
            <v>1.2233333333333334</v>
          </cell>
          <cell r="FC74">
            <v>0.18666666666666668</v>
          </cell>
          <cell r="FD74">
            <v>0.5</v>
          </cell>
          <cell r="FE74">
            <v>20.536666666666665</v>
          </cell>
          <cell r="FF74">
            <v>1.91</v>
          </cell>
          <cell r="FG74">
            <v>62.416666666666664</v>
          </cell>
          <cell r="FH74">
            <v>0.44333333333333336</v>
          </cell>
          <cell r="FI74">
            <v>2.74</v>
          </cell>
          <cell r="FJ74">
            <v>3.35</v>
          </cell>
          <cell r="FK74">
            <v>0.18666666666666665</v>
          </cell>
          <cell r="FL74">
            <v>6.5000000000000002E-2</v>
          </cell>
          <cell r="FM74">
            <v>0.13666666666666666</v>
          </cell>
          <cell r="FN74">
            <v>0.14466666666666667</v>
          </cell>
          <cell r="FO74">
            <v>6.8333333333333343E-2</v>
          </cell>
          <cell r="FP74">
            <v>6.3333333333333332E-3</v>
          </cell>
          <cell r="FQ74">
            <v>2.9666666666666664E-2</v>
          </cell>
          <cell r="FR74">
            <v>1.5333333333333332E-2</v>
          </cell>
          <cell r="FS74">
            <v>3.8033333333333332</v>
          </cell>
          <cell r="FU74">
            <v>1.458</v>
          </cell>
          <cell r="FV74">
            <v>0</v>
          </cell>
          <cell r="FW74">
            <v>0</v>
          </cell>
          <cell r="FX74">
            <v>5.83</v>
          </cell>
          <cell r="FY74">
            <v>15.4</v>
          </cell>
          <cell r="FZ74">
            <v>34.72</v>
          </cell>
          <cell r="GA74">
            <v>31.16</v>
          </cell>
          <cell r="GB74">
            <v>10.62</v>
          </cell>
          <cell r="GC74">
            <v>1.58</v>
          </cell>
          <cell r="GD74">
            <v>0</v>
          </cell>
          <cell r="GE74">
            <v>0</v>
          </cell>
          <cell r="GF74">
            <v>0</v>
          </cell>
          <cell r="GG74">
            <v>0.69</v>
          </cell>
          <cell r="GH74">
            <v>0</v>
          </cell>
          <cell r="GI74">
            <v>2.27</v>
          </cell>
          <cell r="GJ74">
            <v>0.69</v>
          </cell>
          <cell r="GK74">
            <v>0.69</v>
          </cell>
          <cell r="GL74">
            <v>42.7</v>
          </cell>
          <cell r="GM74">
            <v>12.56</v>
          </cell>
          <cell r="GN74">
            <v>0.94</v>
          </cell>
          <cell r="GO74">
            <v>86.5</v>
          </cell>
          <cell r="GP74">
            <v>0.55000000000000004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67.709999999999994</v>
          </cell>
          <cell r="HS74">
            <v>23.5</v>
          </cell>
          <cell r="HT74">
            <v>3.5</v>
          </cell>
          <cell r="HU74">
            <v>2.81</v>
          </cell>
          <cell r="HV74">
            <v>27.58</v>
          </cell>
          <cell r="HW74">
            <v>23.01</v>
          </cell>
          <cell r="HX74">
            <v>4.74</v>
          </cell>
          <cell r="HY74">
            <v>1.08</v>
          </cell>
          <cell r="HZ74">
            <v>0.21</v>
          </cell>
          <cell r="IA74">
            <v>0.69</v>
          </cell>
          <cell r="IB74">
            <v>2.81</v>
          </cell>
          <cell r="IC74">
            <v>30.39</v>
          </cell>
          <cell r="ID74">
            <v>7.13</v>
          </cell>
          <cell r="IE74">
            <v>2.39</v>
          </cell>
          <cell r="IF74">
            <v>1.31</v>
          </cell>
          <cell r="IG74">
            <v>12.24</v>
          </cell>
          <cell r="IH74">
            <v>0.96</v>
          </cell>
          <cell r="II74">
            <v>86.8</v>
          </cell>
          <cell r="IJ74">
            <v>0.52</v>
          </cell>
          <cell r="IK74">
            <v>1.49</v>
          </cell>
          <cell r="IL74">
            <v>10.32</v>
          </cell>
          <cell r="IM74">
            <v>26.49</v>
          </cell>
          <cell r="IN74">
            <v>63.19</v>
          </cell>
          <cell r="IO74">
            <v>0.46</v>
          </cell>
          <cell r="IP74">
            <v>67.86666666666666</v>
          </cell>
          <cell r="IQ74">
            <v>0</v>
          </cell>
          <cell r="IR74">
            <v>0</v>
          </cell>
        </row>
        <row r="75">
          <cell r="A75">
            <v>44995</v>
          </cell>
          <cell r="B75">
            <v>3581.8703927591414</v>
          </cell>
          <cell r="C75">
            <v>3581.8703999999998</v>
          </cell>
          <cell r="D75">
            <v>2.132065714285714</v>
          </cell>
          <cell r="E75">
            <v>2.4499797537619696</v>
          </cell>
          <cell r="F75">
            <v>149.24459999999999</v>
          </cell>
          <cell r="G75">
            <v>24</v>
          </cell>
          <cell r="J75">
            <v>100</v>
          </cell>
          <cell r="K75">
            <v>53.482582825657843</v>
          </cell>
          <cell r="L75">
            <v>30.232909442053991</v>
          </cell>
          <cell r="M75">
            <v>7.1610289836549796</v>
          </cell>
          <cell r="N75">
            <v>374.82536766513891</v>
          </cell>
          <cell r="O75">
            <v>374.82536766513891</v>
          </cell>
          <cell r="P75">
            <v>540.02899499386513</v>
          </cell>
          <cell r="Q75">
            <v>453.87964731482333</v>
          </cell>
          <cell r="R75">
            <v>148.35219752065771</v>
          </cell>
          <cell r="S75">
            <v>391.67679747320739</v>
          </cell>
          <cell r="T75">
            <v>37.417686656372652</v>
          </cell>
          <cell r="U75">
            <v>3117.6341516422394</v>
          </cell>
          <cell r="V75">
            <v>1762.3522649851623</v>
          </cell>
          <cell r="W75">
            <v>417.43437472193682</v>
          </cell>
          <cell r="X75">
            <v>531.83050304884262</v>
          </cell>
          <cell r="Y75">
            <v>1274.1199999999999</v>
          </cell>
          <cell r="Z75">
            <v>0</v>
          </cell>
          <cell r="AA75">
            <v>146.636</v>
          </cell>
          <cell r="AB75">
            <v>540.56799999999998</v>
          </cell>
          <cell r="AC75">
            <v>0</v>
          </cell>
          <cell r="AD75">
            <v>119.59</v>
          </cell>
          <cell r="AE75">
            <v>0</v>
          </cell>
          <cell r="AF75">
            <v>0</v>
          </cell>
          <cell r="AG75">
            <v>118.176</v>
          </cell>
          <cell r="AH75">
            <v>0</v>
          </cell>
          <cell r="AI75">
            <v>0</v>
          </cell>
          <cell r="AL75">
            <v>870.39278639021416</v>
          </cell>
          <cell r="AM75">
            <v>492.02011009326588</v>
          </cell>
          <cell r="AN75">
            <v>116.54089315062681</v>
          </cell>
          <cell r="AO75">
            <v>148.47843297846677</v>
          </cell>
          <cell r="AP75">
            <v>355.71359661021569</v>
          </cell>
          <cell r="AQ75">
            <v>0</v>
          </cell>
          <cell r="AR75">
            <v>40.938388026665926</v>
          </cell>
          <cell r="AS75">
            <v>150.91780012274438</v>
          </cell>
          <cell r="AT75">
            <v>0</v>
          </cell>
          <cell r="AU75">
            <v>33.387584386569316</v>
          </cell>
          <cell r="AV75">
            <v>0</v>
          </cell>
          <cell r="AW75">
            <v>0</v>
          </cell>
          <cell r="AX75">
            <v>32.992818567331845</v>
          </cell>
          <cell r="AY75">
            <v>0</v>
          </cell>
          <cell r="AZ75">
            <v>0</v>
          </cell>
          <cell r="BA75">
            <v>0</v>
          </cell>
          <cell r="BC75">
            <v>1627.4322226125737</v>
          </cell>
          <cell r="BD75">
            <v>66.380402953901168</v>
          </cell>
          <cell r="BE75">
            <v>396.65198463688154</v>
          </cell>
          <cell r="BF75">
            <v>2241.3824103261013</v>
          </cell>
          <cell r="BG75">
            <v>4.1029221727011409</v>
          </cell>
          <cell r="BH75">
            <v>100.000000202153</v>
          </cell>
          <cell r="BK75">
            <v>1481.4290000000001</v>
          </cell>
          <cell r="BL75">
            <v>4.7959507792353406</v>
          </cell>
          <cell r="BM75">
            <v>0.95472936988451629</v>
          </cell>
          <cell r="BN75">
            <v>3.4331875770826324E-2</v>
          </cell>
          <cell r="BO75">
            <v>0.63943303621482239</v>
          </cell>
          <cell r="BP75">
            <v>0.11953706973875995</v>
          </cell>
          <cell r="BQ75">
            <v>8.9285654221325256E-2</v>
          </cell>
          <cell r="BS75">
            <v>35.630784487439627</v>
          </cell>
          <cell r="BT75">
            <v>7.5410905661455789</v>
          </cell>
          <cell r="BU75">
            <v>33.90940213197679</v>
          </cell>
          <cell r="BV75">
            <v>19.098434454574029</v>
          </cell>
          <cell r="BW75">
            <v>0.61073018776256749</v>
          </cell>
          <cell r="BX75">
            <v>0.68986796604841238</v>
          </cell>
          <cell r="BY75">
            <v>0.80727272727272714</v>
          </cell>
          <cell r="BZ75">
            <v>0.49139607327598522</v>
          </cell>
          <cell r="CA75">
            <v>0.37188648509616751</v>
          </cell>
          <cell r="CB75">
            <v>0.56546426223886137</v>
          </cell>
          <cell r="CC75">
            <v>1.0511926138737693</v>
          </cell>
          <cell r="CD75">
            <v>1.2737744932361217</v>
          </cell>
          <cell r="CE75">
            <v>0.81454626617279524</v>
          </cell>
          <cell r="CF75">
            <v>1447.1656254738659</v>
          </cell>
          <cell r="CG75">
            <v>0.13333333333333333</v>
          </cell>
          <cell r="CH75">
            <v>4.08</v>
          </cell>
          <cell r="CI75">
            <v>2.645</v>
          </cell>
          <cell r="CJ75">
            <v>2.94</v>
          </cell>
          <cell r="CK75">
            <v>10.643333333333333</v>
          </cell>
          <cell r="CL75">
            <v>7.4833333333333334</v>
          </cell>
          <cell r="CM75">
            <v>32.306666666666665</v>
          </cell>
          <cell r="CN75">
            <v>17.656666666666666</v>
          </cell>
          <cell r="CO75">
            <v>15.836666666666668</v>
          </cell>
          <cell r="CP75">
            <v>8.0299999999999994</v>
          </cell>
          <cell r="CQ75">
            <v>1.4933333333333332</v>
          </cell>
          <cell r="CR75">
            <v>0.48666666666666664</v>
          </cell>
          <cell r="CS75">
            <v>1.98</v>
          </cell>
          <cell r="CT75">
            <v>43.50333333333333</v>
          </cell>
          <cell r="CU75">
            <v>14.043333333333331</v>
          </cell>
          <cell r="CV75">
            <v>52.116666666666667</v>
          </cell>
          <cell r="CW75">
            <v>9.8766666666666669</v>
          </cell>
          <cell r="CX75">
            <v>6.2833333333333323</v>
          </cell>
          <cell r="CY75">
            <v>3.1933333333333329</v>
          </cell>
          <cell r="CZ75">
            <v>13.426666666666668</v>
          </cell>
          <cell r="DA75">
            <v>2.08</v>
          </cell>
          <cell r="DB75">
            <v>0.99</v>
          </cell>
          <cell r="DC75">
            <v>0.14566666666666664</v>
          </cell>
          <cell r="DD75">
            <v>6.6333333333333341E-2</v>
          </cell>
          <cell r="DE75">
            <v>1.2999999999999999E-2</v>
          </cell>
          <cell r="DF75">
            <v>6.0333333333333329E-2</v>
          </cell>
          <cell r="DG75">
            <v>8.7333333333333332E-2</v>
          </cell>
          <cell r="DH75">
            <v>2.1393333333333335</v>
          </cell>
          <cell r="DO75">
            <v>0.2</v>
          </cell>
          <cell r="DP75">
            <v>0</v>
          </cell>
          <cell r="DQ75">
            <v>1.5933333333333335</v>
          </cell>
          <cell r="DR75">
            <v>40.03</v>
          </cell>
          <cell r="DS75">
            <v>41.733333333333334</v>
          </cell>
          <cell r="DT75">
            <v>12.75</v>
          </cell>
          <cell r="DU75">
            <v>2.6133333333333333</v>
          </cell>
          <cell r="DV75">
            <v>0.89</v>
          </cell>
          <cell r="DW75">
            <v>0.39</v>
          </cell>
          <cell r="DX75">
            <v>0</v>
          </cell>
          <cell r="DY75">
            <v>1.28</v>
          </cell>
          <cell r="DZ75">
            <v>60.693333333333328</v>
          </cell>
          <cell r="EA75">
            <v>0.39333333333333337</v>
          </cell>
          <cell r="EB75">
            <v>5.9066666666666663</v>
          </cell>
          <cell r="EC75">
            <v>3.47</v>
          </cell>
          <cell r="ED75">
            <v>1.9433333333333334</v>
          </cell>
          <cell r="EE75">
            <v>0.43599999999999994</v>
          </cell>
          <cell r="EF75">
            <v>0.79700000000000004</v>
          </cell>
          <cell r="EG75">
            <v>0.25566666666666665</v>
          </cell>
          <cell r="EH75">
            <v>5.7999999999999996E-2</v>
          </cell>
          <cell r="EI75">
            <v>5.6666666666666671E-3</v>
          </cell>
          <cell r="EJ75">
            <v>6.4666666666666664E-2</v>
          </cell>
          <cell r="EK75">
            <v>4.6333333333333337E-2</v>
          </cell>
          <cell r="EL75">
            <v>0.12333333333333334</v>
          </cell>
          <cell r="EM75">
            <v>0.33133333333333331</v>
          </cell>
          <cell r="EU75">
            <v>2.3333333333333335</v>
          </cell>
          <cell r="EV75">
            <v>0</v>
          </cell>
          <cell r="EW75">
            <v>3.2866666666666666</v>
          </cell>
          <cell r="EX75">
            <v>13.27</v>
          </cell>
          <cell r="EY75">
            <v>41.976666666666667</v>
          </cell>
          <cell r="EZ75">
            <v>16.486666666666665</v>
          </cell>
          <cell r="FA75">
            <v>22.566666666666663</v>
          </cell>
          <cell r="FB75">
            <v>1.5033333333333332</v>
          </cell>
          <cell r="FC75">
            <v>0.26666666666666666</v>
          </cell>
          <cell r="FD75">
            <v>0.64333333333333331</v>
          </cell>
          <cell r="FE75">
            <v>16.556666666666665</v>
          </cell>
          <cell r="FF75">
            <v>2.4133333333333336</v>
          </cell>
          <cell r="FG75">
            <v>62.03</v>
          </cell>
          <cell r="FH75">
            <v>0.5033333333333333</v>
          </cell>
          <cell r="FI75">
            <v>5.2866666666666662</v>
          </cell>
          <cell r="FJ75">
            <v>2.5533333333333332</v>
          </cell>
          <cell r="FK75">
            <v>6.0999999999999999E-2</v>
          </cell>
          <cell r="FL75">
            <v>4.5666666666666668E-2</v>
          </cell>
          <cell r="FM75">
            <v>4.0666666666666663E-2</v>
          </cell>
          <cell r="FN75">
            <v>0.12933333333333333</v>
          </cell>
          <cell r="FO75">
            <v>7.2333333333333347E-2</v>
          </cell>
          <cell r="FP75">
            <v>5.6666666666666671E-3</v>
          </cell>
          <cell r="FQ75">
            <v>2.7333333333333334E-2</v>
          </cell>
          <cell r="FR75">
            <v>1.3666666666666667E-2</v>
          </cell>
          <cell r="FS75">
            <v>2.86</v>
          </cell>
          <cell r="FU75">
            <v>1.2030000000000001</v>
          </cell>
          <cell r="FV75">
            <v>0</v>
          </cell>
          <cell r="FW75">
            <v>0</v>
          </cell>
          <cell r="FX75">
            <v>5.72</v>
          </cell>
          <cell r="FY75">
            <v>12.795</v>
          </cell>
          <cell r="FZ75">
            <v>30.805</v>
          </cell>
          <cell r="GA75">
            <v>37.1</v>
          </cell>
          <cell r="GB75">
            <v>11.285</v>
          </cell>
          <cell r="GC75">
            <v>1.7849999999999999</v>
          </cell>
          <cell r="GD75">
            <v>0</v>
          </cell>
          <cell r="GE75">
            <v>0</v>
          </cell>
          <cell r="GF75">
            <v>0</v>
          </cell>
          <cell r="GG75">
            <v>0.51</v>
          </cell>
          <cell r="GH75">
            <v>0</v>
          </cell>
          <cell r="GI75">
            <v>2.2949999999999999</v>
          </cell>
          <cell r="GJ75">
            <v>0.51</v>
          </cell>
          <cell r="GK75">
            <v>0.51</v>
          </cell>
          <cell r="GL75">
            <v>41.69</v>
          </cell>
          <cell r="GM75">
            <v>12.185</v>
          </cell>
          <cell r="GN75">
            <v>0.89</v>
          </cell>
          <cell r="GO75">
            <v>86.924999999999997</v>
          </cell>
          <cell r="GP75">
            <v>0.52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68.099999999999994</v>
          </cell>
          <cell r="HS75">
            <v>23.05</v>
          </cell>
          <cell r="HT75">
            <v>1.7</v>
          </cell>
          <cell r="HU75">
            <v>2.5</v>
          </cell>
          <cell r="HV75">
            <v>19.23</v>
          </cell>
          <cell r="HW75">
            <v>27.69</v>
          </cell>
          <cell r="HX75">
            <v>4.67</v>
          </cell>
          <cell r="HY75">
            <v>1.01</v>
          </cell>
          <cell r="HZ75">
            <v>0.17</v>
          </cell>
          <cell r="IA75">
            <v>0.72</v>
          </cell>
          <cell r="IB75">
            <v>2.5</v>
          </cell>
          <cell r="IC75">
            <v>21.73</v>
          </cell>
          <cell r="ID75">
            <v>6.94</v>
          </cell>
          <cell r="IE75">
            <v>2.27</v>
          </cell>
          <cell r="IF75">
            <v>1.26</v>
          </cell>
          <cell r="IG75">
            <v>12.12</v>
          </cell>
          <cell r="IH75">
            <v>0.89</v>
          </cell>
          <cell r="II75">
            <v>86.99</v>
          </cell>
          <cell r="IJ75">
            <v>0.52</v>
          </cell>
          <cell r="IK75">
            <v>1.7</v>
          </cell>
          <cell r="IL75">
            <v>10.32</v>
          </cell>
          <cell r="IM75">
            <v>26.49</v>
          </cell>
          <cell r="IN75">
            <v>63.19</v>
          </cell>
          <cell r="IO75">
            <v>0.46</v>
          </cell>
          <cell r="IP75">
            <v>65</v>
          </cell>
          <cell r="IQ75">
            <v>0</v>
          </cell>
          <cell r="IR75">
            <v>0</v>
          </cell>
        </row>
        <row r="76">
          <cell r="A76">
            <v>44996</v>
          </cell>
          <cell r="B76">
            <v>4018.9118795992672</v>
          </cell>
          <cell r="C76">
            <v>4018.9115999999995</v>
          </cell>
          <cell r="D76">
            <v>2.3922092857142854</v>
          </cell>
          <cell r="E76">
            <v>2.7489135430916547</v>
          </cell>
          <cell r="F76">
            <v>167.45464999999999</v>
          </cell>
          <cell r="G76">
            <v>24</v>
          </cell>
          <cell r="J76">
            <v>100</v>
          </cell>
          <cell r="K76">
            <v>51.326515296716849</v>
          </cell>
          <cell r="L76">
            <v>30.547145719860563</v>
          </cell>
          <cell r="M76">
            <v>8.5966152495941213</v>
          </cell>
          <cell r="N76">
            <v>369.84267716478354</v>
          </cell>
          <cell r="O76">
            <v>369.84267716478354</v>
          </cell>
          <cell r="P76">
            <v>525.05847519529937</v>
          </cell>
          <cell r="Q76">
            <v>437.77053189014282</v>
          </cell>
          <cell r="R76">
            <v>164.63290295696643</v>
          </cell>
          <cell r="S76">
            <v>360.4255722383329</v>
          </cell>
          <cell r="T76">
            <v>37.336320002856567</v>
          </cell>
          <cell r="U76">
            <v>3289.4846325077788</v>
          </cell>
          <cell r="V76">
            <v>1957.7476832697562</v>
          </cell>
          <cell r="W76">
            <v>550.951756448791</v>
          </cell>
          <cell r="X76">
            <v>610.75410230467367</v>
          </cell>
          <cell r="Y76">
            <v>1314.8979999999999</v>
          </cell>
          <cell r="Z76">
            <v>0</v>
          </cell>
          <cell r="AA76">
            <v>164.17</v>
          </cell>
          <cell r="AB76">
            <v>671.61866666666583</v>
          </cell>
          <cell r="AC76">
            <v>0</v>
          </cell>
          <cell r="AD76">
            <v>253.78200000000001</v>
          </cell>
          <cell r="AE76">
            <v>0</v>
          </cell>
          <cell r="AF76">
            <v>0</v>
          </cell>
          <cell r="AG76">
            <v>185.14500000000001</v>
          </cell>
          <cell r="AH76">
            <v>7.9340000000000002</v>
          </cell>
          <cell r="AI76">
            <v>0</v>
          </cell>
          <cell r="AL76">
            <v>818.50130857703186</v>
          </cell>
          <cell r="AM76">
            <v>487.13376702973807</v>
          </cell>
          <cell r="AN76">
            <v>137.08978274580318</v>
          </cell>
          <cell r="AO76">
            <v>151.97001591524645</v>
          </cell>
          <cell r="AP76">
            <v>327.17761408869478</v>
          </cell>
          <cell r="AQ76">
            <v>0</v>
          </cell>
          <cell r="AR76">
            <v>40.849365429821191</v>
          </cell>
          <cell r="AS76">
            <v>167.11455408513064</v>
          </cell>
          <cell r="AT76">
            <v>0</v>
          </cell>
          <cell r="AU76">
            <v>63.146943153504786</v>
          </cell>
          <cell r="AV76">
            <v>0</v>
          </cell>
          <cell r="AW76">
            <v>0</v>
          </cell>
          <cell r="AX76">
            <v>46.068439803278579</v>
          </cell>
          <cell r="AY76">
            <v>1.9741662016214978</v>
          </cell>
          <cell r="AZ76">
            <v>0</v>
          </cell>
          <cell r="BA76">
            <v>0</v>
          </cell>
          <cell r="BC76">
            <v>1594.6948742678196</v>
          </cell>
          <cell r="BD76">
            <v>111.18954915840487</v>
          </cell>
          <cell r="BE76">
            <v>368.02697951851599</v>
          </cell>
          <cell r="BF76">
            <v>2241.0259570298708</v>
          </cell>
          <cell r="BG76">
            <v>4.3330923084881832</v>
          </cell>
          <cell r="BH76">
            <v>99.9999930429112</v>
          </cell>
          <cell r="BK76">
            <v>1479.8333333333333</v>
          </cell>
          <cell r="BL76">
            <v>4.772503435009618</v>
          </cell>
          <cell r="BM76">
            <v>1.0438527067875789</v>
          </cell>
          <cell r="BN76">
            <v>3.664523220665019E-2</v>
          </cell>
          <cell r="BO76">
            <v>0.41850910589822393</v>
          </cell>
          <cell r="BP76">
            <v>0.12211526643183691</v>
          </cell>
          <cell r="BQ76">
            <v>9.3730095680631551E-2</v>
          </cell>
          <cell r="BS76">
            <v>35.068741412475951</v>
          </cell>
          <cell r="BT76">
            <v>7.9848388418396654</v>
          </cell>
          <cell r="BU76">
            <v>34.051230607809337</v>
          </cell>
          <cell r="BV76">
            <v>19.355551225361612</v>
          </cell>
          <cell r="BW76">
            <v>0.55445801793699567</v>
          </cell>
          <cell r="BX76">
            <v>0.71191086462314823</v>
          </cell>
          <cell r="BY76">
            <v>0.5441666666666668</v>
          </cell>
          <cell r="BZ76">
            <v>0.45332084238926773</v>
          </cell>
          <cell r="CA76">
            <v>0.37983437008169074</v>
          </cell>
          <cell r="CB76">
            <v>0.60221589347722904</v>
          </cell>
          <cell r="CC76">
            <v>1.0300692508344946</v>
          </cell>
          <cell r="CD76">
            <v>1.2646432612721561</v>
          </cell>
          <cell r="CE76">
            <v>0.80620786285839008</v>
          </cell>
          <cell r="CF76">
            <v>1587.7912575304074</v>
          </cell>
          <cell r="CG76">
            <v>0.1</v>
          </cell>
          <cell r="CH76">
            <v>3.58</v>
          </cell>
          <cell r="CI76">
            <v>2.9533333333333331</v>
          </cell>
          <cell r="CJ76">
            <v>3.75</v>
          </cell>
          <cell r="CK76">
            <v>13.566666666666668</v>
          </cell>
          <cell r="CL76">
            <v>7.1866666666666674</v>
          </cell>
          <cell r="CM76">
            <v>33.159999999999997</v>
          </cell>
          <cell r="CN76">
            <v>16.489999999999998</v>
          </cell>
          <cell r="CO76">
            <v>13.3</v>
          </cell>
          <cell r="CP76">
            <v>6.416666666666667</v>
          </cell>
          <cell r="CQ76">
            <v>1.4466666666666665</v>
          </cell>
          <cell r="CR76">
            <v>0.53666666666666663</v>
          </cell>
          <cell r="CS76">
            <v>1.9833333333333334</v>
          </cell>
          <cell r="CT76">
            <v>38.19</v>
          </cell>
          <cell r="CU76">
            <v>15.18</v>
          </cell>
          <cell r="CV76">
            <v>52.77</v>
          </cell>
          <cell r="CW76">
            <v>10.453333333333333</v>
          </cell>
          <cell r="CX76">
            <v>6.2733333333333334</v>
          </cell>
          <cell r="CY76">
            <v>3.3733333333333335</v>
          </cell>
          <cell r="CZ76">
            <v>12.87</v>
          </cell>
          <cell r="DA76">
            <v>1.9966666666666668</v>
          </cell>
          <cell r="DB76">
            <v>0.58099999999999996</v>
          </cell>
          <cell r="DC76">
            <v>0.16</v>
          </cell>
          <cell r="DD76">
            <v>6.7000000000000004E-2</v>
          </cell>
          <cell r="DE76">
            <v>1.4666666666666666E-2</v>
          </cell>
          <cell r="DF76">
            <v>5.5333333333333325E-2</v>
          </cell>
          <cell r="DG76">
            <v>8.533333333333333E-2</v>
          </cell>
          <cell r="DH76">
            <v>2.0543333333333336</v>
          </cell>
          <cell r="DO76">
            <v>0.23333333333333331</v>
          </cell>
          <cell r="DP76">
            <v>0</v>
          </cell>
          <cell r="DQ76">
            <v>3.0433333333333334</v>
          </cell>
          <cell r="DR76">
            <v>45.616666666666667</v>
          </cell>
          <cell r="DS76">
            <v>37.83</v>
          </cell>
          <cell r="DT76">
            <v>10.57</v>
          </cell>
          <cell r="DU76">
            <v>2.0366666666666666</v>
          </cell>
          <cell r="DV76">
            <v>0.61</v>
          </cell>
          <cell r="DW76">
            <v>0.29333333333333328</v>
          </cell>
          <cell r="DX76">
            <v>0</v>
          </cell>
          <cell r="DY76">
            <v>0.90333333333333332</v>
          </cell>
          <cell r="DZ76">
            <v>61.52</v>
          </cell>
          <cell r="EA76">
            <v>0.63</v>
          </cell>
          <cell r="EB76">
            <v>5.1133333333333333</v>
          </cell>
          <cell r="EC76">
            <v>3.5333333333333332</v>
          </cell>
          <cell r="ED76">
            <v>1.92</v>
          </cell>
          <cell r="EE76">
            <v>0.44399999999999995</v>
          </cell>
          <cell r="EF76">
            <v>0.30099999999999999</v>
          </cell>
          <cell r="EG76">
            <v>0.311</v>
          </cell>
          <cell r="EH76">
            <v>5.8666666666666666E-2</v>
          </cell>
          <cell r="EI76">
            <v>5.6666666666666671E-3</v>
          </cell>
          <cell r="EJ76">
            <v>6.6333333333333341E-2</v>
          </cell>
          <cell r="EK76">
            <v>3.7333333333333336E-2</v>
          </cell>
          <cell r="EL76">
            <v>0.14000000000000001</v>
          </cell>
          <cell r="EM76">
            <v>0.37633333333333335</v>
          </cell>
          <cell r="EU76">
            <v>2.5333333333333332</v>
          </cell>
          <cell r="EV76">
            <v>0</v>
          </cell>
          <cell r="EW76">
            <v>4.0533333333333337</v>
          </cell>
          <cell r="EX76">
            <v>11.573333333333332</v>
          </cell>
          <cell r="EY76">
            <v>40.223333333333329</v>
          </cell>
          <cell r="EZ76">
            <v>14.693333333333333</v>
          </cell>
          <cell r="FA76">
            <v>27.143333333333331</v>
          </cell>
          <cell r="FB76">
            <v>1.44</v>
          </cell>
          <cell r="FC76">
            <v>0.31</v>
          </cell>
          <cell r="FD76">
            <v>0.56333333333333335</v>
          </cell>
          <cell r="FE76">
            <v>15.626666666666665</v>
          </cell>
          <cell r="FF76">
            <v>2.313333333333333</v>
          </cell>
          <cell r="FG76">
            <v>61.926666666666669</v>
          </cell>
          <cell r="FH76">
            <v>0.68666666666666665</v>
          </cell>
          <cell r="FI76">
            <v>3.9966666666666661</v>
          </cell>
          <cell r="FJ76">
            <v>3.25</v>
          </cell>
          <cell r="FK76">
            <v>7.4999999999999997E-2</v>
          </cell>
          <cell r="FL76">
            <v>4.8333333333333332E-2</v>
          </cell>
          <cell r="FM76">
            <v>0.10966666666666665</v>
          </cell>
          <cell r="FN76">
            <v>0.16533333333333333</v>
          </cell>
          <cell r="FO76">
            <v>7.4999999999999997E-2</v>
          </cell>
          <cell r="FP76">
            <v>5.9999999999999993E-3</v>
          </cell>
          <cell r="FQ76">
            <v>3.1333333333333331E-2</v>
          </cell>
          <cell r="FR76">
            <v>1.4666666666666666E-2</v>
          </cell>
          <cell r="FS76">
            <v>3.47</v>
          </cell>
          <cell r="FU76">
            <v>1.7490000000000001</v>
          </cell>
          <cell r="FV76">
            <v>0</v>
          </cell>
          <cell r="FW76">
            <v>0</v>
          </cell>
          <cell r="FX76">
            <v>4.4800000000000004</v>
          </cell>
          <cell r="FY76">
            <v>11.51</v>
          </cell>
          <cell r="FZ76">
            <v>32.65</v>
          </cell>
          <cell r="GA76">
            <v>40.46</v>
          </cell>
          <cell r="GB76">
            <v>8.5299999999999994</v>
          </cell>
          <cell r="GC76">
            <v>2.0099999999999998</v>
          </cell>
          <cell r="GD76">
            <v>0</v>
          </cell>
          <cell r="GE76">
            <v>0</v>
          </cell>
          <cell r="GF76">
            <v>0</v>
          </cell>
          <cell r="GG76">
            <v>0.36</v>
          </cell>
          <cell r="GH76">
            <v>0</v>
          </cell>
          <cell r="GI76">
            <v>2.37</v>
          </cell>
          <cell r="GJ76">
            <v>0.36</v>
          </cell>
          <cell r="GK76">
            <v>0.36</v>
          </cell>
          <cell r="GL76">
            <v>41.37</v>
          </cell>
          <cell r="GM76">
            <v>12.42</v>
          </cell>
          <cell r="GN76">
            <v>1</v>
          </cell>
          <cell r="GO76">
            <v>86.58</v>
          </cell>
          <cell r="GP76">
            <v>0.53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67.400000000000006</v>
          </cell>
          <cell r="HS76">
            <v>23.7</v>
          </cell>
          <cell r="HT76">
            <v>4.5999999999999996</v>
          </cell>
          <cell r="HU76">
            <v>0.93</v>
          </cell>
          <cell r="HV76">
            <v>20.079999999999998</v>
          </cell>
          <cell r="HW76">
            <v>21.63</v>
          </cell>
          <cell r="HX76">
            <v>4.4400000000000004</v>
          </cell>
          <cell r="HY76">
            <v>1.26</v>
          </cell>
          <cell r="HZ76">
            <v>0.2</v>
          </cell>
          <cell r="IA76">
            <v>0.5</v>
          </cell>
          <cell r="IB76">
            <v>0.93</v>
          </cell>
          <cell r="IC76">
            <v>21.01</v>
          </cell>
          <cell r="ID76">
            <v>6.84</v>
          </cell>
          <cell r="IE76">
            <v>2.4</v>
          </cell>
          <cell r="IF76">
            <v>1.1399999999999999</v>
          </cell>
          <cell r="IG76">
            <v>12.27</v>
          </cell>
          <cell r="IH76">
            <v>1.1100000000000001</v>
          </cell>
          <cell r="II76">
            <v>86.62</v>
          </cell>
          <cell r="IJ76">
            <v>0.51</v>
          </cell>
          <cell r="IK76">
            <v>1.4850000000000001</v>
          </cell>
          <cell r="IL76">
            <v>10.92</v>
          </cell>
          <cell r="IM76">
            <v>25.56</v>
          </cell>
          <cell r="IN76">
            <v>63.52</v>
          </cell>
          <cell r="IO76">
            <v>0.48</v>
          </cell>
          <cell r="IP76">
            <v>67.599999999999994</v>
          </cell>
          <cell r="IQ76">
            <v>0</v>
          </cell>
          <cell r="IR76">
            <v>0</v>
          </cell>
        </row>
        <row r="77">
          <cell r="A77">
            <v>44997</v>
          </cell>
          <cell r="B77">
            <v>3864.396152506064</v>
          </cell>
          <cell r="C77">
            <v>3864.3959999999997</v>
          </cell>
          <cell r="D77">
            <v>2.3002357142857139</v>
          </cell>
          <cell r="E77">
            <v>2.6432257181942544</v>
          </cell>
          <cell r="F77">
            <v>161.01649999999998</v>
          </cell>
          <cell r="G77">
            <v>24</v>
          </cell>
          <cell r="J77">
            <v>100</v>
          </cell>
          <cell r="K77">
            <v>51.146207356318584</v>
          </cell>
          <cell r="L77">
            <v>32.441944306130374</v>
          </cell>
          <cell r="M77">
            <v>6.3307928897547088</v>
          </cell>
          <cell r="N77">
            <v>374.61901106614243</v>
          </cell>
          <cell r="O77">
            <v>374.61901106614243</v>
          </cell>
          <cell r="P77">
            <v>524.18679736367608</v>
          </cell>
          <cell r="Q77">
            <v>436.45008925183299</v>
          </cell>
          <cell r="R77">
            <v>165.05291680642844</v>
          </cell>
          <cell r="S77">
            <v>359.13388055724761</v>
          </cell>
          <cell r="T77">
            <v>36.339364924823045</v>
          </cell>
          <cell r="U77">
            <v>3172.5430147629954</v>
          </cell>
          <cell r="V77">
            <v>2012.3381402791133</v>
          </cell>
          <cell r="W77">
            <v>392.69212319848157</v>
          </cell>
          <cell r="X77">
            <v>625.31678682512631</v>
          </cell>
          <cell r="Y77">
            <v>1266.8679999999999</v>
          </cell>
          <cell r="Z77">
            <v>0</v>
          </cell>
          <cell r="AA77">
            <v>153.643</v>
          </cell>
          <cell r="AB77">
            <v>646.33999999999901</v>
          </cell>
          <cell r="AC77">
            <v>0</v>
          </cell>
          <cell r="AD77">
            <v>220.96899999999999</v>
          </cell>
          <cell r="AE77">
            <v>0</v>
          </cell>
          <cell r="AF77">
            <v>0</v>
          </cell>
          <cell r="AG77">
            <v>153.52099999999999</v>
          </cell>
          <cell r="AH77">
            <v>2.0059999999999998</v>
          </cell>
          <cell r="AI77">
            <v>0</v>
          </cell>
          <cell r="AL77">
            <v>820.96733604953999</v>
          </cell>
          <cell r="AM77">
            <v>520.73805605414202</v>
          </cell>
          <cell r="AN77">
            <v>101.61797799736976</v>
          </cell>
          <cell r="AO77">
            <v>161.81487667086301</v>
          </cell>
          <cell r="AP77">
            <v>327.8307787307042</v>
          </cell>
          <cell r="AQ77">
            <v>0</v>
          </cell>
          <cell r="AR77">
            <v>39.758604950572263</v>
          </cell>
          <cell r="AS77">
            <v>167.25510907592817</v>
          </cell>
          <cell r="AT77">
            <v>0</v>
          </cell>
          <cell r="AU77">
            <v>57.18073180895324</v>
          </cell>
          <cell r="AV77">
            <v>0</v>
          </cell>
          <cell r="AW77">
            <v>0</v>
          </cell>
          <cell r="AX77">
            <v>39.72703468831515</v>
          </cell>
          <cell r="AY77">
            <v>0.519097918752224</v>
          </cell>
          <cell r="AZ77">
            <v>0</v>
          </cell>
          <cell r="BA77">
            <v>0</v>
          </cell>
          <cell r="BC77">
            <v>1605.138246771915</v>
          </cell>
          <cell r="BD77">
            <v>97.426864416020607</v>
          </cell>
          <cell r="BE77">
            <v>367.58938368127644</v>
          </cell>
          <cell r="BF77">
            <v>2237.4096039451397</v>
          </cell>
          <cell r="BG77">
            <v>4.3666610572292059</v>
          </cell>
          <cell r="BH77">
            <v>99.999996053560295</v>
          </cell>
          <cell r="BK77">
            <v>1459.25</v>
          </cell>
          <cell r="BL77">
            <v>4.7934045206547156</v>
          </cell>
          <cell r="BM77">
            <v>0.66410249415432598</v>
          </cell>
          <cell r="BN77">
            <v>4.5873408677578602E-2</v>
          </cell>
          <cell r="BO77">
            <v>0.45117586386074315</v>
          </cell>
          <cell r="BP77">
            <v>0.117019563522993</v>
          </cell>
          <cell r="BQ77">
            <v>6.0049181605611845E-2</v>
          </cell>
          <cell r="BS77">
            <v>34.696888158627601</v>
          </cell>
          <cell r="BT77">
            <v>8.5595900634956017</v>
          </cell>
          <cell r="BU77">
            <v>34.323532638966249</v>
          </cell>
          <cell r="BV77">
            <v>18.495753314024725</v>
          </cell>
          <cell r="BW77">
            <v>0.52693327392224576</v>
          </cell>
          <cell r="BX77">
            <v>0.75110810961345653</v>
          </cell>
          <cell r="BY77">
            <v>0.77909090909090917</v>
          </cell>
          <cell r="BZ77">
            <v>0.47560877798819212</v>
          </cell>
          <cell r="CA77">
            <v>0.39165422747020162</v>
          </cell>
          <cell r="CB77">
            <v>0.70261390219449704</v>
          </cell>
          <cell r="CC77">
            <v>1.0110721298759222</v>
          </cell>
          <cell r="CD77">
            <v>1.2605332502483999</v>
          </cell>
          <cell r="CE77">
            <v>0.81907488422932662</v>
          </cell>
          <cell r="CF77">
            <v>1487.9202050731778</v>
          </cell>
          <cell r="CG77">
            <v>0.1</v>
          </cell>
          <cell r="CH77">
            <v>0</v>
          </cell>
          <cell r="CI77">
            <v>2.15</v>
          </cell>
          <cell r="CJ77">
            <v>3.0966666666666662</v>
          </cell>
          <cell r="CK77">
            <v>10.75</v>
          </cell>
          <cell r="CL77">
            <v>7.09</v>
          </cell>
          <cell r="CM77">
            <v>37.43</v>
          </cell>
          <cell r="CN77">
            <v>16.100000000000001</v>
          </cell>
          <cell r="CO77">
            <v>15.093333333333334</v>
          </cell>
          <cell r="CP77">
            <v>6.956666666666667</v>
          </cell>
          <cell r="CQ77">
            <v>1.5466666666666666</v>
          </cell>
          <cell r="CR77">
            <v>0.5033333333333333</v>
          </cell>
          <cell r="CS77">
            <v>2.0499999999999998</v>
          </cell>
          <cell r="CT77">
            <v>40.200000000000003</v>
          </cell>
          <cell r="CU77">
            <v>13.553333333333333</v>
          </cell>
          <cell r="CV77">
            <v>52.976666666666667</v>
          </cell>
          <cell r="CW77">
            <v>9.2033333333333331</v>
          </cell>
          <cell r="CX77">
            <v>6.08</v>
          </cell>
          <cell r="CY77">
            <v>3.2166666666666663</v>
          </cell>
          <cell r="CZ77">
            <v>12.63</v>
          </cell>
          <cell r="DA77">
            <v>1.94</v>
          </cell>
          <cell r="DB77">
            <v>0.79400000000000004</v>
          </cell>
          <cell r="DC77">
            <v>0.15266666666666664</v>
          </cell>
          <cell r="DD77">
            <v>6.533333333333334E-2</v>
          </cell>
          <cell r="DE77">
            <v>1.4333333333333335E-2</v>
          </cell>
          <cell r="DF77">
            <v>0.06</v>
          </cell>
          <cell r="DG77">
            <v>8.5666666666666669E-2</v>
          </cell>
          <cell r="DH77">
            <v>2.077</v>
          </cell>
          <cell r="DO77">
            <v>0.23333333333333331</v>
          </cell>
          <cell r="DP77">
            <v>0</v>
          </cell>
          <cell r="DQ77">
            <v>1.77</v>
          </cell>
          <cell r="DR77">
            <v>37.503333333333337</v>
          </cell>
          <cell r="DS77">
            <v>42.52</v>
          </cell>
          <cell r="DT77">
            <v>13.95</v>
          </cell>
          <cell r="DU77">
            <v>3.1366666666666667</v>
          </cell>
          <cell r="DV77">
            <v>0.81333333333333335</v>
          </cell>
          <cell r="DW77">
            <v>0.30666666666666664</v>
          </cell>
          <cell r="DX77">
            <v>0</v>
          </cell>
          <cell r="DY77">
            <v>1.1200000000000001</v>
          </cell>
          <cell r="DZ77">
            <v>60.733333333333341</v>
          </cell>
          <cell r="EA77">
            <v>0.39</v>
          </cell>
          <cell r="EB77">
            <v>5.9266666666666667</v>
          </cell>
          <cell r="EC77">
            <v>3.52</v>
          </cell>
          <cell r="ED77">
            <v>1.93</v>
          </cell>
          <cell r="EE77">
            <v>0.46799999999999997</v>
          </cell>
          <cell r="EF77">
            <v>0.65033333333333332</v>
          </cell>
          <cell r="EG77">
            <v>0.25600000000000001</v>
          </cell>
          <cell r="EH77">
            <v>5.8999999999999997E-2</v>
          </cell>
          <cell r="EI77">
            <v>6.3333333333333332E-3</v>
          </cell>
          <cell r="EJ77">
            <v>6.7666666666666667E-2</v>
          </cell>
          <cell r="EK77">
            <v>4.6333333333333331E-2</v>
          </cell>
          <cell r="EL77">
            <v>0.12</v>
          </cell>
          <cell r="EM77">
            <v>0.32733333333333331</v>
          </cell>
          <cell r="EU77">
            <v>1.8333333333333333</v>
          </cell>
          <cell r="EV77">
            <v>0</v>
          </cell>
          <cell r="EW77">
            <v>3.44</v>
          </cell>
          <cell r="EX77">
            <v>15.613333333333335</v>
          </cell>
          <cell r="EY77">
            <v>41.773333333333333</v>
          </cell>
          <cell r="EZ77">
            <v>12.04</v>
          </cell>
          <cell r="FA77">
            <v>25.096666666666668</v>
          </cell>
          <cell r="FB77">
            <v>1.2966666666666666</v>
          </cell>
          <cell r="FC77">
            <v>0.25333333333333335</v>
          </cell>
          <cell r="FD77">
            <v>0.48666666666666664</v>
          </cell>
          <cell r="FE77">
            <v>19.053333333333335</v>
          </cell>
          <cell r="FF77">
            <v>2.0366666666666666</v>
          </cell>
          <cell r="FG77">
            <v>62.886666666666663</v>
          </cell>
          <cell r="FH77">
            <v>0.4366666666666667</v>
          </cell>
          <cell r="FI77">
            <v>4.1733333333333329</v>
          </cell>
          <cell r="FJ77">
            <v>2.5833333333333335</v>
          </cell>
          <cell r="FK77">
            <v>4.4999999999999998E-2</v>
          </cell>
          <cell r="FL77">
            <v>4.1000000000000002E-2</v>
          </cell>
          <cell r="FM77">
            <v>5.9666666666666666E-2</v>
          </cell>
          <cell r="FN77">
            <v>9.9333333333333329E-2</v>
          </cell>
          <cell r="FO77">
            <v>7.6666666666666661E-2</v>
          </cell>
          <cell r="FP77">
            <v>7.0000000000000001E-3</v>
          </cell>
          <cell r="FQ77">
            <v>3.266666666666667E-2</v>
          </cell>
          <cell r="FR77">
            <v>1.2333333333333333E-2</v>
          </cell>
          <cell r="FS77">
            <v>2.74</v>
          </cell>
          <cell r="FU77">
            <v>2.1305000000000001</v>
          </cell>
          <cell r="FV77">
            <v>0</v>
          </cell>
          <cell r="FW77">
            <v>0</v>
          </cell>
          <cell r="FX77">
            <v>5.4749999999999996</v>
          </cell>
          <cell r="FY77">
            <v>14.02</v>
          </cell>
          <cell r="FZ77">
            <v>36.299999999999997</v>
          </cell>
          <cell r="GA77">
            <v>32.375</v>
          </cell>
          <cell r="GB77">
            <v>9.6349999999999998</v>
          </cell>
          <cell r="GC77">
            <v>1.67</v>
          </cell>
          <cell r="GD77">
            <v>0</v>
          </cell>
          <cell r="GE77">
            <v>0</v>
          </cell>
          <cell r="GF77">
            <v>0</v>
          </cell>
          <cell r="GG77">
            <v>0.52500000000000002</v>
          </cell>
          <cell r="GH77">
            <v>0</v>
          </cell>
          <cell r="GI77">
            <v>2.1949999999999998</v>
          </cell>
          <cell r="GJ77">
            <v>0.52500000000000002</v>
          </cell>
          <cell r="GK77">
            <v>0.52500000000000002</v>
          </cell>
          <cell r="GL77">
            <v>42.54</v>
          </cell>
          <cell r="GM77">
            <v>12.24</v>
          </cell>
          <cell r="GN77">
            <v>0.96</v>
          </cell>
          <cell r="GO77">
            <v>86.8</v>
          </cell>
          <cell r="GP77">
            <v>0.5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67.64</v>
          </cell>
          <cell r="HS77">
            <v>23.53</v>
          </cell>
          <cell r="HT77">
            <v>3.7</v>
          </cell>
          <cell r="HU77">
            <v>5.04</v>
          </cell>
          <cell r="HV77">
            <v>14.98</v>
          </cell>
          <cell r="HW77">
            <v>20.32</v>
          </cell>
          <cell r="HX77">
            <v>7.18</v>
          </cell>
          <cell r="HY77">
            <v>1.48</v>
          </cell>
          <cell r="HZ77">
            <v>0.22</v>
          </cell>
          <cell r="IA77">
            <v>0.77</v>
          </cell>
          <cell r="IB77">
            <v>5.04</v>
          </cell>
          <cell r="IC77">
            <v>20.02</v>
          </cell>
          <cell r="ID77">
            <v>10.17</v>
          </cell>
          <cell r="IE77">
            <v>2.99</v>
          </cell>
          <cell r="IF77">
            <v>1.51</v>
          </cell>
          <cell r="IG77">
            <v>12.66</v>
          </cell>
          <cell r="IH77">
            <v>1.08</v>
          </cell>
          <cell r="II77">
            <v>86.26</v>
          </cell>
          <cell r="IJ77">
            <v>0.49</v>
          </cell>
          <cell r="IK77">
            <v>1.3166666666666667</v>
          </cell>
          <cell r="IL77">
            <v>11.16</v>
          </cell>
          <cell r="IM77">
            <v>25.95</v>
          </cell>
          <cell r="IN77">
            <v>62.89</v>
          </cell>
          <cell r="IO77">
            <v>0.49</v>
          </cell>
          <cell r="IP77">
            <v>67.733333333333334</v>
          </cell>
          <cell r="IQ77">
            <v>0</v>
          </cell>
          <cell r="IR77">
            <v>0</v>
          </cell>
        </row>
        <row r="78">
          <cell r="A78">
            <v>44998</v>
          </cell>
          <cell r="B78">
            <v>3808.2723632764682</v>
          </cell>
          <cell r="C78">
            <v>3808.2724000000003</v>
          </cell>
          <cell r="D78">
            <v>2.2668288095238096</v>
          </cell>
          <cell r="E78">
            <v>2.6048374829001371</v>
          </cell>
          <cell r="F78">
            <v>158.67801666666668</v>
          </cell>
          <cell r="G78">
            <v>24</v>
          </cell>
          <cell r="J78">
            <v>100</v>
          </cell>
          <cell r="K78">
            <v>48.029045388090623</v>
          </cell>
          <cell r="L78">
            <v>35.498869686703813</v>
          </cell>
          <cell r="M78">
            <v>6.4551208003382001</v>
          </cell>
          <cell r="N78">
            <v>372.48831242412501</v>
          </cell>
          <cell r="O78">
            <v>372.48831242412501</v>
          </cell>
          <cell r="P78">
            <v>523.50392794976847</v>
          </cell>
          <cell r="Q78">
            <v>436.50918426854776</v>
          </cell>
          <cell r="R78">
            <v>164.61956931525978</v>
          </cell>
          <cell r="S78">
            <v>358.88435863450866</v>
          </cell>
          <cell r="T78">
            <v>34.922479096420929</v>
          </cell>
          <cell r="U78">
            <v>2972.1066420091315</v>
          </cell>
          <cell r="V78">
            <v>2196.7212866119257</v>
          </cell>
          <cell r="W78">
            <v>399.45219086977096</v>
          </cell>
          <cell r="X78">
            <v>619.86419608638914</v>
          </cell>
          <cell r="Y78">
            <v>1244.961</v>
          </cell>
          <cell r="Z78">
            <v>0</v>
          </cell>
          <cell r="AA78">
            <v>145.50800000000001</v>
          </cell>
          <cell r="AB78">
            <v>637.08833333333439</v>
          </cell>
          <cell r="AC78">
            <v>0</v>
          </cell>
          <cell r="AD78">
            <v>245.67599999999999</v>
          </cell>
          <cell r="AE78">
            <v>0</v>
          </cell>
          <cell r="AF78">
            <v>17.102</v>
          </cell>
          <cell r="AG78">
            <v>48.031999999999996</v>
          </cell>
          <cell r="AH78">
            <v>0</v>
          </cell>
          <cell r="AI78">
            <v>0</v>
          </cell>
          <cell r="AL78">
            <v>780.43436983904769</v>
          </cell>
          <cell r="AM78">
            <v>576.82882868229638</v>
          </cell>
          <cell r="AN78">
            <v>104.8906571708805</v>
          </cell>
          <cell r="AO78">
            <v>162.76782145725667</v>
          </cell>
          <cell r="AP78">
            <v>326.90965383812278</v>
          </cell>
          <cell r="AQ78">
            <v>0</v>
          </cell>
          <cell r="AR78">
            <v>38.208401637222025</v>
          </cell>
          <cell r="AS78">
            <v>167.29064325252511</v>
          </cell>
          <cell r="AT78">
            <v>0</v>
          </cell>
          <cell r="AU78">
            <v>64.511142209542825</v>
          </cell>
          <cell r="AV78">
            <v>0</v>
          </cell>
          <cell r="AW78">
            <v>4.4907502322880601</v>
          </cell>
          <cell r="AX78">
            <v>12.612543278988429</v>
          </cell>
          <cell r="AY78">
            <v>0</v>
          </cell>
          <cell r="AZ78">
            <v>0</v>
          </cell>
          <cell r="BA78">
            <v>0</v>
          </cell>
          <cell r="BC78">
            <v>1624.921677149481</v>
          </cell>
          <cell r="BD78">
            <v>81.614435720819301</v>
          </cell>
          <cell r="BE78">
            <v>365.11805547534482</v>
          </cell>
          <cell r="BF78">
            <v>2238.94481159817</v>
          </cell>
          <cell r="BG78">
            <v>4.4504007752615955</v>
          </cell>
          <cell r="BH78">
            <v>100.00000096430951</v>
          </cell>
          <cell r="BK78">
            <v>1463.75</v>
          </cell>
          <cell r="BL78">
            <v>4.7379404708549737</v>
          </cell>
          <cell r="BM78">
            <v>0.70060715509741378</v>
          </cell>
          <cell r="BN78">
            <v>3.7674593340539402E-2</v>
          </cell>
          <cell r="BO78">
            <v>0.5788280562073238</v>
          </cell>
          <cell r="BP78">
            <v>0.11217858743507947</v>
          </cell>
          <cell r="BQ78">
            <v>6.2273048430044026E-2</v>
          </cell>
          <cell r="BS78">
            <v>30.250454773140707</v>
          </cell>
          <cell r="BT78">
            <v>6.8273863067148248</v>
          </cell>
          <cell r="BU78">
            <v>29.392873111702837</v>
          </cell>
          <cell r="BV78">
            <v>15.953709367008518</v>
          </cell>
          <cell r="BW78">
            <v>0.45589623263293882</v>
          </cell>
          <cell r="BX78">
            <v>0.60688144261949328</v>
          </cell>
          <cell r="BY78">
            <v>1.024</v>
          </cell>
          <cell r="BZ78">
            <v>0.38818486198623819</v>
          </cell>
          <cell r="CA78">
            <v>0.32064907331733944</v>
          </cell>
          <cell r="CB78">
            <v>0.48553267775697978</v>
          </cell>
          <cell r="CC78">
            <v>0.88267620986619366</v>
          </cell>
          <cell r="CD78">
            <v>1.0819555851142464</v>
          </cell>
          <cell r="CE78">
            <v>0.70126682991811562</v>
          </cell>
          <cell r="CF78">
            <v>1443.0859652359065</v>
          </cell>
          <cell r="CG78">
            <v>0.13333333333333333</v>
          </cell>
          <cell r="CH78">
            <v>0</v>
          </cell>
          <cell r="CI78">
            <v>1.8733333333333331</v>
          </cell>
          <cell r="CJ78">
            <v>4.3866666666666667</v>
          </cell>
          <cell r="CK78">
            <v>10.283333333333333</v>
          </cell>
          <cell r="CL78">
            <v>7.51</v>
          </cell>
          <cell r="CM78">
            <v>36.520000000000003</v>
          </cell>
          <cell r="CN78">
            <v>15.06</v>
          </cell>
          <cell r="CO78">
            <v>16.126666666666665</v>
          </cell>
          <cell r="CP78">
            <v>6.44</v>
          </cell>
          <cell r="CQ78">
            <v>1.3333333333333333</v>
          </cell>
          <cell r="CR78">
            <v>0.46666666666666662</v>
          </cell>
          <cell r="CS78">
            <v>1.8</v>
          </cell>
          <cell r="CT78">
            <v>39.426666666666669</v>
          </cell>
          <cell r="CU78">
            <v>13.986666666666666</v>
          </cell>
          <cell r="CV78">
            <v>52.273333333333333</v>
          </cell>
          <cell r="CW78">
            <v>9.91</v>
          </cell>
          <cell r="CX78">
            <v>6.3133333333333335</v>
          </cell>
          <cell r="CY78">
            <v>3.1466666666666665</v>
          </cell>
          <cell r="CZ78">
            <v>13.183333333333332</v>
          </cell>
          <cell r="DA78">
            <v>2.0466666666666669</v>
          </cell>
          <cell r="DB78">
            <v>1.0536666666666668</v>
          </cell>
          <cell r="DC78">
            <v>0.14566666666666664</v>
          </cell>
          <cell r="DD78">
            <v>6.6000000000000003E-2</v>
          </cell>
          <cell r="DE78">
            <v>1.3333333333333334E-2</v>
          </cell>
          <cell r="DF78">
            <v>6.3333333333333339E-2</v>
          </cell>
          <cell r="DG78">
            <v>8.8333333333333333E-2</v>
          </cell>
          <cell r="DH78">
            <v>2.089</v>
          </cell>
          <cell r="DO78">
            <v>0.23333333333333331</v>
          </cell>
          <cell r="DP78">
            <v>0</v>
          </cell>
          <cell r="DQ78">
            <v>1.2633333333333334</v>
          </cell>
          <cell r="DR78">
            <v>42.78</v>
          </cell>
          <cell r="DS78">
            <v>40.373333333333335</v>
          </cell>
          <cell r="DT78">
            <v>12.223333333333334</v>
          </cell>
          <cell r="DU78">
            <v>2.4300000000000002</v>
          </cell>
          <cell r="DV78">
            <v>0.6066666666666668</v>
          </cell>
          <cell r="DW78">
            <v>0.32333333333333336</v>
          </cell>
          <cell r="DX78">
            <v>0</v>
          </cell>
          <cell r="DY78">
            <v>0.93</v>
          </cell>
          <cell r="DZ78">
            <v>60.743333333333332</v>
          </cell>
          <cell r="EA78">
            <v>0.67</v>
          </cell>
          <cell r="EB78">
            <v>6.04</v>
          </cell>
          <cell r="EC78">
            <v>3.456666666666667</v>
          </cell>
          <cell r="ED78">
            <v>1.99</v>
          </cell>
          <cell r="EE78">
            <v>0.36966666666666664</v>
          </cell>
          <cell r="EF78">
            <v>0.67633333333333334</v>
          </cell>
          <cell r="EG78">
            <v>0.23099999999999998</v>
          </cell>
          <cell r="EH78">
            <v>5.4333333333333324E-2</v>
          </cell>
          <cell r="EI78">
            <v>6.000000000000001E-3</v>
          </cell>
          <cell r="EJ78">
            <v>6.9666666666666668E-2</v>
          </cell>
          <cell r="EK78">
            <v>4.4666666666666667E-2</v>
          </cell>
          <cell r="EL78">
            <v>0.1</v>
          </cell>
          <cell r="EM78">
            <v>0.33166666666666661</v>
          </cell>
          <cell r="EU78">
            <v>1.6333333333333335</v>
          </cell>
          <cell r="EV78">
            <v>0</v>
          </cell>
          <cell r="EW78">
            <v>3.48</v>
          </cell>
          <cell r="EX78">
            <v>16.776666666666667</v>
          </cell>
          <cell r="EY78">
            <v>43.493333333333332</v>
          </cell>
          <cell r="EZ78">
            <v>9.9033333333333342</v>
          </cell>
          <cell r="FA78">
            <v>24.44</v>
          </cell>
          <cell r="FB78">
            <v>1.2133333333333332</v>
          </cell>
          <cell r="FC78">
            <v>0.18666666666666668</v>
          </cell>
          <cell r="FD78">
            <v>0.50666666666666671</v>
          </cell>
          <cell r="FE78">
            <v>20.256666666666664</v>
          </cell>
          <cell r="FF78">
            <v>1.906666666666667</v>
          </cell>
          <cell r="FG78">
            <v>60.693333333333328</v>
          </cell>
          <cell r="FH78">
            <v>0.47</v>
          </cell>
          <cell r="FI78">
            <v>5.8833333333333329</v>
          </cell>
          <cell r="FJ78">
            <v>3.43</v>
          </cell>
          <cell r="FK78">
            <v>9.7000000000000017E-2</v>
          </cell>
          <cell r="FL78">
            <v>4.766666666666667E-2</v>
          </cell>
          <cell r="FM78">
            <v>6.5000000000000002E-2</v>
          </cell>
          <cell r="FN78">
            <v>0.155</v>
          </cell>
          <cell r="FO78">
            <v>7.166666666666667E-2</v>
          </cell>
          <cell r="FP78">
            <v>7.3333333333333332E-3</v>
          </cell>
          <cell r="FQ78">
            <v>3.1333333333333331E-2</v>
          </cell>
          <cell r="FR78">
            <v>1.1999999999999999E-2</v>
          </cell>
          <cell r="FS78">
            <v>3.2066666666666666</v>
          </cell>
          <cell r="FU78">
            <v>1.34</v>
          </cell>
          <cell r="FV78">
            <v>0</v>
          </cell>
          <cell r="FW78">
            <v>0</v>
          </cell>
          <cell r="FX78">
            <v>5.53</v>
          </cell>
          <cell r="FY78">
            <v>18.18</v>
          </cell>
          <cell r="FZ78">
            <v>35.32</v>
          </cell>
          <cell r="GA78">
            <v>30.28</v>
          </cell>
          <cell r="GB78">
            <v>8.74</v>
          </cell>
          <cell r="GC78">
            <v>1.53</v>
          </cell>
          <cell r="GD78">
            <v>0</v>
          </cell>
          <cell r="GE78">
            <v>0</v>
          </cell>
          <cell r="GF78">
            <v>0</v>
          </cell>
          <cell r="GG78">
            <v>0.42</v>
          </cell>
          <cell r="GH78">
            <v>0</v>
          </cell>
          <cell r="GI78">
            <v>1.95</v>
          </cell>
          <cell r="GJ78">
            <v>0.42</v>
          </cell>
          <cell r="GK78">
            <v>0.42</v>
          </cell>
          <cell r="GL78">
            <v>43.48</v>
          </cell>
          <cell r="GM78">
            <v>12.56</v>
          </cell>
          <cell r="GN78">
            <v>0.85</v>
          </cell>
          <cell r="GO78">
            <v>86.59</v>
          </cell>
          <cell r="GP78">
            <v>0.51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67.209999999999994</v>
          </cell>
          <cell r="HS78">
            <v>23.6</v>
          </cell>
          <cell r="HT78">
            <v>4.8499999999999996</v>
          </cell>
          <cell r="HU78">
            <v>0</v>
          </cell>
          <cell r="HV78">
            <v>14.87</v>
          </cell>
          <cell r="HW78">
            <v>20.59</v>
          </cell>
          <cell r="HX78">
            <v>4.3099999999999996</v>
          </cell>
          <cell r="HY78">
            <v>1.1100000000000001</v>
          </cell>
          <cell r="HZ78">
            <v>0.14000000000000001</v>
          </cell>
          <cell r="IA78">
            <v>0.59</v>
          </cell>
          <cell r="IB78">
            <v>0</v>
          </cell>
          <cell r="IC78">
            <v>14.87</v>
          </cell>
          <cell r="ID78">
            <v>6.51</v>
          </cell>
          <cell r="IE78">
            <v>2.2000000000000002</v>
          </cell>
          <cell r="IF78">
            <v>1.0900000000000001</v>
          </cell>
          <cell r="IG78">
            <v>12.67</v>
          </cell>
          <cell r="IH78">
            <v>0.91</v>
          </cell>
          <cell r="II78">
            <v>86.42</v>
          </cell>
          <cell r="IJ78">
            <v>0.51</v>
          </cell>
          <cell r="IK78">
            <v>1.5966666666666667</v>
          </cell>
          <cell r="IL78">
            <v>11.6</v>
          </cell>
          <cell r="IM78">
            <v>23.8</v>
          </cell>
          <cell r="IN78">
            <v>64.599999999999994</v>
          </cell>
          <cell r="IO78">
            <v>0.47</v>
          </cell>
          <cell r="IP78">
            <v>70.066666666666663</v>
          </cell>
          <cell r="IQ78">
            <v>0</v>
          </cell>
          <cell r="IR78">
            <v>0</v>
          </cell>
        </row>
        <row r="79">
          <cell r="A79">
            <v>44999</v>
          </cell>
          <cell r="B79">
            <v>3818.9146556918799</v>
          </cell>
          <cell r="C79">
            <v>3818.9148</v>
          </cell>
          <cell r="D79">
            <v>2.2731635714285714</v>
          </cell>
          <cell r="E79">
            <v>2.6121168262653898</v>
          </cell>
          <cell r="F79">
            <v>159.12145000000001</v>
          </cell>
          <cell r="G79">
            <v>24</v>
          </cell>
          <cell r="J79">
            <v>100</v>
          </cell>
          <cell r="K79">
            <v>52.192934872413041</v>
          </cell>
          <cell r="L79">
            <v>35.558576238890957</v>
          </cell>
          <cell r="M79">
            <v>2.1182096798583814</v>
          </cell>
          <cell r="N79">
            <v>383.78711656249163</v>
          </cell>
          <cell r="O79">
            <v>383.78711656249163</v>
          </cell>
          <cell r="P79">
            <v>524.08309831790791</v>
          </cell>
          <cell r="Q79">
            <v>436.69792370638402</v>
          </cell>
          <cell r="R79">
            <v>164.31933107784459</v>
          </cell>
          <cell r="S79">
            <v>359.76376724006332</v>
          </cell>
          <cell r="T79">
            <v>42.487948705049931</v>
          </cell>
          <cell r="U79">
            <v>3245.2813028022119</v>
          </cell>
          <cell r="V79">
            <v>2210.9809096658796</v>
          </cell>
          <cell r="W79">
            <v>131.70721834790834</v>
          </cell>
          <cell r="X79">
            <v>629.8861290129023</v>
          </cell>
          <cell r="Y79">
            <v>1217.7059999999999</v>
          </cell>
          <cell r="Z79">
            <v>0</v>
          </cell>
          <cell r="AA79">
            <v>177.52500000000001</v>
          </cell>
          <cell r="AB79">
            <v>637.07766666666703</v>
          </cell>
          <cell r="AC79">
            <v>0</v>
          </cell>
          <cell r="AD79">
            <v>82.158000000000001</v>
          </cell>
          <cell r="AE79">
            <v>0</v>
          </cell>
          <cell r="AF79">
            <v>127.64400000000001</v>
          </cell>
          <cell r="AG79">
            <v>0</v>
          </cell>
          <cell r="AH79">
            <v>0</v>
          </cell>
          <cell r="AI79">
            <v>0</v>
          </cell>
          <cell r="AL79">
            <v>849.7915233495205</v>
          </cell>
          <cell r="AM79">
            <v>578.95530772611949</v>
          </cell>
          <cell r="AN79">
            <v>34.488128230780454</v>
          </cell>
          <cell r="AO79">
            <v>164.93851939688992</v>
          </cell>
          <cell r="AP79">
            <v>318.86179969617206</v>
          </cell>
          <cell r="AQ79">
            <v>0</v>
          </cell>
          <cell r="AR79">
            <v>46.485720683862063</v>
          </cell>
          <cell r="AS79">
            <v>166.8216559165935</v>
          </cell>
          <cell r="AT79">
            <v>0</v>
          </cell>
          <cell r="AU79">
            <v>21.513442275424531</v>
          </cell>
          <cell r="AV79">
            <v>0</v>
          </cell>
          <cell r="AW79">
            <v>33.424156208820669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C79">
            <v>1628.1734787033104</v>
          </cell>
          <cell r="BD79">
            <v>54.937598484245207</v>
          </cell>
          <cell r="BE79">
            <v>365.3475203800341</v>
          </cell>
          <cell r="BF79">
            <v>2215.280253484183</v>
          </cell>
          <cell r="BG79">
            <v>4.4565061698234221</v>
          </cell>
          <cell r="BH79">
            <v>100.00000377877311</v>
          </cell>
          <cell r="BK79">
            <v>1476</v>
          </cell>
          <cell r="BL79">
            <v>4.8268801430186405</v>
          </cell>
          <cell r="BM79">
            <v>0.77112364276888301</v>
          </cell>
          <cell r="BN79">
            <v>3.7231564003470302E-2</v>
          </cell>
          <cell r="BO79">
            <v>0.62595370297342057</v>
          </cell>
          <cell r="BP79">
            <v>0.11827888634750375</v>
          </cell>
          <cell r="BQ79">
            <v>6.9721061072113996E-2</v>
          </cell>
          <cell r="BS79">
            <v>32.561201461734626</v>
          </cell>
          <cell r="BT79">
            <v>7.3937424087073094</v>
          </cell>
          <cell r="BU79">
            <v>31.469615637405678</v>
          </cell>
          <cell r="BV79">
            <v>17.585882167363351</v>
          </cell>
          <cell r="BW79">
            <v>0.51845361095775144</v>
          </cell>
          <cell r="BX79">
            <v>0.66935431290585468</v>
          </cell>
          <cell r="BY79">
            <v>0.96090909090909093</v>
          </cell>
          <cell r="BZ79">
            <v>0.43418776454504809</v>
          </cell>
          <cell r="CA79">
            <v>0.35549754186712929</v>
          </cell>
          <cell r="CB79">
            <v>0.49994163577569201</v>
          </cell>
          <cell r="CC79">
            <v>0.95893907204046613</v>
          </cell>
          <cell r="CD79">
            <v>1.1769829235592286</v>
          </cell>
          <cell r="CE79">
            <v>0.75460070811718283</v>
          </cell>
          <cell r="CF79">
            <v>1421.2607945337929</v>
          </cell>
          <cell r="CG79">
            <v>0.1</v>
          </cell>
          <cell r="CH79">
            <v>0</v>
          </cell>
          <cell r="CI79">
            <v>2.1966666666666668</v>
          </cell>
          <cell r="CJ79">
            <v>3.5766666666666667</v>
          </cell>
          <cell r="CK79">
            <v>10.056666666666667</v>
          </cell>
          <cell r="CL79">
            <v>7.37</v>
          </cell>
          <cell r="CM79">
            <v>36.6</v>
          </cell>
          <cell r="CN79">
            <v>17.123333333333335</v>
          </cell>
          <cell r="CO79">
            <v>14.473333333333334</v>
          </cell>
          <cell r="CP79">
            <v>6.8933333333333335</v>
          </cell>
          <cell r="CQ79">
            <v>1.1966666666666665</v>
          </cell>
          <cell r="CR79">
            <v>0.51333333333333331</v>
          </cell>
          <cell r="CS79">
            <v>1.71</v>
          </cell>
          <cell r="CT79">
            <v>40.200000000000003</v>
          </cell>
          <cell r="CU79">
            <v>13.86</v>
          </cell>
          <cell r="CV79">
            <v>52.603333333333332</v>
          </cell>
          <cell r="CW79">
            <v>9.4466666666666672</v>
          </cell>
          <cell r="CX79">
            <v>5.98</v>
          </cell>
          <cell r="CY79">
            <v>3.1933333333333334</v>
          </cell>
          <cell r="CZ79">
            <v>13.016666666666666</v>
          </cell>
          <cell r="DA79">
            <v>2.0699999999999998</v>
          </cell>
          <cell r="DB79">
            <v>0.96233333333333337</v>
          </cell>
          <cell r="DC79">
            <v>0.14966666666666664</v>
          </cell>
          <cell r="DD79">
            <v>6.6000000000000003E-2</v>
          </cell>
          <cell r="DE79">
            <v>1.4666666666666666E-2</v>
          </cell>
          <cell r="DF79">
            <v>6.5000000000000002E-2</v>
          </cell>
          <cell r="DG79">
            <v>8.6000000000000007E-2</v>
          </cell>
          <cell r="DH79">
            <v>2.1766666666666667</v>
          </cell>
          <cell r="DO79">
            <v>0.2</v>
          </cell>
          <cell r="DP79">
            <v>0</v>
          </cell>
          <cell r="DQ79">
            <v>1.8266666666666669</v>
          </cell>
          <cell r="DR79">
            <v>47.94</v>
          </cell>
          <cell r="DS79">
            <v>33.71</v>
          </cell>
          <cell r="DT79">
            <v>11.84</v>
          </cell>
          <cell r="DU79">
            <v>3.3866666666666667</v>
          </cell>
          <cell r="DV79">
            <v>0.9</v>
          </cell>
          <cell r="DW79">
            <v>0.39666666666666667</v>
          </cell>
          <cell r="DX79">
            <v>0</v>
          </cell>
          <cell r="DY79">
            <v>1.2966666666666666</v>
          </cell>
          <cell r="DZ79">
            <v>60.98</v>
          </cell>
          <cell r="EA79">
            <v>1.1233333333333333</v>
          </cell>
          <cell r="EB79">
            <v>5.4933333333333332</v>
          </cell>
          <cell r="EC79">
            <v>3.4166666666666665</v>
          </cell>
          <cell r="ED79">
            <v>2.0333333333333332</v>
          </cell>
          <cell r="EE79">
            <v>0.4</v>
          </cell>
          <cell r="EF79">
            <v>0.80966666666666665</v>
          </cell>
          <cell r="EG79">
            <v>0.25866666666666666</v>
          </cell>
          <cell r="EH79">
            <v>5.7999999999999996E-2</v>
          </cell>
          <cell r="EI79">
            <v>5.6666666666666671E-3</v>
          </cell>
          <cell r="EJ79">
            <v>6.7666666666666667E-2</v>
          </cell>
          <cell r="EK79">
            <v>4.4999999999999998E-2</v>
          </cell>
          <cell r="EL79">
            <v>0.11</v>
          </cell>
          <cell r="EM79">
            <v>0.37033333333333335</v>
          </cell>
          <cell r="EU79">
            <v>2.8</v>
          </cell>
          <cell r="EV79">
            <v>0</v>
          </cell>
          <cell r="EW79">
            <v>5.37</v>
          </cell>
          <cell r="EX79">
            <v>14.71</v>
          </cell>
          <cell r="EY79">
            <v>37.22</v>
          </cell>
          <cell r="EZ79">
            <v>9.82</v>
          </cell>
          <cell r="FA79">
            <v>30.93</v>
          </cell>
          <cell r="FB79">
            <v>1.22</v>
          </cell>
          <cell r="FC79">
            <v>0.23</v>
          </cell>
          <cell r="FD79">
            <v>0.5</v>
          </cell>
          <cell r="FE79">
            <v>20.079999999999998</v>
          </cell>
          <cell r="FF79">
            <v>1.95</v>
          </cell>
          <cell r="FG79">
            <v>61.93</v>
          </cell>
          <cell r="FH79">
            <v>0.43</v>
          </cell>
          <cell r="FI79">
            <v>4.62</v>
          </cell>
          <cell r="FJ79">
            <v>3.04</v>
          </cell>
          <cell r="FK79">
            <v>7.5999999999999998E-2</v>
          </cell>
          <cell r="FL79">
            <v>4.8000000000000001E-2</v>
          </cell>
          <cell r="FM79">
            <v>0.04</v>
          </cell>
          <cell r="FN79">
            <v>0.123</v>
          </cell>
          <cell r="FO79">
            <v>7.0000000000000007E-2</v>
          </cell>
          <cell r="FP79">
            <v>6.0000000000000001E-3</v>
          </cell>
          <cell r="FQ79">
            <v>3.2000000000000001E-2</v>
          </cell>
          <cell r="FR79">
            <v>1.2E-2</v>
          </cell>
          <cell r="FS79">
            <v>3.18</v>
          </cell>
          <cell r="FU79">
            <v>1.4450000000000001</v>
          </cell>
          <cell r="FV79">
            <v>0</v>
          </cell>
          <cell r="FW79">
            <v>0</v>
          </cell>
          <cell r="FX79">
            <v>4.46</v>
          </cell>
          <cell r="FY79">
            <v>10.585000000000001</v>
          </cell>
          <cell r="FZ79">
            <v>29.5</v>
          </cell>
          <cell r="GA79">
            <v>41.905000000000001</v>
          </cell>
          <cell r="GB79">
            <v>11.02</v>
          </cell>
          <cell r="GC79">
            <v>2.02</v>
          </cell>
          <cell r="GD79">
            <v>0</v>
          </cell>
          <cell r="GE79">
            <v>0</v>
          </cell>
          <cell r="GF79">
            <v>0</v>
          </cell>
          <cell r="GG79">
            <v>0.51</v>
          </cell>
          <cell r="GH79">
            <v>0</v>
          </cell>
          <cell r="GI79">
            <v>2.5299999999999998</v>
          </cell>
          <cell r="GJ79">
            <v>0.51</v>
          </cell>
          <cell r="GK79">
            <v>0.51</v>
          </cell>
          <cell r="GL79">
            <v>40.615000000000002</v>
          </cell>
          <cell r="GM79">
            <v>12.37</v>
          </cell>
          <cell r="GN79">
            <v>0.95499999999999996</v>
          </cell>
          <cell r="GO79">
            <v>86.674999999999997</v>
          </cell>
          <cell r="GP79">
            <v>0.52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67.260000000000005</v>
          </cell>
          <cell r="HS79">
            <v>23.95</v>
          </cell>
          <cell r="HT79">
            <v>2.1</v>
          </cell>
          <cell r="HU79">
            <v>4.72</v>
          </cell>
          <cell r="HV79">
            <v>14.15</v>
          </cell>
          <cell r="HW79">
            <v>28.37</v>
          </cell>
          <cell r="HX79">
            <v>8.57</v>
          </cell>
          <cell r="HY79">
            <v>1.53</v>
          </cell>
          <cell r="HZ79">
            <v>0.15</v>
          </cell>
          <cell r="IA79">
            <v>0.59</v>
          </cell>
          <cell r="IB79">
            <v>4.72</v>
          </cell>
          <cell r="IC79">
            <v>18.87</v>
          </cell>
          <cell r="ID79">
            <v>11.25</v>
          </cell>
          <cell r="IE79">
            <v>2.68</v>
          </cell>
          <cell r="IF79">
            <v>1.1499999999999999</v>
          </cell>
          <cell r="IG79">
            <v>12.15</v>
          </cell>
          <cell r="IH79">
            <v>0.87</v>
          </cell>
          <cell r="II79">
            <v>86.98</v>
          </cell>
          <cell r="IJ79">
            <v>0.51</v>
          </cell>
          <cell r="IK79">
            <v>1.5</v>
          </cell>
          <cell r="IL79">
            <v>11.34</v>
          </cell>
          <cell r="IM79">
            <v>25.22</v>
          </cell>
          <cell r="IN79">
            <v>63.44</v>
          </cell>
          <cell r="IO79">
            <v>0.45</v>
          </cell>
          <cell r="IP79">
            <v>66.2</v>
          </cell>
          <cell r="IQ79">
            <v>0</v>
          </cell>
          <cell r="IR79">
            <v>0</v>
          </cell>
        </row>
        <row r="80">
          <cell r="A80">
            <v>45000</v>
          </cell>
          <cell r="B80">
            <v>3955.5592008820436</v>
          </cell>
          <cell r="C80">
            <v>3955.5591999999997</v>
          </cell>
          <cell r="D80">
            <v>2.3544995238095234</v>
          </cell>
          <cell r="E80">
            <v>2.7055808481532146</v>
          </cell>
          <cell r="F80">
            <v>164.81496666666666</v>
          </cell>
          <cell r="G80">
            <v>24</v>
          </cell>
          <cell r="J80">
            <v>100</v>
          </cell>
          <cell r="K80">
            <v>56.983821096172882</v>
          </cell>
          <cell r="L80">
            <v>32.944919855245821</v>
          </cell>
          <cell r="M80">
            <v>0</v>
          </cell>
          <cell r="N80">
            <v>388.05746333335941</v>
          </cell>
          <cell r="O80">
            <v>388.05746333335941</v>
          </cell>
          <cell r="P80">
            <v>524.70540217970483</v>
          </cell>
          <cell r="Q80">
            <v>438.6166583104033</v>
          </cell>
          <cell r="R80">
            <v>158.57423607882671</v>
          </cell>
          <cell r="S80">
            <v>366.13116610087809</v>
          </cell>
          <cell r="T80">
            <v>25.450897050801615</v>
          </cell>
          <cell r="U80">
            <v>3687.853309339695</v>
          </cell>
          <cell r="V80">
            <v>2132.1145085909161</v>
          </cell>
          <cell r="W80">
            <v>0</v>
          </cell>
          <cell r="X80">
            <v>651.78721428392191</v>
          </cell>
          <cell r="Y80">
            <v>1360.3440000000001</v>
          </cell>
          <cell r="Z80">
            <v>0</v>
          </cell>
          <cell r="AA80">
            <v>110.145</v>
          </cell>
          <cell r="AB80">
            <v>636.43566666666652</v>
          </cell>
          <cell r="AC80">
            <v>0</v>
          </cell>
          <cell r="AD80">
            <v>28.271000000000001</v>
          </cell>
          <cell r="AE80">
            <v>0</v>
          </cell>
          <cell r="AF80">
            <v>140.11199999999999</v>
          </cell>
          <cell r="AG80">
            <v>0</v>
          </cell>
          <cell r="AH80">
            <v>0</v>
          </cell>
          <cell r="AI80">
            <v>0</v>
          </cell>
          <cell r="AL80">
            <v>932.32160664346691</v>
          </cell>
          <cell r="AM80">
            <v>539.01721610321988</v>
          </cell>
          <cell r="AN80">
            <v>0</v>
          </cell>
          <cell r="AO80">
            <v>164.77751467822324</v>
          </cell>
          <cell r="AP80">
            <v>343.90687407652985</v>
          </cell>
          <cell r="AQ80">
            <v>0</v>
          </cell>
          <cell r="AR80">
            <v>27.845620405691047</v>
          </cell>
          <cell r="AS80">
            <v>160.89650902576525</v>
          </cell>
          <cell r="AT80">
            <v>0</v>
          </cell>
          <cell r="AU80">
            <v>7.1471563347341371</v>
          </cell>
          <cell r="AV80">
            <v>0</v>
          </cell>
          <cell r="AW80">
            <v>35.421540390232728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C80">
            <v>1636.1163374249099</v>
          </cell>
          <cell r="BD80">
            <v>42.568696724966856</v>
          </cell>
          <cell r="BE80">
            <v>371.75249448222087</v>
          </cell>
          <cell r="BF80">
            <v>2211.3340376578631</v>
          </cell>
          <cell r="BG80">
            <v>4.4010904074865795</v>
          </cell>
          <cell r="BH80">
            <v>99.999999977701165</v>
          </cell>
          <cell r="BK80">
            <v>1478.3330000000001</v>
          </cell>
          <cell r="BL80">
            <v>4.7824150972130566</v>
          </cell>
          <cell r="BM80">
            <v>1.0045436316564293</v>
          </cell>
          <cell r="BN80">
            <v>5.2708640032488957E-2</v>
          </cell>
          <cell r="BO80">
            <v>0.68853185440885323</v>
          </cell>
          <cell r="BP80">
            <v>0.12046667343519976</v>
          </cell>
          <cell r="BQ80">
            <v>6.8831514290065482E-2</v>
          </cell>
          <cell r="BS80">
            <v>34.906063560852296</v>
          </cell>
          <cell r="BT80">
            <v>6.3193455010139736</v>
          </cell>
          <cell r="BU80">
            <v>35.502430758118727</v>
          </cell>
          <cell r="BV80">
            <v>19.045524071450398</v>
          </cell>
          <cell r="BW80">
            <v>0.50507042253521117</v>
          </cell>
          <cell r="BX80">
            <v>0.73951690418645999</v>
          </cell>
          <cell r="BY80">
            <v>1.2245454545454544</v>
          </cell>
          <cell r="BZ80">
            <v>0.45262244075895219</v>
          </cell>
          <cell r="CA80">
            <v>0.3734847348390144</v>
          </cell>
          <cell r="CB80">
            <v>0.62783731977664814</v>
          </cell>
          <cell r="CC80">
            <v>0.98331550842944948</v>
          </cell>
          <cell r="CD80">
            <v>1.1613708161069147</v>
          </cell>
          <cell r="CE80">
            <v>0.7558200927051677</v>
          </cell>
          <cell r="CF80">
            <v>1506.2696353710128</v>
          </cell>
          <cell r="CG80">
            <v>0.16666666666666666</v>
          </cell>
          <cell r="CH80">
            <v>0</v>
          </cell>
          <cell r="CI80">
            <v>1.8233333333333335</v>
          </cell>
          <cell r="CJ80">
            <v>3.77</v>
          </cell>
          <cell r="CK80">
            <v>11.85</v>
          </cell>
          <cell r="CL80">
            <v>7.72</v>
          </cell>
          <cell r="CM80">
            <v>36.423333333333332</v>
          </cell>
          <cell r="CN80">
            <v>16.59</v>
          </cell>
          <cell r="CO80">
            <v>12.786666666666667</v>
          </cell>
          <cell r="CP80">
            <v>7.0733333333333341</v>
          </cell>
          <cell r="CQ80">
            <v>1.42</v>
          </cell>
          <cell r="CR80">
            <v>0.54333333333333333</v>
          </cell>
          <cell r="CS80">
            <v>1.9633333333333336</v>
          </cell>
          <cell r="CT80">
            <v>38.413333333333334</v>
          </cell>
          <cell r="CU80">
            <v>14.103333333333333</v>
          </cell>
          <cell r="CV80">
            <v>52.39</v>
          </cell>
          <cell r="CW80">
            <v>9.2633333333333336</v>
          </cell>
          <cell r="CX80">
            <v>5.9633333333333338</v>
          </cell>
          <cell r="CY80">
            <v>3.2866666666666666</v>
          </cell>
          <cell r="CZ80">
            <v>13.193333333333333</v>
          </cell>
          <cell r="DA80">
            <v>1.9433333333333331</v>
          </cell>
          <cell r="DB80">
            <v>1.137</v>
          </cell>
          <cell r="DC80">
            <v>0.15066666666666664</v>
          </cell>
          <cell r="DD80">
            <v>6.3666666666666663E-2</v>
          </cell>
          <cell r="DE80">
            <v>1.2999999999999999E-2</v>
          </cell>
          <cell r="DF80">
            <v>6.4666666666666664E-2</v>
          </cell>
          <cell r="DG80">
            <v>7.4333333333333321E-2</v>
          </cell>
          <cell r="DH80">
            <v>2.2136666666666667</v>
          </cell>
          <cell r="DO80">
            <v>0.2</v>
          </cell>
          <cell r="DP80">
            <v>0</v>
          </cell>
          <cell r="DQ80">
            <v>2.3666666666666667</v>
          </cell>
          <cell r="DR80">
            <v>41.553333333333335</v>
          </cell>
          <cell r="DS80">
            <v>36.703333333333333</v>
          </cell>
          <cell r="DT80">
            <v>15.606666666666667</v>
          </cell>
          <cell r="DU80">
            <v>2.686666666666667</v>
          </cell>
          <cell r="DV80">
            <v>0.74</v>
          </cell>
          <cell r="DW80">
            <v>0.34333333333333332</v>
          </cell>
          <cell r="DX80">
            <v>0</v>
          </cell>
          <cell r="DY80">
            <v>1.0833333333333333</v>
          </cell>
          <cell r="DZ80">
            <v>61.397500000000001</v>
          </cell>
          <cell r="EA80">
            <v>0.45</v>
          </cell>
          <cell r="EB80">
            <v>5.5425000000000004</v>
          </cell>
          <cell r="EC80">
            <v>3.2925</v>
          </cell>
          <cell r="ED80">
            <v>1.67</v>
          </cell>
          <cell r="EE80">
            <v>0.31399999999999995</v>
          </cell>
          <cell r="EF80">
            <v>0.7044999999999999</v>
          </cell>
          <cell r="EG80">
            <v>0.245</v>
          </cell>
          <cell r="EH80">
            <v>5.8999999999999997E-2</v>
          </cell>
          <cell r="EI80">
            <v>5.4999999999999997E-3</v>
          </cell>
          <cell r="EJ80">
            <v>6.6500000000000004E-2</v>
          </cell>
          <cell r="EK80">
            <v>4.5249999999999999E-2</v>
          </cell>
          <cell r="EL80">
            <v>0.1575</v>
          </cell>
          <cell r="EM80">
            <v>0.30474999999999997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U80">
            <v>1.5049999999999999</v>
          </cell>
          <cell r="FV80">
            <v>0</v>
          </cell>
          <cell r="FW80">
            <v>0</v>
          </cell>
          <cell r="FX80">
            <v>1.83</v>
          </cell>
          <cell r="FY80">
            <v>14.44</v>
          </cell>
          <cell r="FZ80">
            <v>24.92</v>
          </cell>
          <cell r="GA80">
            <v>46.48</v>
          </cell>
          <cell r="GB80">
            <v>10.14</v>
          </cell>
          <cell r="GC80">
            <v>1.77</v>
          </cell>
          <cell r="GD80">
            <v>0</v>
          </cell>
          <cell r="GE80">
            <v>0</v>
          </cell>
          <cell r="GF80">
            <v>0</v>
          </cell>
          <cell r="GG80">
            <v>0.42</v>
          </cell>
          <cell r="GH80">
            <v>0</v>
          </cell>
          <cell r="GI80">
            <v>2.19</v>
          </cell>
          <cell r="GJ80">
            <v>0.42</v>
          </cell>
          <cell r="GK80">
            <v>0.42</v>
          </cell>
          <cell r="GL80">
            <v>40.15</v>
          </cell>
          <cell r="GM80">
            <v>12.08</v>
          </cell>
          <cell r="GN80">
            <v>0.94</v>
          </cell>
          <cell r="GO80">
            <v>86.98</v>
          </cell>
          <cell r="GP80">
            <v>0.51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67.540000000000006</v>
          </cell>
          <cell r="HS80">
            <v>23.3</v>
          </cell>
          <cell r="HT80">
            <v>1.6</v>
          </cell>
          <cell r="HU80">
            <v>0.88</v>
          </cell>
          <cell r="HV80">
            <v>19.850000000000001</v>
          </cell>
          <cell r="HW80">
            <v>19.78</v>
          </cell>
          <cell r="HX80">
            <v>6.35</v>
          </cell>
          <cell r="HY80">
            <v>1.33</v>
          </cell>
          <cell r="HZ80">
            <v>0.23</v>
          </cell>
          <cell r="IA80">
            <v>0.64</v>
          </cell>
          <cell r="IB80">
            <v>0.88</v>
          </cell>
          <cell r="IC80">
            <v>20.73</v>
          </cell>
          <cell r="ID80">
            <v>9.01</v>
          </cell>
          <cell r="IE80">
            <v>2.66</v>
          </cell>
          <cell r="IF80">
            <v>1.33</v>
          </cell>
          <cell r="IG80">
            <v>11.94</v>
          </cell>
          <cell r="IH80">
            <v>1.06</v>
          </cell>
          <cell r="II80">
            <v>87</v>
          </cell>
          <cell r="IJ80">
            <v>0.52</v>
          </cell>
          <cell r="IK80">
            <v>1.4433333333333334</v>
          </cell>
          <cell r="IL80">
            <v>11.34</v>
          </cell>
          <cell r="IM80">
            <v>25.44</v>
          </cell>
          <cell r="IN80">
            <v>63.22</v>
          </cell>
          <cell r="IO80">
            <v>0.46</v>
          </cell>
          <cell r="IP80">
            <v>72.8</v>
          </cell>
          <cell r="IQ80">
            <v>0</v>
          </cell>
          <cell r="IR80">
            <v>0</v>
          </cell>
        </row>
        <row r="81">
          <cell r="A81">
            <v>45001</v>
          </cell>
          <cell r="B81">
            <v>4050.035608082223</v>
          </cell>
          <cell r="C81">
            <v>4050.0356000000002</v>
          </cell>
          <cell r="D81">
            <v>2.4107354761904762</v>
          </cell>
          <cell r="E81">
            <v>2.7702021887824899</v>
          </cell>
          <cell r="F81">
            <v>168.75148333333334</v>
          </cell>
          <cell r="G81">
            <v>24</v>
          </cell>
          <cell r="J81">
            <v>100</v>
          </cell>
          <cell r="K81">
            <v>56.437904255529212</v>
          </cell>
          <cell r="L81">
            <v>33.492522078187129</v>
          </cell>
          <cell r="M81">
            <v>0</v>
          </cell>
          <cell r="N81">
            <v>389.76683622666752</v>
          </cell>
          <cell r="O81">
            <v>389.76683622666752</v>
          </cell>
          <cell r="P81">
            <v>522.31064718177686</v>
          </cell>
          <cell r="Q81">
            <v>436.17979562197246</v>
          </cell>
          <cell r="R81">
            <v>159.16170627741798</v>
          </cell>
          <cell r="S81">
            <v>363.14894090435882</v>
          </cell>
          <cell r="T81">
            <v>36.870887184794441</v>
          </cell>
          <cell r="U81">
            <v>3718.02473751361</v>
          </cell>
          <cell r="V81">
            <v>2206.4254024142065</v>
          </cell>
          <cell r="W81">
            <v>0</v>
          </cell>
          <cell r="X81">
            <v>663.36488715011706</v>
          </cell>
          <cell r="Y81">
            <v>1337.758</v>
          </cell>
          <cell r="Z81">
            <v>0</v>
          </cell>
          <cell r="AA81">
            <v>163.37899999999999</v>
          </cell>
          <cell r="AB81">
            <v>654.16133333333323</v>
          </cell>
          <cell r="AC81">
            <v>0</v>
          </cell>
          <cell r="AD81">
            <v>107.4</v>
          </cell>
          <cell r="AE81">
            <v>0</v>
          </cell>
          <cell r="AF81">
            <v>130.43600000000001</v>
          </cell>
          <cell r="AG81">
            <v>37.811999999999998</v>
          </cell>
          <cell r="AH81">
            <v>0</v>
          </cell>
          <cell r="AI81">
            <v>0</v>
          </cell>
          <cell r="AL81">
            <v>918.02272802094524</v>
          </cell>
          <cell r="AM81">
            <v>544.79160578516371</v>
          </cell>
          <cell r="AN81">
            <v>0</v>
          </cell>
          <cell r="AO81">
            <v>163.79235921440065</v>
          </cell>
          <cell r="AP81">
            <v>330.30771317920744</v>
          </cell>
          <cell r="AQ81">
            <v>0</v>
          </cell>
          <cell r="AR81">
            <v>40.340139151853876</v>
          </cell>
          <cell r="AS81">
            <v>161.51989677026381</v>
          </cell>
          <cell r="AT81">
            <v>0</v>
          </cell>
          <cell r="AU81">
            <v>26.51828536659611</v>
          </cell>
          <cell r="AV81">
            <v>0</v>
          </cell>
          <cell r="AW81">
            <v>32.206136592898794</v>
          </cell>
          <cell r="AX81">
            <v>9.3362142111893132</v>
          </cell>
          <cell r="AY81">
            <v>0</v>
          </cell>
          <cell r="AZ81">
            <v>0</v>
          </cell>
          <cell r="BA81">
            <v>0</v>
          </cell>
          <cell r="BC81">
            <v>1626.6066930205097</v>
          </cell>
          <cell r="BD81">
            <v>68.060636170684219</v>
          </cell>
          <cell r="BE81">
            <v>370.64785233106136</v>
          </cell>
          <cell r="BF81">
            <v>2226.8350782925181</v>
          </cell>
          <cell r="BG81">
            <v>4.3885501636945419</v>
          </cell>
          <cell r="BH81">
            <v>99.99999980044069</v>
          </cell>
          <cell r="BK81">
            <v>1474.692</v>
          </cell>
          <cell r="BL81">
            <v>4.7932375616648892</v>
          </cell>
          <cell r="BM81">
            <v>0.95018542849351739</v>
          </cell>
          <cell r="BN81">
            <v>4.7556434219985629E-2</v>
          </cell>
          <cell r="BO81">
            <v>0.55196117900790798</v>
          </cell>
          <cell r="BP81">
            <v>0.11725444359056993</v>
          </cell>
          <cell r="BQ81">
            <v>6.0431443516200202E-2</v>
          </cell>
          <cell r="BS81">
            <v>34.999280596940913</v>
          </cell>
          <cell r="BT81">
            <v>6.9505027392845626</v>
          </cell>
          <cell r="BU81">
            <v>35.3432925952552</v>
          </cell>
          <cell r="BV81">
            <v>18.850157415900245</v>
          </cell>
          <cell r="BW81">
            <v>0.54222960410520837</v>
          </cell>
          <cell r="BX81">
            <v>0.7243335233892757</v>
          </cell>
          <cell r="BY81">
            <v>0.89700000000000002</v>
          </cell>
          <cell r="BZ81">
            <v>0.44749175735640445</v>
          </cell>
          <cell r="CA81">
            <v>0.36942090780634113</v>
          </cell>
          <cell r="CB81">
            <v>0.57096531892213476</v>
          </cell>
          <cell r="CC81">
            <v>0.99032743488818742</v>
          </cell>
          <cell r="CD81">
            <v>1.1869870678128225</v>
          </cell>
          <cell r="CE81">
            <v>0.77409847036181023</v>
          </cell>
          <cell r="CF81">
            <v>1525.0110094548525</v>
          </cell>
          <cell r="CG81">
            <v>0.13333333333333333</v>
          </cell>
          <cell r="CH81">
            <v>0</v>
          </cell>
          <cell r="CI81">
            <v>2.0833333333333335</v>
          </cell>
          <cell r="CJ81">
            <v>1.9866666666666664</v>
          </cell>
          <cell r="CK81">
            <v>12.7</v>
          </cell>
          <cell r="CL81">
            <v>7.2633333333333328</v>
          </cell>
          <cell r="CM81">
            <v>33.92</v>
          </cell>
          <cell r="CN81">
            <v>17.383333333333336</v>
          </cell>
          <cell r="CO81">
            <v>15.953333333333333</v>
          </cell>
          <cell r="CP81">
            <v>6.8933333333333335</v>
          </cell>
          <cell r="CQ81">
            <v>1.3733333333333333</v>
          </cell>
          <cell r="CR81">
            <v>0.44333333333333336</v>
          </cell>
          <cell r="CS81">
            <v>1.8166666666666667</v>
          </cell>
          <cell r="CT81">
            <v>42.04666666666666</v>
          </cell>
          <cell r="CU81">
            <v>13.683333333333335</v>
          </cell>
          <cell r="CV81">
            <v>52.756666666666661</v>
          </cell>
          <cell r="CW81">
            <v>10.333333333333334</v>
          </cell>
          <cell r="CX81">
            <v>6.0966666666666667</v>
          </cell>
          <cell r="CY81">
            <v>3.3233333333333328</v>
          </cell>
          <cell r="CZ81">
            <v>12.82</v>
          </cell>
          <cell r="DA81">
            <v>1.9633333333333336</v>
          </cell>
          <cell r="DB81">
            <v>0.89466666666666672</v>
          </cell>
          <cell r="DC81">
            <v>0.156</v>
          </cell>
          <cell r="DD81">
            <v>6.533333333333334E-2</v>
          </cell>
          <cell r="DE81">
            <v>1.2999999999999999E-2</v>
          </cell>
          <cell r="DF81">
            <v>5.7999999999999996E-2</v>
          </cell>
          <cell r="DG81">
            <v>8.4666666666666668E-2</v>
          </cell>
          <cell r="DH81">
            <v>2.1030000000000002</v>
          </cell>
          <cell r="DO81">
            <v>0.66666666666666663</v>
          </cell>
          <cell r="DP81">
            <v>0</v>
          </cell>
          <cell r="DQ81">
            <v>1.2466666666666668</v>
          </cell>
          <cell r="DR81">
            <v>38.85</v>
          </cell>
          <cell r="DS81">
            <v>36.593333333333334</v>
          </cell>
          <cell r="DT81">
            <v>19.723333333333333</v>
          </cell>
          <cell r="DU81">
            <v>2.7233333333333332</v>
          </cell>
          <cell r="DV81">
            <v>0.63666666666666671</v>
          </cell>
          <cell r="DW81">
            <v>0.22666666666666666</v>
          </cell>
          <cell r="DX81">
            <v>0</v>
          </cell>
          <cell r="DY81">
            <v>0.86333333333333329</v>
          </cell>
          <cell r="DZ81">
            <v>61.586666666666666</v>
          </cell>
          <cell r="EA81">
            <v>0.40333333333333332</v>
          </cell>
          <cell r="EB81">
            <v>5.35</v>
          </cell>
          <cell r="EC81">
            <v>3.3033333333333332</v>
          </cell>
          <cell r="ED81">
            <v>1.5533333333333335</v>
          </cell>
          <cell r="EE81">
            <v>0.40599999999999997</v>
          </cell>
          <cell r="EF81">
            <v>0.60233333333333328</v>
          </cell>
          <cell r="EG81">
            <v>0.255</v>
          </cell>
          <cell r="EH81">
            <v>6.0999999999999999E-2</v>
          </cell>
          <cell r="EI81">
            <v>5.6666666666666671E-3</v>
          </cell>
          <cell r="EJ81">
            <v>6.7000000000000004E-2</v>
          </cell>
          <cell r="EK81">
            <v>3.9E-2</v>
          </cell>
          <cell r="EL81">
            <v>0.18666666666666668</v>
          </cell>
          <cell r="EM81">
            <v>0.29433333333333334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U81">
            <v>1.91</v>
          </cell>
          <cell r="FV81">
            <v>0</v>
          </cell>
          <cell r="FW81">
            <v>0</v>
          </cell>
          <cell r="FX81">
            <v>6.43</v>
          </cell>
          <cell r="FY81">
            <v>16.690000000000001</v>
          </cell>
          <cell r="FZ81">
            <v>32.215000000000003</v>
          </cell>
          <cell r="GA81">
            <v>33.15</v>
          </cell>
          <cell r="GB81">
            <v>9.2449999999999992</v>
          </cell>
          <cell r="GC81">
            <v>1.82</v>
          </cell>
          <cell r="GD81">
            <v>0</v>
          </cell>
          <cell r="GE81">
            <v>0</v>
          </cell>
          <cell r="GF81">
            <v>0</v>
          </cell>
          <cell r="GG81">
            <v>0.45</v>
          </cell>
          <cell r="GH81">
            <v>0</v>
          </cell>
          <cell r="GI81">
            <v>2.27</v>
          </cell>
          <cell r="GJ81">
            <v>0.45</v>
          </cell>
          <cell r="GK81">
            <v>0.45</v>
          </cell>
          <cell r="GL81">
            <v>43.092600000000004</v>
          </cell>
          <cell r="GM81">
            <v>12.605</v>
          </cell>
          <cell r="GN81">
            <v>0.92</v>
          </cell>
          <cell r="GO81">
            <v>86.474999999999994</v>
          </cell>
          <cell r="GP81">
            <v>0.5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2.95</v>
          </cell>
          <cell r="HU81">
            <v>3.3</v>
          </cell>
          <cell r="HV81">
            <v>22.56</v>
          </cell>
          <cell r="HW81">
            <v>26.68</v>
          </cell>
          <cell r="HX81">
            <v>6.2</v>
          </cell>
          <cell r="HY81">
            <v>1.03</v>
          </cell>
          <cell r="HZ81">
            <v>0.24</v>
          </cell>
          <cell r="IA81">
            <v>0.75</v>
          </cell>
          <cell r="IB81">
            <v>3.3</v>
          </cell>
          <cell r="IC81">
            <v>25.86</v>
          </cell>
          <cell r="ID81">
            <v>8.68</v>
          </cell>
          <cell r="IE81">
            <v>2.48</v>
          </cell>
          <cell r="IF81">
            <v>1.45</v>
          </cell>
          <cell r="IG81">
            <v>11.88</v>
          </cell>
          <cell r="IH81">
            <v>1.1000000000000001</v>
          </cell>
          <cell r="II81">
            <v>87.02</v>
          </cell>
          <cell r="IJ81">
            <v>0.5</v>
          </cell>
          <cell r="IK81">
            <v>1.46</v>
          </cell>
          <cell r="IL81">
            <v>10.01</v>
          </cell>
          <cell r="IM81">
            <v>26.96</v>
          </cell>
          <cell r="IN81">
            <v>63.03</v>
          </cell>
          <cell r="IO81">
            <v>0.5</v>
          </cell>
          <cell r="IP81">
            <v>70.266666666666666</v>
          </cell>
          <cell r="IQ81">
            <v>11.706199999999999</v>
          </cell>
          <cell r="IR81">
            <v>0</v>
          </cell>
        </row>
        <row r="82">
          <cell r="A82">
            <v>45002</v>
          </cell>
          <cell r="B82">
            <v>4219.9123344981026</v>
          </cell>
          <cell r="C82">
            <v>4219.9123297200003</v>
          </cell>
          <cell r="D82">
            <v>2.5118525772142859</v>
          </cell>
          <cell r="E82">
            <v>2.8863969423529414</v>
          </cell>
          <cell r="F82">
            <v>175.829680405</v>
          </cell>
          <cell r="G82">
            <v>24</v>
          </cell>
          <cell r="J82">
            <v>100</v>
          </cell>
          <cell r="K82">
            <v>51.445452406168855</v>
          </cell>
          <cell r="L82">
            <v>37.616915334608741</v>
          </cell>
          <cell r="M82">
            <v>0.98660471323509957</v>
          </cell>
          <cell r="N82">
            <v>378.75388802784676</v>
          </cell>
          <cell r="O82">
            <v>378.75388802784676</v>
          </cell>
          <cell r="P82">
            <v>520.47302372721538</v>
          </cell>
          <cell r="Q82">
            <v>433.967753921049</v>
          </cell>
          <cell r="R82">
            <v>162.59258904287282</v>
          </cell>
          <cell r="S82">
            <v>357.88043468434262</v>
          </cell>
          <cell r="T82">
            <v>44.653076429942303</v>
          </cell>
          <cell r="U82">
            <v>3535.8868796755114</v>
          </cell>
          <cell r="V82">
            <v>2585.4405232046984</v>
          </cell>
          <cell r="W82">
            <v>67.810126994542628</v>
          </cell>
          <cell r="X82">
            <v>683.94204139464375</v>
          </cell>
          <cell r="Y82">
            <v>1339.1110000000001</v>
          </cell>
          <cell r="Z82">
            <v>0</v>
          </cell>
          <cell r="AA82">
            <v>206.16200000000001</v>
          </cell>
          <cell r="AB82">
            <v>697.28300000000002</v>
          </cell>
          <cell r="AC82">
            <v>0</v>
          </cell>
          <cell r="AD82">
            <v>196.11099999999999</v>
          </cell>
          <cell r="AE82">
            <v>0</v>
          </cell>
          <cell r="AF82">
            <v>109.797</v>
          </cell>
          <cell r="AG82">
            <v>0</v>
          </cell>
          <cell r="AH82">
            <v>0</v>
          </cell>
          <cell r="AI82">
            <v>0</v>
          </cell>
          <cell r="AL82">
            <v>837.90529266908425</v>
          </cell>
          <cell r="AM82">
            <v>612.67635871686866</v>
          </cell>
          <cell r="AN82">
            <v>16.06908428883456</v>
          </cell>
          <cell r="AO82">
            <v>162.07494070513403</v>
          </cell>
          <cell r="AP82">
            <v>317.33147370211134</v>
          </cell>
          <cell r="AQ82">
            <v>0</v>
          </cell>
          <cell r="AR82">
            <v>48.854569398186321</v>
          </cell>
          <cell r="AS82">
            <v>165.23637097852927</v>
          </cell>
          <cell r="AT82">
            <v>0</v>
          </cell>
          <cell r="AU82">
            <v>46.472766364546899</v>
          </cell>
          <cell r="AV82">
            <v>0</v>
          </cell>
          <cell r="AW82">
            <v>26.018786954980371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C82">
            <v>1628.7256763799214</v>
          </cell>
          <cell r="BD82">
            <v>72.49155331952727</v>
          </cell>
          <cell r="BE82">
            <v>366.18604310029775</v>
          </cell>
          <cell r="BF82">
            <v>2232.6396437782764</v>
          </cell>
          <cell r="BG82">
            <v>4.4478092681806993</v>
          </cell>
          <cell r="BH82">
            <v>99.999999886772471</v>
          </cell>
          <cell r="BK82">
            <v>1464.58</v>
          </cell>
          <cell r="BL82">
            <v>4.7761404674477959</v>
          </cell>
          <cell r="BM82">
            <v>0.70713354419341623</v>
          </cell>
          <cell r="BN82">
            <v>5.8959767761219993E-2</v>
          </cell>
          <cell r="BO82">
            <v>0.38887999323870459</v>
          </cell>
          <cell r="BP82">
            <v>0.1176070043116962</v>
          </cell>
          <cell r="BQ82">
            <v>4.4224738927394473E-2</v>
          </cell>
          <cell r="BS82">
            <v>34.717207305204376</v>
          </cell>
          <cell r="BT82">
            <v>7.5909942697222537</v>
          </cell>
          <cell r="BU82">
            <v>35.29992504558416</v>
          </cell>
          <cell r="BV82">
            <v>18.532880018153648</v>
          </cell>
          <cell r="BW82">
            <v>0.4684359163689929</v>
          </cell>
          <cell r="BX82">
            <v>0.77008374778279431</v>
          </cell>
          <cell r="BY82">
            <v>0.82444444444444431</v>
          </cell>
          <cell r="BZ82">
            <v>0.44105208155257924</v>
          </cell>
          <cell r="CA82">
            <v>0.37078489658940844</v>
          </cell>
          <cell r="CB82">
            <v>0.67419856693723668</v>
          </cell>
          <cell r="CC82">
            <v>0.9838137845758016</v>
          </cell>
          <cell r="CD82">
            <v>1.1989976717318289</v>
          </cell>
          <cell r="CE82">
            <v>0.7861024171460641</v>
          </cell>
          <cell r="CF82">
            <v>1534.5374980472336</v>
          </cell>
          <cell r="CG82">
            <v>0.16666666666666666</v>
          </cell>
          <cell r="CH82">
            <v>0</v>
          </cell>
          <cell r="CI82">
            <v>1.3233333333333333</v>
          </cell>
          <cell r="CJ82">
            <v>2.9766666666666666</v>
          </cell>
          <cell r="CK82">
            <v>10.413333333333334</v>
          </cell>
          <cell r="CL82">
            <v>6.7733333333333334</v>
          </cell>
          <cell r="CM82">
            <v>37.840000000000003</v>
          </cell>
          <cell r="CN82">
            <v>18.126666666666665</v>
          </cell>
          <cell r="CO82">
            <v>13.643333333333333</v>
          </cell>
          <cell r="CP82">
            <v>6.9033333333333333</v>
          </cell>
          <cell r="CQ82">
            <v>1.4866666666666666</v>
          </cell>
          <cell r="CR82">
            <v>0.51333333333333331</v>
          </cell>
          <cell r="CS82">
            <v>2</v>
          </cell>
          <cell r="CT82">
            <v>40.673333333333339</v>
          </cell>
          <cell r="CU82">
            <v>13.446666666666665</v>
          </cell>
          <cell r="CV82">
            <v>53.05</v>
          </cell>
          <cell r="CW82">
            <v>9.3133333333333344</v>
          </cell>
          <cell r="CX82">
            <v>5.9466666666666663</v>
          </cell>
          <cell r="CY82">
            <v>3.22</v>
          </cell>
          <cell r="CZ82">
            <v>12.836666666666668</v>
          </cell>
          <cell r="DA82">
            <v>1.95</v>
          </cell>
          <cell r="DB82">
            <v>0.6196666666666667</v>
          </cell>
          <cell r="DC82">
            <v>0.15200000000000002</v>
          </cell>
          <cell r="DD82">
            <v>6.1666666666666668E-2</v>
          </cell>
          <cell r="DE82">
            <v>1.2999999999999999E-2</v>
          </cell>
          <cell r="DF82">
            <v>6.5000000000000002E-2</v>
          </cell>
          <cell r="DG82">
            <v>8.2333333333333328E-2</v>
          </cell>
          <cell r="DH82">
            <v>2.1583333333333332</v>
          </cell>
          <cell r="DO82">
            <v>0.8</v>
          </cell>
          <cell r="DP82">
            <v>0</v>
          </cell>
          <cell r="DQ82">
            <v>1.9350000000000001</v>
          </cell>
          <cell r="DR82">
            <v>28.946666666666669</v>
          </cell>
          <cell r="DS82">
            <v>42.87</v>
          </cell>
          <cell r="DT82">
            <v>22.233333333333334</v>
          </cell>
          <cell r="DU82">
            <v>3.68</v>
          </cell>
          <cell r="DV82">
            <v>0.73</v>
          </cell>
          <cell r="DW82">
            <v>0.25</v>
          </cell>
          <cell r="DX82">
            <v>0</v>
          </cell>
          <cell r="DY82">
            <v>0.98</v>
          </cell>
          <cell r="DZ82">
            <v>61.6</v>
          </cell>
          <cell r="EA82">
            <v>0.47666666666666663</v>
          </cell>
          <cell r="EB82">
            <v>5.53</v>
          </cell>
          <cell r="EC82">
            <v>3.2366666666666668</v>
          </cell>
          <cell r="ED82">
            <v>1.55</v>
          </cell>
          <cell r="EE82">
            <v>0.44133333333333336</v>
          </cell>
          <cell r="EF82">
            <v>0.502</v>
          </cell>
          <cell r="EG82">
            <v>0.23099999999999998</v>
          </cell>
          <cell r="EH82">
            <v>6.0999999999999999E-2</v>
          </cell>
          <cell r="EI82">
            <v>5.9999999999999993E-3</v>
          </cell>
          <cell r="EJ82">
            <v>6.7333333333333342E-2</v>
          </cell>
          <cell r="EK82">
            <v>4.0333333333333332E-2</v>
          </cell>
          <cell r="EL82">
            <v>0.14333333333333334</v>
          </cell>
          <cell r="EM82">
            <v>0.27800000000000002</v>
          </cell>
          <cell r="EU82">
            <v>2.8</v>
          </cell>
          <cell r="EV82">
            <v>0</v>
          </cell>
          <cell r="EW82">
            <v>5.37</v>
          </cell>
          <cell r="EX82">
            <v>14.71</v>
          </cell>
          <cell r="EY82">
            <v>37.22</v>
          </cell>
          <cell r="EZ82">
            <v>9.82</v>
          </cell>
          <cell r="FA82">
            <v>30.93</v>
          </cell>
          <cell r="FB82">
            <v>1.22</v>
          </cell>
          <cell r="FC82">
            <v>0.23</v>
          </cell>
          <cell r="FD82">
            <v>0.5</v>
          </cell>
          <cell r="FE82">
            <v>20.079999999999998</v>
          </cell>
          <cell r="FF82">
            <v>1.95</v>
          </cell>
          <cell r="FG82">
            <v>61.93</v>
          </cell>
          <cell r="FH82">
            <v>0.43</v>
          </cell>
          <cell r="FI82">
            <v>4.62</v>
          </cell>
          <cell r="FJ82">
            <v>3.04</v>
          </cell>
          <cell r="FK82">
            <v>7.5999999999999998E-2</v>
          </cell>
          <cell r="FL82">
            <v>4.8000000000000001E-2</v>
          </cell>
          <cell r="FM82">
            <v>0.04</v>
          </cell>
          <cell r="FN82">
            <v>0.123</v>
          </cell>
          <cell r="FO82">
            <v>7.0000000000000007E-2</v>
          </cell>
          <cell r="FP82">
            <v>6.0000000000000001E-3</v>
          </cell>
          <cell r="FQ82">
            <v>3.2000000000000001E-2</v>
          </cell>
          <cell r="FR82">
            <v>1.2E-2</v>
          </cell>
          <cell r="FS82">
            <v>3.18</v>
          </cell>
          <cell r="FU82">
            <v>2.04</v>
          </cell>
          <cell r="FV82">
            <v>0</v>
          </cell>
          <cell r="FW82">
            <v>0</v>
          </cell>
          <cell r="FX82">
            <v>7.4450000000000003</v>
          </cell>
          <cell r="FY82">
            <v>14.345000000000001</v>
          </cell>
          <cell r="FZ82">
            <v>31.524999999999999</v>
          </cell>
          <cell r="GA82">
            <v>35.26</v>
          </cell>
          <cell r="GB82">
            <v>8.98</v>
          </cell>
          <cell r="GC82">
            <v>2.0249999999999999</v>
          </cell>
          <cell r="GD82">
            <v>0</v>
          </cell>
          <cell r="GE82">
            <v>0</v>
          </cell>
          <cell r="GF82">
            <v>0</v>
          </cell>
          <cell r="GG82">
            <v>0.42</v>
          </cell>
          <cell r="GH82">
            <v>0</v>
          </cell>
          <cell r="GI82">
            <v>2.4449999999999998</v>
          </cell>
          <cell r="GJ82">
            <v>0.42</v>
          </cell>
          <cell r="GK82">
            <v>0.42</v>
          </cell>
          <cell r="GL82">
            <v>42.895000000000003</v>
          </cell>
          <cell r="GM82">
            <v>12.51</v>
          </cell>
          <cell r="GN82">
            <v>0.90500000000000003</v>
          </cell>
          <cell r="GO82">
            <v>86.584999999999994</v>
          </cell>
          <cell r="GP82">
            <v>0.51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67.28</v>
          </cell>
          <cell r="HS82">
            <v>23.9</v>
          </cell>
          <cell r="HT82">
            <v>3.75</v>
          </cell>
          <cell r="HU82">
            <v>2.2799999999999998</v>
          </cell>
          <cell r="HV82">
            <v>14.64</v>
          </cell>
          <cell r="HW82">
            <v>31.54</v>
          </cell>
          <cell r="HX82">
            <v>5.0199999999999996</v>
          </cell>
          <cell r="HY82">
            <v>1.04</v>
          </cell>
          <cell r="HZ82">
            <v>0.25</v>
          </cell>
          <cell r="IA82">
            <v>0.69</v>
          </cell>
          <cell r="IB82">
            <v>2.2799999999999998</v>
          </cell>
          <cell r="IC82">
            <v>16.920000000000002</v>
          </cell>
          <cell r="ID82">
            <v>7.45</v>
          </cell>
          <cell r="IE82">
            <v>2.4300000000000002</v>
          </cell>
          <cell r="IF82">
            <v>1.39</v>
          </cell>
          <cell r="IG82">
            <v>12.08</v>
          </cell>
          <cell r="IH82">
            <v>0.96</v>
          </cell>
          <cell r="II82">
            <v>86.96</v>
          </cell>
          <cell r="IJ82">
            <v>0.45</v>
          </cell>
          <cell r="IK82">
            <v>1.6</v>
          </cell>
          <cell r="IL82">
            <v>10.82</v>
          </cell>
          <cell r="IM82">
            <v>25.65</v>
          </cell>
          <cell r="IN82">
            <v>63.53</v>
          </cell>
          <cell r="IO82">
            <v>0.46</v>
          </cell>
          <cell r="IP82">
            <v>70.533333333333331</v>
          </cell>
          <cell r="IQ82">
            <v>0</v>
          </cell>
          <cell r="IR82">
            <v>0</v>
          </cell>
        </row>
        <row r="83">
          <cell r="A83">
            <v>45003</v>
          </cell>
          <cell r="B83">
            <v>4225.3337201471822</v>
          </cell>
          <cell r="C83">
            <v>4225.33396988</v>
          </cell>
          <cell r="D83">
            <v>2.5150797439761905</v>
          </cell>
          <cell r="E83">
            <v>2.8901053145554036</v>
          </cell>
          <cell r="F83">
            <v>176.05558207833334</v>
          </cell>
          <cell r="G83">
            <v>24</v>
          </cell>
          <cell r="J83">
            <v>100</v>
          </cell>
          <cell r="K83">
            <v>52.07136496944883</v>
          </cell>
          <cell r="L83">
            <v>37.985420851995727</v>
          </cell>
          <cell r="M83">
            <v>0</v>
          </cell>
          <cell r="N83">
            <v>372.86930687592042</v>
          </cell>
          <cell r="O83">
            <v>372.86930687592042</v>
          </cell>
          <cell r="P83">
            <v>521.70951057799061</v>
          </cell>
          <cell r="Q83">
            <v>434.20370171332826</v>
          </cell>
          <cell r="R83">
            <v>169.96682644078834</v>
          </cell>
          <cell r="S83">
            <v>351.74268413720227</v>
          </cell>
          <cell r="T83">
            <v>43.387019379291594</v>
          </cell>
          <cell r="U83">
            <v>3556.0453305819565</v>
          </cell>
          <cell r="V83">
            <v>2594.091369223419</v>
          </cell>
          <cell r="W83">
            <v>0</v>
          </cell>
          <cell r="X83">
            <v>679.03962900480678</v>
          </cell>
          <cell r="Y83">
            <v>1318.2329999999999</v>
          </cell>
          <cell r="Z83">
            <v>0</v>
          </cell>
          <cell r="AA83">
            <v>200.57400000000001</v>
          </cell>
          <cell r="AB83">
            <v>728.58533333333332</v>
          </cell>
          <cell r="AC83">
            <v>0</v>
          </cell>
          <cell r="AD83">
            <v>135.49799999999999</v>
          </cell>
          <cell r="AE83">
            <v>0</v>
          </cell>
          <cell r="AF83">
            <v>133.18100000000001</v>
          </cell>
          <cell r="AG83">
            <v>0</v>
          </cell>
          <cell r="AH83">
            <v>0</v>
          </cell>
          <cell r="AI83">
            <v>0</v>
          </cell>
          <cell r="AL83">
            <v>841.60105830838086</v>
          </cell>
          <cell r="AM83">
            <v>613.93762979106384</v>
          </cell>
          <cell r="AN83">
            <v>0</v>
          </cell>
          <cell r="AO83">
            <v>160.7067450712872</v>
          </cell>
          <cell r="AP83">
            <v>311.98316803106422</v>
          </cell>
          <cell r="AQ83">
            <v>0</v>
          </cell>
          <cell r="AR83">
            <v>47.469386629421862</v>
          </cell>
          <cell r="AS83">
            <v>172.4326128038839</v>
          </cell>
          <cell r="AT83">
            <v>0</v>
          </cell>
          <cell r="AU83">
            <v>32.067999588747313</v>
          </cell>
          <cell r="AV83">
            <v>0</v>
          </cell>
          <cell r="AW83">
            <v>31.519640535129344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C83">
            <v>1616.2454331707318</v>
          </cell>
          <cell r="BD83">
            <v>63.58764012387666</v>
          </cell>
          <cell r="BE83">
            <v>359.4525546604861</v>
          </cell>
          <cell r="BF83">
            <v>2211.718240758978</v>
          </cell>
          <cell r="BG83">
            <v>4.4964082525364857</v>
          </cell>
          <cell r="BH83">
            <v>100.00000591036908</v>
          </cell>
          <cell r="BK83">
            <v>1470.21</v>
          </cell>
          <cell r="BL83">
            <v>4.7490014236355096</v>
          </cell>
          <cell r="BM83">
            <v>0.69052892814919042</v>
          </cell>
          <cell r="BN83">
            <v>5.4848045694532811E-2</v>
          </cell>
          <cell r="BO83">
            <v>0.4729954840299071</v>
          </cell>
          <cell r="BP83">
            <v>0.11888575506393552</v>
          </cell>
          <cell r="BQ83">
            <v>4.7894736705914723E-2</v>
          </cell>
          <cell r="BS83">
            <v>34.769699654744208</v>
          </cell>
          <cell r="BT83">
            <v>7.0333555880719203</v>
          </cell>
          <cell r="BU83">
            <v>34.891097067157638</v>
          </cell>
          <cell r="BV83">
            <v>19.222031841074244</v>
          </cell>
          <cell r="BW83">
            <v>0.49913318312320198</v>
          </cell>
          <cell r="BX83">
            <v>0.81393964612526792</v>
          </cell>
          <cell r="BY83">
            <v>1.0066153846153847</v>
          </cell>
          <cell r="BZ83">
            <v>0.45757894782639147</v>
          </cell>
          <cell r="CA83">
            <v>0.37864773678494296</v>
          </cell>
          <cell r="CB83">
            <v>0.60512011428147883</v>
          </cell>
          <cell r="CC83">
            <v>0.99672198095656028</v>
          </cell>
          <cell r="CD83">
            <v>1.1984069790040177</v>
          </cell>
          <cell r="CE83">
            <v>0.77262758492666817</v>
          </cell>
          <cell r="CF83">
            <v>1451.016900498061</v>
          </cell>
          <cell r="CG83">
            <v>0.1</v>
          </cell>
          <cell r="CH83">
            <v>0</v>
          </cell>
          <cell r="CI83">
            <v>2.0333333333333332</v>
          </cell>
          <cell r="CJ83">
            <v>3.186666666666667</v>
          </cell>
          <cell r="CK83">
            <v>10.713333333333333</v>
          </cell>
          <cell r="CL83">
            <v>5.82</v>
          </cell>
          <cell r="CM83">
            <v>37.976666666666667</v>
          </cell>
          <cell r="CN83">
            <v>16.203333333333333</v>
          </cell>
          <cell r="CO83">
            <v>14.76</v>
          </cell>
          <cell r="CP83">
            <v>7.246666666666667</v>
          </cell>
          <cell r="CQ83">
            <v>1.5766666666666669</v>
          </cell>
          <cell r="CR83">
            <v>0.48333333333333334</v>
          </cell>
          <cell r="CS83">
            <v>2.06</v>
          </cell>
          <cell r="CT83">
            <v>40.270000000000003</v>
          </cell>
          <cell r="CU83">
            <v>13.686666666666667</v>
          </cell>
          <cell r="CV83">
            <v>53.096666666666664</v>
          </cell>
          <cell r="CW83">
            <v>9.82</v>
          </cell>
          <cell r="CX83">
            <v>5.876666666666666</v>
          </cell>
          <cell r="CY83">
            <v>3.3566666666666669</v>
          </cell>
          <cell r="CZ83">
            <v>12.766666666666666</v>
          </cell>
          <cell r="DA83">
            <v>1.8666666666666665</v>
          </cell>
          <cell r="DB83">
            <v>0.7</v>
          </cell>
          <cell r="DC83">
            <v>0.15133333333333332</v>
          </cell>
          <cell r="DD83">
            <v>6.7000000000000004E-2</v>
          </cell>
          <cell r="DE83">
            <v>1.4E-2</v>
          </cell>
          <cell r="DF83">
            <v>6.3666666666666663E-2</v>
          </cell>
          <cell r="DG83">
            <v>7.6666666666666661E-2</v>
          </cell>
          <cell r="DH83">
            <v>2.1736666666666671</v>
          </cell>
          <cell r="DO83">
            <v>0.93333333333333346</v>
          </cell>
          <cell r="DP83">
            <v>0</v>
          </cell>
          <cell r="DQ83">
            <v>0.61</v>
          </cell>
          <cell r="DR83">
            <v>19.233333333333331</v>
          </cell>
          <cell r="DS83">
            <v>40.156666666666666</v>
          </cell>
          <cell r="DT83">
            <v>34.243333333333339</v>
          </cell>
          <cell r="DU83">
            <v>4.4766666666666675</v>
          </cell>
          <cell r="DV83">
            <v>1.22</v>
          </cell>
          <cell r="DW83">
            <v>0.26333333333333336</v>
          </cell>
          <cell r="DX83">
            <v>0</v>
          </cell>
          <cell r="DY83">
            <v>1.4833333333333334</v>
          </cell>
          <cell r="DZ83">
            <v>62.31</v>
          </cell>
          <cell r="EA83">
            <v>0.38666666666666666</v>
          </cell>
          <cell r="EB83">
            <v>5.4133333333333331</v>
          </cell>
          <cell r="EC83">
            <v>2.95</v>
          </cell>
          <cell r="ED83">
            <v>1.1299999999999999</v>
          </cell>
          <cell r="EE83">
            <v>0.39199999999999996</v>
          </cell>
          <cell r="EF83">
            <v>0.35200000000000004</v>
          </cell>
          <cell r="EG83">
            <v>0.22</v>
          </cell>
          <cell r="EH83">
            <v>5.3999999999999999E-2</v>
          </cell>
          <cell r="EI83">
            <v>6.3333333333333332E-3</v>
          </cell>
          <cell r="EJ83">
            <v>4.8666666666666664E-2</v>
          </cell>
          <cell r="EK83">
            <v>4.2333333333333334E-2</v>
          </cell>
          <cell r="EL83">
            <v>0.18333333333333335</v>
          </cell>
          <cell r="EM83">
            <v>0.216</v>
          </cell>
          <cell r="EU83">
            <v>2.8</v>
          </cell>
          <cell r="EV83">
            <v>0</v>
          </cell>
          <cell r="EW83">
            <v>5.37</v>
          </cell>
          <cell r="EX83">
            <v>14.71</v>
          </cell>
          <cell r="EY83">
            <v>37.22</v>
          </cell>
          <cell r="EZ83">
            <v>9.82</v>
          </cell>
          <cell r="FA83">
            <v>30.93</v>
          </cell>
          <cell r="FB83">
            <v>1.22</v>
          </cell>
          <cell r="FC83">
            <v>0.23</v>
          </cell>
          <cell r="FD83">
            <v>0.5</v>
          </cell>
          <cell r="FE83">
            <v>20.079999999999998</v>
          </cell>
          <cell r="FF83">
            <v>1.95</v>
          </cell>
          <cell r="FG83">
            <v>61.93</v>
          </cell>
          <cell r="FH83">
            <v>0.43</v>
          </cell>
          <cell r="FI83">
            <v>4.62</v>
          </cell>
          <cell r="FJ83">
            <v>3.04</v>
          </cell>
          <cell r="FK83">
            <v>7.5999999999999998E-2</v>
          </cell>
          <cell r="FL83">
            <v>4.8000000000000001E-2</v>
          </cell>
          <cell r="FM83">
            <v>0.04</v>
          </cell>
          <cell r="FN83">
            <v>0.123</v>
          </cell>
          <cell r="FO83">
            <v>7.0000000000000007E-2</v>
          </cell>
          <cell r="FP83">
            <v>6.0000000000000001E-3</v>
          </cell>
          <cell r="FQ83">
            <v>3.2000000000000001E-2</v>
          </cell>
          <cell r="FR83">
            <v>1.2E-2</v>
          </cell>
          <cell r="FS83">
            <v>3.18</v>
          </cell>
          <cell r="FU83">
            <v>2.0299999999999998</v>
          </cell>
          <cell r="FV83">
            <v>0</v>
          </cell>
          <cell r="FW83">
            <v>0</v>
          </cell>
          <cell r="FX83">
            <v>4.28</v>
          </cell>
          <cell r="FY83">
            <v>12.76</v>
          </cell>
          <cell r="FZ83">
            <v>35.880000000000003</v>
          </cell>
          <cell r="GA83">
            <v>37.42</v>
          </cell>
          <cell r="GB83">
            <v>7.48</v>
          </cell>
          <cell r="GC83">
            <v>1.78</v>
          </cell>
          <cell r="GD83">
            <v>0</v>
          </cell>
          <cell r="GE83">
            <v>0</v>
          </cell>
          <cell r="GF83">
            <v>0</v>
          </cell>
          <cell r="GG83">
            <v>0.4</v>
          </cell>
          <cell r="GH83">
            <v>0</v>
          </cell>
          <cell r="GI83">
            <v>2.1800000000000002</v>
          </cell>
          <cell r="GJ83">
            <v>0.4</v>
          </cell>
          <cell r="GK83">
            <v>0.4</v>
          </cell>
          <cell r="GL83">
            <v>41.98</v>
          </cell>
          <cell r="GM83">
            <v>12.19</v>
          </cell>
          <cell r="GN83">
            <v>0.94</v>
          </cell>
          <cell r="GO83">
            <v>86.87</v>
          </cell>
          <cell r="GP83">
            <v>0.51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67.97</v>
          </cell>
          <cell r="HS83">
            <v>23.2</v>
          </cell>
          <cell r="HT83">
            <v>2.9</v>
          </cell>
          <cell r="HU83">
            <v>0.68</v>
          </cell>
          <cell r="HV83">
            <v>21.33</v>
          </cell>
          <cell r="HW83">
            <v>24.12</v>
          </cell>
          <cell r="HX83">
            <v>5.35</v>
          </cell>
          <cell r="HY83">
            <v>1.51</v>
          </cell>
          <cell r="HZ83">
            <v>0.32</v>
          </cell>
          <cell r="IA83">
            <v>0.68</v>
          </cell>
          <cell r="IB83">
            <v>0.68</v>
          </cell>
          <cell r="IC83">
            <v>22.01</v>
          </cell>
          <cell r="ID83">
            <v>8.34</v>
          </cell>
          <cell r="IE83">
            <v>2.99</v>
          </cell>
          <cell r="IF83">
            <v>1.48</v>
          </cell>
          <cell r="IG83">
            <v>12.54</v>
          </cell>
          <cell r="IH83">
            <v>1.24</v>
          </cell>
          <cell r="II83">
            <v>86.22</v>
          </cell>
          <cell r="IJ83">
            <v>0.45</v>
          </cell>
          <cell r="IK83">
            <v>1.43</v>
          </cell>
          <cell r="IL83">
            <v>10.53</v>
          </cell>
          <cell r="IM83">
            <v>27.06</v>
          </cell>
          <cell r="IN83">
            <v>62.41</v>
          </cell>
          <cell r="IO83">
            <v>0.46</v>
          </cell>
          <cell r="IP83">
            <v>69.599999999999994</v>
          </cell>
          <cell r="IQ83">
            <v>0</v>
          </cell>
          <cell r="IR83">
            <v>0</v>
          </cell>
        </row>
        <row r="84">
          <cell r="A84">
            <v>45004</v>
          </cell>
          <cell r="B84">
            <v>4379.648892520896</v>
          </cell>
          <cell r="C84">
            <v>4379.6488702799998</v>
          </cell>
          <cell r="D84">
            <v>2.6069338513571427</v>
          </cell>
          <cell r="E84">
            <v>2.9956558620246234</v>
          </cell>
          <cell r="F84">
            <v>182.48536959499998</v>
          </cell>
          <cell r="G84">
            <v>24</v>
          </cell>
          <cell r="J84">
            <v>100</v>
          </cell>
          <cell r="K84">
            <v>51.422729994027371</v>
          </cell>
          <cell r="L84">
            <v>36.357369283918835</v>
          </cell>
          <cell r="M84">
            <v>2.1641253951790467</v>
          </cell>
          <cell r="N84">
            <v>378.03016164241819</v>
          </cell>
          <cell r="O84">
            <v>378.03016164241819</v>
          </cell>
          <cell r="P84">
            <v>523.65106808112614</v>
          </cell>
          <cell r="Q84">
            <v>436.09254106701337</v>
          </cell>
          <cell r="R84">
            <v>175.31027754303608</v>
          </cell>
          <cell r="S84">
            <v>348.34079053809012</v>
          </cell>
          <cell r="T84">
            <v>33.460299123578842</v>
          </cell>
          <cell r="U84">
            <v>3644.639703872233</v>
          </cell>
          <cell r="V84">
            <v>2576.8665264544693</v>
          </cell>
          <cell r="W84">
            <v>153.38464800184374</v>
          </cell>
          <cell r="X84">
            <v>712.71358043035093</v>
          </cell>
          <cell r="Y84">
            <v>1395.355</v>
          </cell>
          <cell r="Z84">
            <v>0</v>
          </cell>
          <cell r="AA84">
            <v>160.333</v>
          </cell>
          <cell r="AB84">
            <v>777.64766666666651</v>
          </cell>
          <cell r="AC84">
            <v>0</v>
          </cell>
          <cell r="AD84">
            <v>135.643</v>
          </cell>
          <cell r="AE84">
            <v>0</v>
          </cell>
          <cell r="AF84">
            <v>117.17400000000001</v>
          </cell>
          <cell r="AG84">
            <v>35.619</v>
          </cell>
          <cell r="AH84">
            <v>0</v>
          </cell>
          <cell r="AI84">
            <v>0</v>
          </cell>
          <cell r="AL84">
            <v>832.17622994760279</v>
          </cell>
          <cell r="AM84">
            <v>588.37285583667926</v>
          </cell>
          <cell r="AN84">
            <v>35.022133455441583</v>
          </cell>
          <cell r="AO84">
            <v>162.7330404607201</v>
          </cell>
          <cell r="AP84">
            <v>318.59974035426461</v>
          </cell>
          <cell r="AQ84">
            <v>0</v>
          </cell>
          <cell r="AR84">
            <v>36.608642367154097</v>
          </cell>
          <cell r="AS84">
            <v>177.55936280523571</v>
          </cell>
          <cell r="AT84">
            <v>0</v>
          </cell>
          <cell r="AU84">
            <v>30.971204160140978</v>
          </cell>
          <cell r="AV84">
            <v>0</v>
          </cell>
          <cell r="AW84">
            <v>26.754199451946352</v>
          </cell>
          <cell r="AX84">
            <v>8.1328437219765224</v>
          </cell>
          <cell r="AY84">
            <v>0</v>
          </cell>
          <cell r="AZ84">
            <v>0</v>
          </cell>
          <cell r="BA84">
            <v>0</v>
          </cell>
          <cell r="BC84">
            <v>1618.3042597004437</v>
          </cell>
          <cell r="BD84">
            <v>65.858247334063861</v>
          </cell>
          <cell r="BE84">
            <v>355.20838272141873</v>
          </cell>
          <cell r="BF84">
            <v>2216.930252561162</v>
          </cell>
          <cell r="BG84">
            <v>4.5559292472262412</v>
          </cell>
          <cell r="BH84">
            <v>99.999999492176272</v>
          </cell>
          <cell r="BK84">
            <v>1472.5</v>
          </cell>
          <cell r="BL84">
            <v>4.7859260222789368</v>
          </cell>
          <cell r="BM84">
            <v>0.69811723793769065</v>
          </cell>
          <cell r="BN84">
            <v>5.0959412641062109E-2</v>
          </cell>
          <cell r="BO84">
            <v>0.43703124507079288</v>
          </cell>
          <cell r="BP84">
            <v>0.11823254314651369</v>
          </cell>
          <cell r="BQ84">
            <v>4.777333701936326E-2</v>
          </cell>
          <cell r="BS84">
            <v>34.939248087169922</v>
          </cell>
          <cell r="BT84">
            <v>7.3998115675148313</v>
          </cell>
          <cell r="BU84">
            <v>35.082519828555235</v>
          </cell>
          <cell r="BV84">
            <v>18.596708770696068</v>
          </cell>
          <cell r="BW84">
            <v>0.46507679575549588</v>
          </cell>
          <cell r="BX84">
            <v>0.77908669874465442</v>
          </cell>
          <cell r="BY84">
            <v>1.0063636363636361</v>
          </cell>
          <cell r="BZ84">
            <v>0.46820113649670364</v>
          </cell>
          <cell r="CA84">
            <v>0.35922057655645317</v>
          </cell>
          <cell r="CB84">
            <v>0.60790839391738405</v>
          </cell>
          <cell r="CC84">
            <v>0.99614711946612344</v>
          </cell>
          <cell r="CD84">
            <v>1.2072021918214859</v>
          </cell>
          <cell r="CE84">
            <v>0.78889481198742029</v>
          </cell>
          <cell r="CF84">
            <v>1547.4863724632883</v>
          </cell>
          <cell r="CG84">
            <v>0.13333333333333333</v>
          </cell>
          <cell r="CH84">
            <v>0</v>
          </cell>
          <cell r="CI84">
            <v>1.793333333333333</v>
          </cell>
          <cell r="CJ84">
            <v>2.8666666666666667</v>
          </cell>
          <cell r="CK84">
            <v>11.44</v>
          </cell>
          <cell r="CL84">
            <v>8.8800000000000008</v>
          </cell>
          <cell r="CM84">
            <v>32.61</v>
          </cell>
          <cell r="CN84">
            <v>18.146666666666665</v>
          </cell>
          <cell r="CO84">
            <v>14.773333333333333</v>
          </cell>
          <cell r="CP84">
            <v>7.42</v>
          </cell>
          <cell r="CQ84">
            <v>1.5533333333333335</v>
          </cell>
          <cell r="CR84">
            <v>0.51666666666666672</v>
          </cell>
          <cell r="CS84">
            <v>2.0699999999999998</v>
          </cell>
          <cell r="CT84">
            <v>42.41</v>
          </cell>
          <cell r="CU84">
            <v>13.69</v>
          </cell>
          <cell r="CV84">
            <v>52.353333333333332</v>
          </cell>
          <cell r="CW84">
            <v>10.173333333333334</v>
          </cell>
          <cell r="CX84">
            <v>6.2166666666666659</v>
          </cell>
          <cell r="CY84">
            <v>3.4066666666666663</v>
          </cell>
          <cell r="CZ84">
            <v>13.17</v>
          </cell>
          <cell r="DA84">
            <v>1.9633333333333332</v>
          </cell>
          <cell r="DB84">
            <v>0.89500000000000002</v>
          </cell>
          <cell r="DC84">
            <v>0.15833333333333335</v>
          </cell>
          <cell r="DD84">
            <v>6.2E-2</v>
          </cell>
          <cell r="DE84">
            <v>1.2999999999999999E-2</v>
          </cell>
          <cell r="DF84">
            <v>0.06</v>
          </cell>
          <cell r="DG84">
            <v>9.3666666666666676E-2</v>
          </cell>
          <cell r="DH84">
            <v>2.1213333333333333</v>
          </cell>
          <cell r="DO84">
            <v>0.6</v>
          </cell>
          <cell r="DP84">
            <v>0</v>
          </cell>
          <cell r="DQ84">
            <v>2.5099999999999998</v>
          </cell>
          <cell r="DR84">
            <v>29.036666666666662</v>
          </cell>
          <cell r="DS84">
            <v>36.133333333333333</v>
          </cell>
          <cell r="DT84">
            <v>29.38666666666667</v>
          </cell>
          <cell r="DU84">
            <v>3.38</v>
          </cell>
          <cell r="DV84">
            <v>0.97333333333333349</v>
          </cell>
          <cell r="DW84">
            <v>0.25333333333333335</v>
          </cell>
          <cell r="DX84">
            <v>0</v>
          </cell>
          <cell r="DY84">
            <v>1.2266666666666668</v>
          </cell>
          <cell r="DZ84">
            <v>62.16</v>
          </cell>
          <cell r="EA84">
            <v>0.49333333333333335</v>
          </cell>
          <cell r="EB84">
            <v>5.44</v>
          </cell>
          <cell r="EC84">
            <v>3.03</v>
          </cell>
          <cell r="ED84">
            <v>1.2166666666666666</v>
          </cell>
          <cell r="EE84">
            <v>0.41566666666666668</v>
          </cell>
          <cell r="EF84">
            <v>0.36533333333333334</v>
          </cell>
          <cell r="EG84">
            <v>0.22900000000000001</v>
          </cell>
          <cell r="EH84">
            <v>5.9666666666666666E-2</v>
          </cell>
          <cell r="EI84">
            <v>5.6666666666666671E-3</v>
          </cell>
          <cell r="EJ84">
            <v>6.3333333333333339E-2</v>
          </cell>
          <cell r="EK84">
            <v>0.04</v>
          </cell>
          <cell r="EL84">
            <v>0.14333333333333334</v>
          </cell>
          <cell r="EM84">
            <v>0.22766666666666668</v>
          </cell>
          <cell r="EU84">
            <v>1.5</v>
          </cell>
          <cell r="EV84">
            <v>0</v>
          </cell>
          <cell r="EW84">
            <v>2.13</v>
          </cell>
          <cell r="EX84">
            <v>13.31</v>
          </cell>
          <cell r="EY84">
            <v>29.11</v>
          </cell>
          <cell r="EZ84">
            <v>23.68</v>
          </cell>
          <cell r="FA84">
            <v>29.74</v>
          </cell>
          <cell r="FB84">
            <v>1.3</v>
          </cell>
          <cell r="FC84">
            <v>0.17</v>
          </cell>
          <cell r="FD84">
            <v>0.56000000000000005</v>
          </cell>
          <cell r="FE84">
            <v>15.44</v>
          </cell>
          <cell r="FF84">
            <v>2.0299999999999998</v>
          </cell>
          <cell r="FG84">
            <v>64.78</v>
          </cell>
          <cell r="FH84">
            <v>0.43</v>
          </cell>
          <cell r="FI84">
            <v>2.66</v>
          </cell>
          <cell r="FJ84">
            <v>2.0699999999999998</v>
          </cell>
          <cell r="FK84">
            <v>8.5999999999999993E-2</v>
          </cell>
          <cell r="FL84">
            <v>4.4999999999999998E-2</v>
          </cell>
          <cell r="FM84">
            <v>4.2000000000000003E-2</v>
          </cell>
          <cell r="FN84">
            <v>8.1000000000000003E-2</v>
          </cell>
          <cell r="FO84">
            <v>5.1999999999999998E-2</v>
          </cell>
          <cell r="FP84">
            <v>6.0000000000000001E-3</v>
          </cell>
          <cell r="FQ84">
            <v>3.9E-2</v>
          </cell>
          <cell r="FR84">
            <v>1.0999999999999999E-2</v>
          </cell>
          <cell r="FS84">
            <v>2.0699999999999998</v>
          </cell>
          <cell r="FU84">
            <v>1.92</v>
          </cell>
          <cell r="FV84">
            <v>0</v>
          </cell>
          <cell r="FW84">
            <v>0</v>
          </cell>
          <cell r="FX84">
            <v>5.22</v>
          </cell>
          <cell r="FY84">
            <v>10.16</v>
          </cell>
          <cell r="FZ84">
            <v>31.08</v>
          </cell>
          <cell r="GA84">
            <v>41.94</v>
          </cell>
          <cell r="GB84">
            <v>9.58</v>
          </cell>
          <cell r="GC84">
            <v>1.63</v>
          </cell>
          <cell r="GD84">
            <v>0</v>
          </cell>
          <cell r="GE84">
            <v>0</v>
          </cell>
          <cell r="GF84">
            <v>0</v>
          </cell>
          <cell r="GG84">
            <v>0.39</v>
          </cell>
          <cell r="GH84">
            <v>0</v>
          </cell>
          <cell r="GI84">
            <v>2.02</v>
          </cell>
          <cell r="GJ84">
            <v>0.39</v>
          </cell>
          <cell r="GK84">
            <v>0.39</v>
          </cell>
          <cell r="GL84">
            <v>41.15</v>
          </cell>
          <cell r="GM84">
            <v>11.92</v>
          </cell>
          <cell r="GN84">
            <v>0.89</v>
          </cell>
          <cell r="GO84">
            <v>87.19</v>
          </cell>
          <cell r="GP84">
            <v>0.51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2.0499999999999998</v>
          </cell>
          <cell r="HU84">
            <v>2.66</v>
          </cell>
          <cell r="HV84">
            <v>15.63</v>
          </cell>
          <cell r="HW84">
            <v>21.18</v>
          </cell>
          <cell r="HX84">
            <v>6.75</v>
          </cell>
          <cell r="HY84">
            <v>1.24</v>
          </cell>
          <cell r="HZ84">
            <v>0.17</v>
          </cell>
          <cell r="IA84">
            <v>0.73</v>
          </cell>
          <cell r="IB84">
            <v>2.66</v>
          </cell>
          <cell r="IC84">
            <v>18.29</v>
          </cell>
          <cell r="ID84">
            <v>9.3699999999999992</v>
          </cell>
          <cell r="IE84">
            <v>2.62</v>
          </cell>
          <cell r="IF84">
            <v>1.38</v>
          </cell>
          <cell r="IG84">
            <v>13.09</v>
          </cell>
          <cell r="IH84">
            <v>1.05</v>
          </cell>
          <cell r="II84">
            <v>85.86</v>
          </cell>
          <cell r="IJ84">
            <v>0.45</v>
          </cell>
          <cell r="IK84">
            <v>1.2666666666666668</v>
          </cell>
          <cell r="IL84">
            <v>11.4</v>
          </cell>
          <cell r="IM84">
            <v>24.63</v>
          </cell>
          <cell r="IN84">
            <v>63.97</v>
          </cell>
          <cell r="IO84">
            <v>0.46</v>
          </cell>
          <cell r="IP84">
            <v>70.400000000000006</v>
          </cell>
          <cell r="IQ84">
            <v>0</v>
          </cell>
          <cell r="IR84">
            <v>0</v>
          </cell>
        </row>
        <row r="85">
          <cell r="A85">
            <v>45005</v>
          </cell>
          <cell r="B85">
            <v>4270.5140000337124</v>
          </cell>
          <cell r="C85">
            <v>4270.5140000000001</v>
          </cell>
          <cell r="D85">
            <v>2.5419726190476193</v>
          </cell>
          <cell r="E85">
            <v>2.9210082079343365</v>
          </cell>
          <cell r="F85">
            <v>177.93808333333334</v>
          </cell>
          <cell r="G85">
            <v>24</v>
          </cell>
          <cell r="J85">
            <v>100</v>
          </cell>
          <cell r="K85">
            <v>49.481380426593788</v>
          </cell>
          <cell r="L85">
            <v>35.401404454229116</v>
          </cell>
          <cell r="M85">
            <v>4.9834330575593748</v>
          </cell>
          <cell r="N85">
            <v>382.84711065346096</v>
          </cell>
          <cell r="O85">
            <v>382.84711065346096</v>
          </cell>
          <cell r="P85">
            <v>527.12690579166986</v>
          </cell>
          <cell r="Q85">
            <v>436.39366602165552</v>
          </cell>
          <cell r="R85">
            <v>179.95333961478903</v>
          </cell>
          <cell r="S85">
            <v>347.1735661768808</v>
          </cell>
          <cell r="T85">
            <v>28.926009374755552</v>
          </cell>
          <cell r="U85">
            <v>3444.9815286272888</v>
          </cell>
          <cell r="V85">
            <v>2464.7086112160518</v>
          </cell>
          <cell r="W85">
            <v>346.95545444435089</v>
          </cell>
          <cell r="X85">
            <v>705.5318933391128</v>
          </cell>
          <cell r="Y85">
            <v>1379.749</v>
          </cell>
          <cell r="Z85">
            <v>0</v>
          </cell>
          <cell r="AA85">
            <v>135.15199999999999</v>
          </cell>
          <cell r="AB85">
            <v>778.5626666666667</v>
          </cell>
          <cell r="AC85">
            <v>0</v>
          </cell>
          <cell r="AD85">
            <v>291.06700000000001</v>
          </cell>
          <cell r="AE85">
            <v>0</v>
          </cell>
          <cell r="AF85">
            <v>68.516999999999996</v>
          </cell>
          <cell r="AG85">
            <v>0</v>
          </cell>
          <cell r="AH85">
            <v>0</v>
          </cell>
          <cell r="AI85">
            <v>0</v>
          </cell>
          <cell r="AL85">
            <v>806.69013814264349</v>
          </cell>
          <cell r="AM85">
            <v>577.14565768818341</v>
          </cell>
          <cell r="AN85">
            <v>81.244425013385268</v>
          </cell>
          <cell r="AO85">
            <v>165.21006448721235</v>
          </cell>
          <cell r="AP85">
            <v>323.08733796191933</v>
          </cell>
          <cell r="AQ85">
            <v>0</v>
          </cell>
          <cell r="AR85">
            <v>31.647712663846338</v>
          </cell>
          <cell r="AS85">
            <v>182.31123154274184</v>
          </cell>
          <cell r="AT85">
            <v>0</v>
          </cell>
          <cell r="AU85">
            <v>68.157369346570988</v>
          </cell>
          <cell r="AV85">
            <v>0</v>
          </cell>
          <cell r="AW85">
            <v>16.044204514833371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C85">
            <v>1630.2902853314245</v>
          </cell>
          <cell r="BD85">
            <v>84.201573861404356</v>
          </cell>
          <cell r="BE85">
            <v>354.73505062576567</v>
          </cell>
          <cell r="BF85">
            <v>2251.5381413613368</v>
          </cell>
          <cell r="BG85">
            <v>4.5957970109114745</v>
          </cell>
          <cell r="BH85">
            <v>99.999999999210587</v>
          </cell>
          <cell r="BK85">
            <v>1462.615</v>
          </cell>
          <cell r="BL85">
            <v>4.6881763253790982</v>
          </cell>
          <cell r="BM85">
            <v>0.62815481368284953</v>
          </cell>
          <cell r="BN85">
            <v>5.4012331021511692E-2</v>
          </cell>
          <cell r="BO85">
            <v>0.41829354649112493</v>
          </cell>
          <cell r="BP85">
            <v>0.12323628776301868</v>
          </cell>
          <cell r="BQ85">
            <v>4.1963336076172558E-2</v>
          </cell>
          <cell r="BS85">
            <v>34.21770871047373</v>
          </cell>
          <cell r="BT85">
            <v>8.011923592335723</v>
          </cell>
          <cell r="BU85">
            <v>35.080987892323975</v>
          </cell>
          <cell r="BV85">
            <v>18.574789702597858</v>
          </cell>
          <cell r="BW85">
            <v>0.42320700599506283</v>
          </cell>
          <cell r="BX85">
            <v>0.80476007993417187</v>
          </cell>
          <cell r="BY85">
            <v>1.1141666666666665</v>
          </cell>
          <cell r="BZ85">
            <v>0.46955213353708702</v>
          </cell>
          <cell r="CA85">
            <v>0.34464158927941696</v>
          </cell>
          <cell r="CB85">
            <v>0.61833548842130004</v>
          </cell>
          <cell r="CC85">
            <v>0.97574196577134675</v>
          </cell>
          <cell r="CD85">
            <v>1.2044466830692568</v>
          </cell>
          <cell r="CE85">
            <v>0.78737409854770757</v>
          </cell>
          <cell r="CF85">
            <v>2085.7920969085271</v>
          </cell>
          <cell r="CG85">
            <v>0.1</v>
          </cell>
          <cell r="CH85">
            <v>0</v>
          </cell>
          <cell r="CI85">
            <v>2.3833333333333333</v>
          </cell>
          <cell r="CJ85">
            <v>3.9266666666666663</v>
          </cell>
          <cell r="CK85">
            <v>13.016666666666666</v>
          </cell>
          <cell r="CL85">
            <v>8.3699999999999992</v>
          </cell>
          <cell r="CM85">
            <v>32.393333333333338</v>
          </cell>
          <cell r="CN85">
            <v>14.19</v>
          </cell>
          <cell r="CO85">
            <v>16.806666666666668</v>
          </cell>
          <cell r="CP85">
            <v>7.05</v>
          </cell>
          <cell r="CQ85">
            <v>1.3666666666666665</v>
          </cell>
          <cell r="CR85">
            <v>0.49666666666666665</v>
          </cell>
          <cell r="CS85">
            <v>1.8633333333333333</v>
          </cell>
          <cell r="CT85">
            <v>39.909999999999997</v>
          </cell>
          <cell r="CU85">
            <v>14.36</v>
          </cell>
          <cell r="CV85">
            <v>52.093333333333334</v>
          </cell>
          <cell r="CW85">
            <v>10.199999999999999</v>
          </cell>
          <cell r="CX85">
            <v>6.8866666666666667</v>
          </cell>
          <cell r="CY85">
            <v>3.5566666666666666</v>
          </cell>
          <cell r="CZ85">
            <v>12.876666666666665</v>
          </cell>
          <cell r="DA85">
            <v>1.9966666666666668</v>
          </cell>
          <cell r="DB85">
            <v>0.71699999999999997</v>
          </cell>
          <cell r="DC85">
            <v>0.15366666666666665</v>
          </cell>
          <cell r="DD85">
            <v>6.3333333333333339E-2</v>
          </cell>
          <cell r="DE85">
            <v>1.2666666666666668E-2</v>
          </cell>
          <cell r="DF85">
            <v>5.3999999999999999E-2</v>
          </cell>
          <cell r="DG85">
            <v>9.5000000000000001E-2</v>
          </cell>
          <cell r="DH85">
            <v>1.8696666666666666</v>
          </cell>
          <cell r="DO85">
            <v>0.73333333333333339</v>
          </cell>
          <cell r="DP85">
            <v>0</v>
          </cell>
          <cell r="DQ85">
            <v>0.9</v>
          </cell>
          <cell r="DR85">
            <v>27.89</v>
          </cell>
          <cell r="DS85">
            <v>51.61</v>
          </cell>
          <cell r="DT85">
            <v>16.403333333333332</v>
          </cell>
          <cell r="DU85">
            <v>2.5766666666666667</v>
          </cell>
          <cell r="DV85">
            <v>0.82</v>
          </cell>
          <cell r="DW85">
            <v>0.4</v>
          </cell>
          <cell r="DX85">
            <v>0</v>
          </cell>
          <cell r="DY85">
            <v>1.22</v>
          </cell>
          <cell r="DZ85">
            <v>62.276666666666664</v>
          </cell>
          <cell r="EA85">
            <v>0.44333333333333336</v>
          </cell>
          <cell r="EB85">
            <v>5.3666666666666663</v>
          </cell>
          <cell r="EC85">
            <v>3.0766666666666667</v>
          </cell>
          <cell r="ED85">
            <v>1.21</v>
          </cell>
          <cell r="EE85">
            <v>0.40133333333333332</v>
          </cell>
          <cell r="EF85">
            <v>0.26066666666666666</v>
          </cell>
          <cell r="EG85">
            <v>0.23233333333333331</v>
          </cell>
          <cell r="EH85">
            <v>5.6999999999999995E-2</v>
          </cell>
          <cell r="EI85">
            <v>6.333333333333334E-3</v>
          </cell>
          <cell r="EJ85">
            <v>6.3333333333333339E-2</v>
          </cell>
          <cell r="EK85">
            <v>3.9E-2</v>
          </cell>
          <cell r="EL85">
            <v>0.13</v>
          </cell>
          <cell r="EM85">
            <v>0.22833333333333336</v>
          </cell>
          <cell r="EU85">
            <v>1.8</v>
          </cell>
          <cell r="EV85">
            <v>0</v>
          </cell>
          <cell r="EW85">
            <v>4.1033333333333335</v>
          </cell>
          <cell r="EX85">
            <v>18.523333333333337</v>
          </cell>
          <cell r="EY85">
            <v>36.593333333333334</v>
          </cell>
          <cell r="EZ85">
            <v>16.803333333333338</v>
          </cell>
          <cell r="FA85">
            <v>22.303333333333331</v>
          </cell>
          <cell r="FB85">
            <v>1.0633333333333332</v>
          </cell>
          <cell r="FC85">
            <v>0.1466666666666667</v>
          </cell>
          <cell r="FD85">
            <v>0.46333333333333332</v>
          </cell>
          <cell r="FE85">
            <v>22.626666666666665</v>
          </cell>
          <cell r="FF85">
            <v>1.6733333333333331</v>
          </cell>
          <cell r="FG85">
            <v>60.676666666666669</v>
          </cell>
          <cell r="FH85">
            <v>0.51666666666666661</v>
          </cell>
          <cell r="FI85">
            <v>4.4333333333333336</v>
          </cell>
          <cell r="FJ85">
            <v>3.69</v>
          </cell>
          <cell r="FK85">
            <v>7.8333333333333324E-2</v>
          </cell>
          <cell r="FL85">
            <v>4.9666666666666671E-2</v>
          </cell>
          <cell r="FM85">
            <v>0.13766666666666669</v>
          </cell>
          <cell r="FN85">
            <v>0.24633333333333338</v>
          </cell>
          <cell r="FO85">
            <v>7.8E-2</v>
          </cell>
          <cell r="FP85">
            <v>7.3333333333333332E-3</v>
          </cell>
          <cell r="FQ85">
            <v>3.2333333333333332E-2</v>
          </cell>
          <cell r="FR85">
            <v>1.1666666666666665E-2</v>
          </cell>
          <cell r="FS85">
            <v>4.2699999999999996</v>
          </cell>
          <cell r="FU85">
            <v>1.88</v>
          </cell>
          <cell r="FV85">
            <v>0</v>
          </cell>
          <cell r="FW85">
            <v>0</v>
          </cell>
          <cell r="FX85">
            <v>5.73</v>
          </cell>
          <cell r="FY85">
            <v>17.899999999999999</v>
          </cell>
          <cell r="FZ85">
            <v>35.1</v>
          </cell>
          <cell r="GA85">
            <v>30.5</v>
          </cell>
          <cell r="GB85">
            <v>8.9</v>
          </cell>
          <cell r="GC85">
            <v>1.47</v>
          </cell>
          <cell r="GD85">
            <v>0</v>
          </cell>
          <cell r="GE85">
            <v>0</v>
          </cell>
          <cell r="GF85">
            <v>0</v>
          </cell>
          <cell r="GG85">
            <v>0.4</v>
          </cell>
          <cell r="GH85">
            <v>0</v>
          </cell>
          <cell r="GI85">
            <v>1.87</v>
          </cell>
          <cell r="GJ85">
            <v>0.4</v>
          </cell>
          <cell r="GK85">
            <v>0.4</v>
          </cell>
          <cell r="GL85">
            <v>43.47</v>
          </cell>
          <cell r="GM85">
            <v>12.85</v>
          </cell>
          <cell r="GN85">
            <v>1.02</v>
          </cell>
          <cell r="GO85">
            <v>86.13</v>
          </cell>
          <cell r="GP85">
            <v>0.53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67.739999999999995</v>
          </cell>
          <cell r="HS85">
            <v>23.35</v>
          </cell>
          <cell r="HT85">
            <v>4.7</v>
          </cell>
          <cell r="HU85">
            <v>1.1200000000000001</v>
          </cell>
          <cell r="HV85">
            <v>15.48</v>
          </cell>
          <cell r="HW85">
            <v>25.53</v>
          </cell>
          <cell r="HX85">
            <v>4.45</v>
          </cell>
          <cell r="HY85">
            <v>1.4</v>
          </cell>
          <cell r="HZ85">
            <v>0.14000000000000001</v>
          </cell>
          <cell r="IA85">
            <v>0.6</v>
          </cell>
          <cell r="IB85">
            <v>1.1200000000000001</v>
          </cell>
          <cell r="IC85">
            <v>16.600000000000001</v>
          </cell>
          <cell r="ID85">
            <v>6.96</v>
          </cell>
          <cell r="IE85">
            <v>2.5099999999999998</v>
          </cell>
          <cell r="IF85">
            <v>1.1100000000000001</v>
          </cell>
          <cell r="IG85">
            <v>11.9</v>
          </cell>
          <cell r="IH85">
            <v>1.06</v>
          </cell>
          <cell r="II85">
            <v>87.04</v>
          </cell>
          <cell r="IJ85">
            <v>0.52</v>
          </cell>
          <cell r="IK85">
            <v>1.2933333333333332</v>
          </cell>
          <cell r="IL85">
            <v>10.99</v>
          </cell>
          <cell r="IM85">
            <v>25.92</v>
          </cell>
          <cell r="IN85">
            <v>63.09</v>
          </cell>
          <cell r="IO85">
            <v>0.46</v>
          </cell>
          <cell r="IP85">
            <v>68.733333333333334</v>
          </cell>
          <cell r="IQ85">
            <v>0</v>
          </cell>
          <cell r="IR85">
            <v>0</v>
          </cell>
        </row>
        <row r="86">
          <cell r="A86">
            <v>45006</v>
          </cell>
          <cell r="B86">
            <v>4199.8324001214614</v>
          </cell>
          <cell r="C86">
            <v>4199.8323999999993</v>
          </cell>
          <cell r="D86">
            <v>2.4999002380952375</v>
          </cell>
          <cell r="E86">
            <v>2.872662380300957</v>
          </cell>
          <cell r="F86">
            <v>174.99301666666665</v>
          </cell>
          <cell r="G86">
            <v>24</v>
          </cell>
          <cell r="J86">
            <v>100</v>
          </cell>
          <cell r="K86">
            <v>50.956603580242941</v>
          </cell>
          <cell r="L86">
            <v>34.196831324826917</v>
          </cell>
          <cell r="M86">
            <v>4.7748442422131623</v>
          </cell>
          <cell r="N86">
            <v>376.01983722202533</v>
          </cell>
          <cell r="O86">
            <v>376.01983722202533</v>
          </cell>
          <cell r="P86">
            <v>524.88508707385063</v>
          </cell>
          <cell r="Q86">
            <v>434.36172742534075</v>
          </cell>
          <cell r="R86">
            <v>178.91080380055203</v>
          </cell>
          <cell r="S86">
            <v>345.97428327329862</v>
          </cell>
          <cell r="T86">
            <v>32.840677641329478</v>
          </cell>
          <cell r="U86">
            <v>3493.7024616377398</v>
          </cell>
          <cell r="V86">
            <v>2344.6137573046772</v>
          </cell>
          <cell r="W86">
            <v>327.37435211291961</v>
          </cell>
          <cell r="X86">
            <v>690.54044939738685</v>
          </cell>
          <cell r="Y86">
            <v>1342.855</v>
          </cell>
          <cell r="Z86">
            <v>0</v>
          </cell>
          <cell r="AA86">
            <v>150.90299999999999</v>
          </cell>
          <cell r="AB86">
            <v>760.80399999999895</v>
          </cell>
          <cell r="AC86">
            <v>0</v>
          </cell>
          <cell r="AD86">
            <v>171.06700000000001</v>
          </cell>
          <cell r="AE86">
            <v>0</v>
          </cell>
          <cell r="AF86">
            <v>54.978000000000002</v>
          </cell>
          <cell r="AG86">
            <v>18.986999999999998</v>
          </cell>
          <cell r="AH86">
            <v>0</v>
          </cell>
          <cell r="AI86">
            <v>0</v>
          </cell>
          <cell r="AL86">
            <v>831.86711487265541</v>
          </cell>
          <cell r="AM86">
            <v>558.26364814864269</v>
          </cell>
          <cell r="AN86">
            <v>77.949384861989202</v>
          </cell>
          <cell r="AO86">
            <v>164.42095388792563</v>
          </cell>
          <cell r="AP86">
            <v>319.74014009729626</v>
          </cell>
          <cell r="AQ86">
            <v>0</v>
          </cell>
          <cell r="AR86">
            <v>35.930719520054133</v>
          </cell>
          <cell r="AS86">
            <v>181.15103830762297</v>
          </cell>
          <cell r="AT86">
            <v>0</v>
          </cell>
          <cell r="AU86">
            <v>40.731863489374632</v>
          </cell>
          <cell r="AV86">
            <v>0</v>
          </cell>
          <cell r="AW86">
            <v>13.090522373799965</v>
          </cell>
          <cell r="AX86">
            <v>4.5208946908097776</v>
          </cell>
          <cell r="AY86">
            <v>0</v>
          </cell>
          <cell r="AZ86">
            <v>0</v>
          </cell>
          <cell r="BA86">
            <v>0</v>
          </cell>
          <cell r="BC86">
            <v>1632.5011017712129</v>
          </cell>
          <cell r="BD86">
            <v>58.343280553984378</v>
          </cell>
          <cell r="BE86">
            <v>355.6708596173504</v>
          </cell>
          <cell r="BF86">
            <v>2227.6662802501701</v>
          </cell>
          <cell r="BG86">
            <v>4.5899208710197517</v>
          </cell>
          <cell r="BH86">
            <v>99.999999997107935</v>
          </cell>
          <cell r="BK86">
            <v>1459</v>
          </cell>
          <cell r="BL86">
            <v>4.7657521933494298</v>
          </cell>
          <cell r="BM86">
            <v>0.58960507757404812</v>
          </cell>
          <cell r="BN86">
            <v>4.9675766775836114E-2</v>
          </cell>
          <cell r="BO86">
            <v>0.27634111065955869</v>
          </cell>
          <cell r="BP86">
            <v>0.12777043341062852</v>
          </cell>
          <cell r="BQ86">
            <v>4.4110061915804077E-2</v>
          </cell>
          <cell r="BS86">
            <v>34.22280103272692</v>
          </cell>
          <cell r="BT86">
            <v>8.2762697520977255</v>
          </cell>
          <cell r="BU86">
            <v>35.109922545480622</v>
          </cell>
          <cell r="BV86">
            <v>18.727803303769928</v>
          </cell>
          <cell r="BW86">
            <v>0.402190958858263</v>
          </cell>
          <cell r="BX86">
            <v>0.83135975711792687</v>
          </cell>
          <cell r="BY86">
            <v>0.72090909090909083</v>
          </cell>
          <cell r="BZ86">
            <v>0.47389758791327008</v>
          </cell>
          <cell r="CA86">
            <v>0.34591140541703513</v>
          </cell>
          <cell r="CB86">
            <v>0.6242554564796442</v>
          </cell>
          <cell r="CC86">
            <v>0.9747888035588832</v>
          </cell>
          <cell r="CD86">
            <v>1.2105374474476271</v>
          </cell>
          <cell r="CE86">
            <v>0.7894763952646715</v>
          </cell>
          <cell r="CF86">
            <v>2086.6173254824021</v>
          </cell>
          <cell r="CG86">
            <v>0.13333333333333333</v>
          </cell>
          <cell r="CH86">
            <v>0</v>
          </cell>
          <cell r="CI86">
            <v>1.8933333333333333</v>
          </cell>
          <cell r="CJ86">
            <v>2.9333333333333336</v>
          </cell>
          <cell r="CK86">
            <v>10.676666666666668</v>
          </cell>
          <cell r="CL86">
            <v>7.1133333333333333</v>
          </cell>
          <cell r="CM86">
            <v>35.626666666666665</v>
          </cell>
          <cell r="CN86">
            <v>17.926666666666666</v>
          </cell>
          <cell r="CO86">
            <v>14.396666666666667</v>
          </cell>
          <cell r="CP86">
            <v>7.39</v>
          </cell>
          <cell r="CQ86">
            <v>1.5333333333333332</v>
          </cell>
          <cell r="CR86">
            <v>0.51</v>
          </cell>
          <cell r="CS86">
            <v>2.0433333333333334</v>
          </cell>
          <cell r="CT86">
            <v>41.756666666666668</v>
          </cell>
          <cell r="CU86">
            <v>13.590614666666667</v>
          </cell>
          <cell r="CV86">
            <v>52.640293814712415</v>
          </cell>
          <cell r="CW86">
            <v>9.2200000000000006</v>
          </cell>
          <cell r="CX86">
            <v>6.39</v>
          </cell>
          <cell r="CY86">
            <v>3.3633333333333333</v>
          </cell>
          <cell r="CZ86">
            <v>12.823333333333332</v>
          </cell>
          <cell r="DA86">
            <v>2.06</v>
          </cell>
          <cell r="DB86">
            <v>0.49766666666666665</v>
          </cell>
          <cell r="DC86">
            <v>0.16166666666666665</v>
          </cell>
          <cell r="DD86">
            <v>6.4000000000000001E-2</v>
          </cell>
          <cell r="DE86">
            <v>1.2666666666666668E-2</v>
          </cell>
          <cell r="DF86">
            <v>5.7333333333333326E-2</v>
          </cell>
          <cell r="DG86">
            <v>9.5000000000000001E-2</v>
          </cell>
          <cell r="DH86">
            <v>2.0075811267405275</v>
          </cell>
          <cell r="DO86">
            <v>0.23333333333333331</v>
          </cell>
          <cell r="DP86">
            <v>0</v>
          </cell>
          <cell r="DQ86">
            <v>3.0133333333333332</v>
          </cell>
          <cell r="DR86">
            <v>34.729999999999997</v>
          </cell>
          <cell r="DS86">
            <v>38.68</v>
          </cell>
          <cell r="DT86">
            <v>21.08</v>
          </cell>
          <cell r="DU86">
            <v>1.6366666666666667</v>
          </cell>
          <cell r="DV86">
            <v>0.56000000000000005</v>
          </cell>
          <cell r="DW86">
            <v>0.3</v>
          </cell>
          <cell r="DX86">
            <v>0</v>
          </cell>
          <cell r="DY86">
            <v>0.86</v>
          </cell>
          <cell r="DZ86">
            <v>61.446853146853151</v>
          </cell>
          <cell r="EA86">
            <v>0.73666666666666669</v>
          </cell>
          <cell r="EB86">
            <v>5.5266666666666673</v>
          </cell>
          <cell r="EC86">
            <v>3.48</v>
          </cell>
          <cell r="ED86">
            <v>1.9433333333333334</v>
          </cell>
          <cell r="EE86">
            <v>0.36666666666666664</v>
          </cell>
          <cell r="EF86">
            <v>0.214</v>
          </cell>
          <cell r="EG86">
            <v>0.2283333333333333</v>
          </cell>
          <cell r="EH86">
            <v>6.1666666666666668E-2</v>
          </cell>
          <cell r="EI86">
            <v>5.6666666666666671E-3</v>
          </cell>
          <cell r="EJ86">
            <v>6.3333333333333339E-2</v>
          </cell>
          <cell r="EK86">
            <v>3.7999999999999999E-2</v>
          </cell>
          <cell r="EL86">
            <v>0.10333333333333333</v>
          </cell>
          <cell r="EM86">
            <v>0.35182891822301304</v>
          </cell>
          <cell r="EU86">
            <v>2.0666666666666664</v>
          </cell>
          <cell r="EV86">
            <v>0</v>
          </cell>
          <cell r="EW86">
            <v>3.6766666666666663</v>
          </cell>
          <cell r="EX86">
            <v>15.873333333333333</v>
          </cell>
          <cell r="EY86">
            <v>40.333333333333336</v>
          </cell>
          <cell r="EZ86">
            <v>14.7</v>
          </cell>
          <cell r="FA86">
            <v>23.133333333333329</v>
          </cell>
          <cell r="FB86">
            <v>1.43</v>
          </cell>
          <cell r="FC86">
            <v>0.27333333333333337</v>
          </cell>
          <cell r="FD86">
            <v>0.57999999999999996</v>
          </cell>
          <cell r="FE86">
            <v>19.55</v>
          </cell>
          <cell r="FF86">
            <v>2.2833333333333332</v>
          </cell>
          <cell r="FG86">
            <v>60.37762237762238</v>
          </cell>
          <cell r="FH86">
            <v>0.49666666666666665</v>
          </cell>
          <cell r="FI86">
            <v>5.1466666666666665</v>
          </cell>
          <cell r="FJ86">
            <v>3.9</v>
          </cell>
          <cell r="FK86">
            <v>0.20766666666666667</v>
          </cell>
          <cell r="FL86">
            <v>7.2666666666666671E-2</v>
          </cell>
          <cell r="FM86">
            <v>3.7333333333333329E-2</v>
          </cell>
          <cell r="FN86">
            <v>0.16033333333333333</v>
          </cell>
          <cell r="FO86">
            <v>6.0999999999999999E-2</v>
          </cell>
          <cell r="FP86">
            <v>5.6666666666666671E-3</v>
          </cell>
          <cell r="FQ86">
            <v>2.9666666666666664E-2</v>
          </cell>
          <cell r="FR86">
            <v>1.5666666666666666E-2</v>
          </cell>
          <cell r="FS86">
            <v>3.8233333333333328</v>
          </cell>
          <cell r="FU86">
            <v>2.6</v>
          </cell>
          <cell r="FV86">
            <v>0</v>
          </cell>
          <cell r="FW86">
            <v>0</v>
          </cell>
          <cell r="FX86">
            <v>5.5549999999999997</v>
          </cell>
          <cell r="FY86">
            <v>16.265000000000001</v>
          </cell>
          <cell r="FZ86">
            <v>32.130000000000003</v>
          </cell>
          <cell r="GA86">
            <v>35.994999999999997</v>
          </cell>
          <cell r="GB86">
            <v>7.65</v>
          </cell>
          <cell r="GC86">
            <v>1.91</v>
          </cell>
          <cell r="GD86">
            <v>0</v>
          </cell>
          <cell r="GE86">
            <v>0</v>
          </cell>
          <cell r="GF86">
            <v>0</v>
          </cell>
          <cell r="GG86">
            <v>0.495</v>
          </cell>
          <cell r="GH86">
            <v>0</v>
          </cell>
          <cell r="GI86">
            <v>2.4049999999999998</v>
          </cell>
          <cell r="GJ86">
            <v>0.495</v>
          </cell>
          <cell r="GK86">
            <v>0.495</v>
          </cell>
          <cell r="GL86">
            <v>42.7673925</v>
          </cell>
          <cell r="GM86">
            <v>12.335000000000001</v>
          </cell>
          <cell r="GN86">
            <v>0.87</v>
          </cell>
          <cell r="GO86">
            <v>86.795000000000002</v>
          </cell>
          <cell r="GP86">
            <v>0.52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68.08</v>
          </cell>
          <cell r="HS86">
            <v>23.4</v>
          </cell>
          <cell r="HT86">
            <v>3.85</v>
          </cell>
          <cell r="HU86">
            <v>4.12</v>
          </cell>
          <cell r="HV86">
            <v>12.8</v>
          </cell>
          <cell r="HW86">
            <v>19.940000000000001</v>
          </cell>
          <cell r="HX86">
            <v>6.69</v>
          </cell>
          <cell r="HY86">
            <v>1.24</v>
          </cell>
          <cell r="HZ86">
            <v>0.43</v>
          </cell>
          <cell r="IA86">
            <v>0.61</v>
          </cell>
          <cell r="IB86">
            <v>4.12</v>
          </cell>
          <cell r="IC86">
            <v>16.920000000000002</v>
          </cell>
          <cell r="ID86">
            <v>9.6199999999999992</v>
          </cell>
          <cell r="IE86">
            <v>2.93</v>
          </cell>
          <cell r="IF86">
            <v>1.69</v>
          </cell>
          <cell r="IG86">
            <v>12.2</v>
          </cell>
          <cell r="IH86">
            <v>1.1399999999999999</v>
          </cell>
          <cell r="II86">
            <v>86.66</v>
          </cell>
          <cell r="IJ86">
            <v>0.52</v>
          </cell>
          <cell r="IK86">
            <v>1.2366666666666668</v>
          </cell>
          <cell r="IL86">
            <v>10.34</v>
          </cell>
          <cell r="IM86">
            <v>28.28</v>
          </cell>
          <cell r="IN86">
            <v>61.38</v>
          </cell>
          <cell r="IO86">
            <v>0.46</v>
          </cell>
          <cell r="IP86">
            <v>66.266666666666666</v>
          </cell>
          <cell r="IQ86">
            <v>0</v>
          </cell>
          <cell r="IR86">
            <v>0</v>
          </cell>
        </row>
        <row r="87">
          <cell r="A87">
            <v>45007</v>
          </cell>
          <cell r="B87">
            <v>4215.294004267841</v>
          </cell>
          <cell r="C87">
            <v>4215.2939999999999</v>
          </cell>
          <cell r="D87">
            <v>2.5091035714285712</v>
          </cell>
          <cell r="E87">
            <v>2.8832380300957592</v>
          </cell>
          <cell r="F87">
            <v>175.63724999999999</v>
          </cell>
          <cell r="G87">
            <v>24</v>
          </cell>
          <cell r="J87">
            <v>100</v>
          </cell>
          <cell r="K87">
            <v>54.102401140438985</v>
          </cell>
          <cell r="L87">
            <v>30.959220622316714</v>
          </cell>
          <cell r="M87">
            <v>4.966064538426143</v>
          </cell>
          <cell r="N87">
            <v>364.62558299036021</v>
          </cell>
          <cell r="O87">
            <v>364.62558299036021</v>
          </cell>
          <cell r="P87">
            <v>522.4398993214495</v>
          </cell>
          <cell r="Q87">
            <v>433.8933727977647</v>
          </cell>
          <cell r="R87">
            <v>178.26783992745982</v>
          </cell>
          <cell r="S87">
            <v>344.17205939398968</v>
          </cell>
          <cell r="T87">
            <v>30.418573857524144</v>
          </cell>
          <cell r="U87">
            <v>3737.3359727906754</v>
          </cell>
          <cell r="V87">
            <v>2138.6298294044318</v>
          </cell>
          <cell r="W87">
            <v>343.05042385239972</v>
          </cell>
          <cell r="X87">
            <v>688.87675838640064</v>
          </cell>
          <cell r="Y87">
            <v>1342.0139999999999</v>
          </cell>
          <cell r="Z87">
            <v>0</v>
          </cell>
          <cell r="AA87">
            <v>140.28800000000001</v>
          </cell>
          <cell r="AB87">
            <v>761.81200000000001</v>
          </cell>
          <cell r="AC87">
            <v>0</v>
          </cell>
          <cell r="AD87">
            <v>96.891999999999996</v>
          </cell>
          <cell r="AE87">
            <v>0</v>
          </cell>
          <cell r="AF87">
            <v>51.55</v>
          </cell>
          <cell r="AG87">
            <v>0</v>
          </cell>
          <cell r="AH87">
            <v>0</v>
          </cell>
          <cell r="AI87">
            <v>0</v>
          </cell>
          <cell r="AL87">
            <v>886.61335816831524</v>
          </cell>
          <cell r="AM87">
            <v>507.35009876870799</v>
          </cell>
          <cell r="AN87">
            <v>81.3823243420442</v>
          </cell>
          <cell r="AO87">
            <v>163.42318179679435</v>
          </cell>
          <cell r="AP87">
            <v>318.36782882552359</v>
          </cell>
          <cell r="AQ87">
            <v>0</v>
          </cell>
          <cell r="AR87">
            <v>33.280715380223349</v>
          </cell>
          <cell r="AS87">
            <v>180.72570957771663</v>
          </cell>
          <cell r="AT87">
            <v>0</v>
          </cell>
          <cell r="AU87">
            <v>22.985822555176497</v>
          </cell>
          <cell r="AV87">
            <v>0</v>
          </cell>
          <cell r="AW87">
            <v>12.229277470991914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C87">
            <v>1638.7689630758621</v>
          </cell>
          <cell r="BD87">
            <v>35.215100026168415</v>
          </cell>
          <cell r="BE87">
            <v>351.64854420574693</v>
          </cell>
          <cell r="BF87">
            <v>2206.3583168854939</v>
          </cell>
          <cell r="BG87">
            <v>4.660246686865368</v>
          </cell>
          <cell r="BH87">
            <v>99.999999898753416</v>
          </cell>
          <cell r="BK87">
            <v>1471.92</v>
          </cell>
          <cell r="BL87">
            <v>4.7236320114326551</v>
          </cell>
          <cell r="BM87">
            <v>0.67362343694176485</v>
          </cell>
          <cell r="BN87">
            <v>3.758225556746457E-2</v>
          </cell>
          <cell r="BO87">
            <v>0.23690791949505777</v>
          </cell>
          <cell r="BP87">
            <v>0.12037687269262831</v>
          </cell>
          <cell r="BQ87">
            <v>5.3502536620221496E-2</v>
          </cell>
          <cell r="BS87">
            <v>35.287539359294982</v>
          </cell>
          <cell r="BT87">
            <v>7.8862524711206392</v>
          </cell>
          <cell r="BU87">
            <v>34.473969512921293</v>
          </cell>
          <cell r="BV87">
            <v>18.868175062522333</v>
          </cell>
          <cell r="BW87">
            <v>0.50819626056925093</v>
          </cell>
          <cell r="BX87">
            <v>0.78036012861736337</v>
          </cell>
          <cell r="BY87">
            <v>0.4916666666666667</v>
          </cell>
          <cell r="BZ87">
            <v>0.46584685006549964</v>
          </cell>
          <cell r="CA87">
            <v>0.34623055853280937</v>
          </cell>
          <cell r="CB87">
            <v>0.5904854114564726</v>
          </cell>
          <cell r="CC87">
            <v>1.023787030530378</v>
          </cell>
          <cell r="CD87">
            <v>1.2525715771764723</v>
          </cell>
          <cell r="CE87">
            <v>0.80951805520981446</v>
          </cell>
          <cell r="CF87">
            <v>2186.2612285511773</v>
          </cell>
          <cell r="CG87">
            <v>0.1</v>
          </cell>
          <cell r="CH87">
            <v>0</v>
          </cell>
          <cell r="CI87">
            <v>2.0633333333333335</v>
          </cell>
          <cell r="CJ87">
            <v>3.71</v>
          </cell>
          <cell r="CK87">
            <v>12.783333333333331</v>
          </cell>
          <cell r="CL87">
            <v>7.3466666666666667</v>
          </cell>
          <cell r="CM87">
            <v>35.516666666666673</v>
          </cell>
          <cell r="CN87">
            <v>15.086666666666668</v>
          </cell>
          <cell r="CO87">
            <v>14.48</v>
          </cell>
          <cell r="CP87">
            <v>7.0133333333333328</v>
          </cell>
          <cell r="CQ87">
            <v>1.4766666666666666</v>
          </cell>
          <cell r="CR87">
            <v>0.52333333333333332</v>
          </cell>
          <cell r="CS87">
            <v>2</v>
          </cell>
          <cell r="CT87">
            <v>38.58</v>
          </cell>
          <cell r="CU87">
            <v>14.22</v>
          </cell>
          <cell r="CV87">
            <v>52.633333333333326</v>
          </cell>
          <cell r="CW87">
            <v>9.7433333333333341</v>
          </cell>
          <cell r="CX87">
            <v>6.4266666666666659</v>
          </cell>
          <cell r="CY87">
            <v>3.33</v>
          </cell>
          <cell r="CZ87">
            <v>13.06</v>
          </cell>
          <cell r="DA87">
            <v>2.0099999999999998</v>
          </cell>
          <cell r="DB87">
            <v>0.38766666666666666</v>
          </cell>
          <cell r="DC87">
            <v>0.14699999999999999</v>
          </cell>
          <cell r="DD87">
            <v>6.8000000000000005E-2</v>
          </cell>
          <cell r="DE87">
            <v>1.2000000000000002E-2</v>
          </cell>
          <cell r="DF87">
            <v>5.6333333333333339E-2</v>
          </cell>
          <cell r="DG87">
            <v>9.3333333333333338E-2</v>
          </cell>
          <cell r="DH87">
            <v>2.0373333333333332</v>
          </cell>
          <cell r="DO87">
            <v>1.1333333333333333</v>
          </cell>
          <cell r="DP87">
            <v>0</v>
          </cell>
          <cell r="DQ87">
            <v>1.2749999999999999</v>
          </cell>
          <cell r="DR87">
            <v>26.86</v>
          </cell>
          <cell r="DS87">
            <v>48.023333333333333</v>
          </cell>
          <cell r="DT87">
            <v>19.863333333333333</v>
          </cell>
          <cell r="DU87">
            <v>3.063333333333333</v>
          </cell>
          <cell r="DV87">
            <v>0.95</v>
          </cell>
          <cell r="DW87">
            <v>0.39</v>
          </cell>
          <cell r="DX87">
            <v>0</v>
          </cell>
          <cell r="DY87">
            <v>1.34</v>
          </cell>
          <cell r="DZ87">
            <v>62.466666666666661</v>
          </cell>
          <cell r="EA87">
            <v>0.63</v>
          </cell>
          <cell r="EB87">
            <v>5.1033333333333335</v>
          </cell>
          <cell r="EC87">
            <v>3.21</v>
          </cell>
          <cell r="ED87">
            <v>1.1533333333333333</v>
          </cell>
          <cell r="EE87">
            <v>0.39666666666666667</v>
          </cell>
          <cell r="EF87">
            <v>0.17433333333333334</v>
          </cell>
          <cell r="EG87">
            <v>0.23533333333333331</v>
          </cell>
          <cell r="EH87">
            <v>5.5E-2</v>
          </cell>
          <cell r="EI87">
            <v>5.6666666666666671E-3</v>
          </cell>
          <cell r="EJ87">
            <v>5.7000000000000002E-2</v>
          </cell>
          <cell r="EK87">
            <v>3.7333333333333336E-2</v>
          </cell>
          <cell r="EL87">
            <v>0.15</v>
          </cell>
          <cell r="EM87">
            <v>0.22566666666666668</v>
          </cell>
          <cell r="EU87">
            <v>1.7333333333333334</v>
          </cell>
          <cell r="EV87">
            <v>0</v>
          </cell>
          <cell r="EW87">
            <v>3.7733333333333334</v>
          </cell>
          <cell r="EX87">
            <v>16.603333333333335</v>
          </cell>
          <cell r="EY87">
            <v>39.909999999999997</v>
          </cell>
          <cell r="EZ87">
            <v>16.123333333333335</v>
          </cell>
          <cell r="FA87">
            <v>21.693333333333332</v>
          </cell>
          <cell r="FB87">
            <v>1.2033333333333334</v>
          </cell>
          <cell r="FC87">
            <v>0.18333333333333335</v>
          </cell>
          <cell r="FD87">
            <v>0.51</v>
          </cell>
          <cell r="FE87">
            <v>20.376666666666665</v>
          </cell>
          <cell r="FF87">
            <v>1.8966666666666665</v>
          </cell>
          <cell r="FG87">
            <v>61.62</v>
          </cell>
          <cell r="FH87">
            <v>0.5</v>
          </cell>
          <cell r="FI87">
            <v>4.9666666666666668</v>
          </cell>
          <cell r="FJ87">
            <v>3.06</v>
          </cell>
          <cell r="FK87">
            <v>4.6333333333333337E-2</v>
          </cell>
          <cell r="FL87">
            <v>4.6000000000000006E-2</v>
          </cell>
          <cell r="FM87">
            <v>4.1666666666666664E-2</v>
          </cell>
          <cell r="FN87">
            <v>0.11799999999999999</v>
          </cell>
          <cell r="FO87">
            <v>7.0666666666666669E-2</v>
          </cell>
          <cell r="FP87">
            <v>5.6666666666666671E-3</v>
          </cell>
          <cell r="FQ87">
            <v>2.4666666666666667E-2</v>
          </cell>
          <cell r="FR87">
            <v>1.1000000000000001E-2</v>
          </cell>
          <cell r="FS87">
            <v>3.293333333333333</v>
          </cell>
          <cell r="FU87">
            <v>2.04</v>
          </cell>
          <cell r="FV87">
            <v>0</v>
          </cell>
          <cell r="FW87">
            <v>0</v>
          </cell>
          <cell r="FX87">
            <v>5.32</v>
          </cell>
          <cell r="FY87">
            <v>17.09</v>
          </cell>
          <cell r="FZ87">
            <v>37.659999999999997</v>
          </cell>
          <cell r="GA87">
            <v>30.33</v>
          </cell>
          <cell r="GB87">
            <v>7.98</v>
          </cell>
          <cell r="GC87">
            <v>1.18</v>
          </cell>
          <cell r="GD87">
            <v>0</v>
          </cell>
          <cell r="GE87">
            <v>0</v>
          </cell>
          <cell r="GF87">
            <v>0</v>
          </cell>
          <cell r="GG87">
            <v>0.44</v>
          </cell>
          <cell r="GH87">
            <v>0</v>
          </cell>
          <cell r="GI87">
            <v>1.62</v>
          </cell>
          <cell r="GJ87">
            <v>0.44</v>
          </cell>
          <cell r="GK87">
            <v>0.44</v>
          </cell>
          <cell r="GL87">
            <v>43.5</v>
          </cell>
          <cell r="GM87">
            <v>12.74</v>
          </cell>
          <cell r="GN87">
            <v>0.82</v>
          </cell>
          <cell r="GO87">
            <v>86.44</v>
          </cell>
          <cell r="GP87">
            <v>0.54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67.62</v>
          </cell>
          <cell r="HS87">
            <v>23.1</v>
          </cell>
          <cell r="HT87">
            <v>2.95</v>
          </cell>
          <cell r="HU87">
            <v>1.25</v>
          </cell>
          <cell r="HV87">
            <v>16.61</v>
          </cell>
          <cell r="HW87">
            <v>27.19</v>
          </cell>
          <cell r="HX87">
            <v>5.17</v>
          </cell>
          <cell r="HY87">
            <v>1.42</v>
          </cell>
          <cell r="HZ87">
            <v>0.21</v>
          </cell>
          <cell r="IA87">
            <v>0.63</v>
          </cell>
          <cell r="IB87">
            <v>1.25</v>
          </cell>
          <cell r="IC87">
            <v>17.86</v>
          </cell>
          <cell r="ID87">
            <v>7.83</v>
          </cell>
          <cell r="IE87">
            <v>2.66</v>
          </cell>
          <cell r="IF87">
            <v>1.24</v>
          </cell>
          <cell r="IG87">
            <v>12.14</v>
          </cell>
          <cell r="IH87">
            <v>0.92</v>
          </cell>
          <cell r="II87">
            <v>86.94</v>
          </cell>
          <cell r="IJ87">
            <v>0.5</v>
          </cell>
          <cell r="IK87">
            <v>1.36</v>
          </cell>
          <cell r="IL87">
            <v>10.43</v>
          </cell>
          <cell r="IM87">
            <v>26.52</v>
          </cell>
          <cell r="IN87">
            <v>63.05</v>
          </cell>
          <cell r="IO87">
            <v>0.5</v>
          </cell>
          <cell r="IP87">
            <v>70.266666666666666</v>
          </cell>
          <cell r="IQ87">
            <v>11.355</v>
          </cell>
          <cell r="IR87">
            <v>22.467099999999995</v>
          </cell>
        </row>
        <row r="88">
          <cell r="A88">
            <v>45008</v>
          </cell>
          <cell r="B88">
            <v>4253.6468092681143</v>
          </cell>
          <cell r="C88">
            <v>4253.6468000000004</v>
          </cell>
          <cell r="D88">
            <v>2.5319326190476192</v>
          </cell>
          <cell r="E88">
            <v>2.9094711354309175</v>
          </cell>
          <cell r="F88">
            <v>177.23528333333334</v>
          </cell>
          <cell r="G88">
            <v>24</v>
          </cell>
          <cell r="J88">
            <v>100</v>
          </cell>
          <cell r="K88">
            <v>56.84552391082233</v>
          </cell>
          <cell r="L88">
            <v>28.687423673009715</v>
          </cell>
          <cell r="M88">
            <v>4.0369857943998051</v>
          </cell>
          <cell r="N88">
            <v>385.42688415018426</v>
          </cell>
          <cell r="O88">
            <v>385.42688415018426</v>
          </cell>
          <cell r="P88">
            <v>521.24606706940608</v>
          </cell>
          <cell r="Q88">
            <v>433.68034903618815</v>
          </cell>
          <cell r="R88">
            <v>177.55699114174567</v>
          </cell>
          <cell r="S88">
            <v>343.68907592766044</v>
          </cell>
          <cell r="T88">
            <v>29.319188355804815</v>
          </cell>
          <cell r="U88">
            <v>3969.5713639942055</v>
          </cell>
          <cell r="V88">
            <v>2003.2672352144302</v>
          </cell>
          <cell r="W88">
            <v>281.90615731575627</v>
          </cell>
          <cell r="X88">
            <v>728.3404380488131</v>
          </cell>
          <cell r="Y88">
            <v>1365.981</v>
          </cell>
          <cell r="Z88">
            <v>0</v>
          </cell>
          <cell r="AA88">
            <v>136.44800000000001</v>
          </cell>
          <cell r="AB88">
            <v>765.60033333333331</v>
          </cell>
          <cell r="AC88">
            <v>0</v>
          </cell>
          <cell r="AD88">
            <v>76.608000000000004</v>
          </cell>
          <cell r="AE88">
            <v>0</v>
          </cell>
          <cell r="AF88">
            <v>126.491</v>
          </cell>
          <cell r="AG88">
            <v>0</v>
          </cell>
          <cell r="AH88">
            <v>0</v>
          </cell>
          <cell r="AI88">
            <v>0</v>
          </cell>
          <cell r="AL88">
            <v>933.21602427005757</v>
          </cell>
          <cell r="AM88">
            <v>470.95288467523562</v>
          </cell>
          <cell r="AN88">
            <v>66.273992636511636</v>
          </cell>
          <cell r="AO88">
            <v>171.22729523801999</v>
          </cell>
          <cell r="AP88">
            <v>321.13173971654493</v>
          </cell>
          <cell r="AQ88">
            <v>0</v>
          </cell>
          <cell r="AR88">
            <v>32.077886603725183</v>
          </cell>
          <cell r="AS88">
            <v>179.98681311885014</v>
          </cell>
          <cell r="AT88">
            <v>0</v>
          </cell>
          <cell r="AU88">
            <v>18.009957910252833</v>
          </cell>
          <cell r="AV88">
            <v>0</v>
          </cell>
          <cell r="AW88">
            <v>29.737071663870498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C88">
            <v>1641.6701968198247</v>
          </cell>
          <cell r="BD88">
            <v>47.747029574123331</v>
          </cell>
          <cell r="BE88">
            <v>353.2096263202701</v>
          </cell>
          <cell r="BF88">
            <v>2222.6136658330684</v>
          </cell>
          <cell r="BG88">
            <v>4.6478636891148968</v>
          </cell>
          <cell r="BH88">
            <v>99.99999978211369</v>
          </cell>
          <cell r="BK88">
            <v>1470.53</v>
          </cell>
          <cell r="BL88">
            <v>4.7764939693629476</v>
          </cell>
          <cell r="BM88">
            <v>0.80272617839356097</v>
          </cell>
          <cell r="BN88">
            <v>5.4178074916798442E-2</v>
          </cell>
          <cell r="BO88">
            <v>0.25273793282507612</v>
          </cell>
          <cell r="BP88">
            <v>0.12343119645006723</v>
          </cell>
          <cell r="BQ88">
            <v>4.9139672386527243E-2</v>
          </cell>
          <cell r="BS88">
            <v>35.070034224750387</v>
          </cell>
          <cell r="BT88">
            <v>7.1553107371303133</v>
          </cell>
          <cell r="BU88">
            <v>35.663677862487319</v>
          </cell>
          <cell r="BV88">
            <v>18.563197299785212</v>
          </cell>
          <cell r="BW88">
            <v>0.46317794509877974</v>
          </cell>
          <cell r="BX88">
            <v>0.73941534685014298</v>
          </cell>
          <cell r="BY88">
            <v>0.57800000000000007</v>
          </cell>
          <cell r="BZ88">
            <v>0.52646470130054046</v>
          </cell>
          <cell r="CA88">
            <v>0.33741308093563382</v>
          </cell>
          <cell r="CB88">
            <v>0.59464890126749581</v>
          </cell>
          <cell r="CC88">
            <v>0.98392732760950241</v>
          </cell>
          <cell r="CD88">
            <v>1.1847413840897136</v>
          </cell>
          <cell r="CE88">
            <v>0.77877133382821229</v>
          </cell>
          <cell r="CF88">
            <v>2258.0198904382764</v>
          </cell>
          <cell r="CG88">
            <v>0.1</v>
          </cell>
          <cell r="CH88">
            <v>0</v>
          </cell>
          <cell r="CI88">
            <v>1.6233333333333333</v>
          </cell>
          <cell r="CJ88">
            <v>2.5366666666666666</v>
          </cell>
          <cell r="CK88">
            <v>9.56</v>
          </cell>
          <cell r="CL88">
            <v>7.9133333333333331</v>
          </cell>
          <cell r="CM88">
            <v>36.213333333333331</v>
          </cell>
          <cell r="CN88">
            <v>17.73</v>
          </cell>
          <cell r="CO88">
            <v>15.063333333333333</v>
          </cell>
          <cell r="CP88">
            <v>7.35</v>
          </cell>
          <cell r="CQ88">
            <v>1.49</v>
          </cell>
          <cell r="CR88">
            <v>0.52</v>
          </cell>
          <cell r="CS88">
            <v>2.0099999999999998</v>
          </cell>
          <cell r="CT88">
            <v>42.153333333333336</v>
          </cell>
          <cell r="CU88">
            <v>13.3</v>
          </cell>
          <cell r="CV88">
            <v>52.876666666666665</v>
          </cell>
          <cell r="CW88">
            <v>9.0366666666666671</v>
          </cell>
          <cell r="CX88">
            <v>5.9466666666666663</v>
          </cell>
          <cell r="CY88">
            <v>3.1966666666666668</v>
          </cell>
          <cell r="CZ88">
            <v>13.183333333333332</v>
          </cell>
          <cell r="DA88">
            <v>2.023333333333333</v>
          </cell>
          <cell r="DB88">
            <v>0.45066666666666672</v>
          </cell>
          <cell r="DC88">
            <v>0.14133333333333334</v>
          </cell>
          <cell r="DD88">
            <v>6.9666666666666668E-2</v>
          </cell>
          <cell r="DE88">
            <v>1.2999999999999999E-2</v>
          </cell>
          <cell r="DF88">
            <v>5.4666666666666669E-2</v>
          </cell>
          <cell r="DG88">
            <v>8.7666666666666671E-2</v>
          </cell>
          <cell r="DH88">
            <v>2.2176666666666667</v>
          </cell>
          <cell r="DO88">
            <v>0.96666666666666667</v>
          </cell>
          <cell r="DP88">
            <v>0</v>
          </cell>
          <cell r="DQ88">
            <v>1.645</v>
          </cell>
          <cell r="DR88">
            <v>40.633333333333333</v>
          </cell>
          <cell r="DS88">
            <v>37.623333333333335</v>
          </cell>
          <cell r="DT88">
            <v>16.656666666666666</v>
          </cell>
          <cell r="DU88">
            <v>3.1166666666666671</v>
          </cell>
          <cell r="DV88">
            <v>0.6166666666666667</v>
          </cell>
          <cell r="DW88">
            <v>0.25666666666666665</v>
          </cell>
          <cell r="DX88">
            <v>0</v>
          </cell>
          <cell r="DY88">
            <v>0.87333333333333341</v>
          </cell>
          <cell r="DZ88">
            <v>61.983333333333327</v>
          </cell>
          <cell r="EA88">
            <v>0.54333333333333333</v>
          </cell>
          <cell r="EB88">
            <v>5.0666666666666664</v>
          </cell>
          <cell r="EC88">
            <v>3.2833333333333332</v>
          </cell>
          <cell r="ED88">
            <v>1.5533333333333335</v>
          </cell>
          <cell r="EE88">
            <v>0.47400000000000003</v>
          </cell>
          <cell r="EF88">
            <v>0.34600000000000003</v>
          </cell>
          <cell r="EG88">
            <v>0.22466666666666665</v>
          </cell>
          <cell r="EH88">
            <v>6.0999999999999999E-2</v>
          </cell>
          <cell r="EI88">
            <v>6.000000000000001E-3</v>
          </cell>
          <cell r="EJ88">
            <v>6.3E-2</v>
          </cell>
          <cell r="EK88">
            <v>3.6333333333333336E-2</v>
          </cell>
          <cell r="EL88">
            <v>0.15333333333333332</v>
          </cell>
          <cell r="EM88">
            <v>0.308</v>
          </cell>
          <cell r="EU88">
            <v>2.2000000000000002</v>
          </cell>
          <cell r="EV88">
            <v>0</v>
          </cell>
          <cell r="EW88">
            <v>3.4066666666666663</v>
          </cell>
          <cell r="EX88">
            <v>19.633333333333333</v>
          </cell>
          <cell r="EY88">
            <v>38.353333333333332</v>
          </cell>
          <cell r="EZ88">
            <v>15.026666666666666</v>
          </cell>
          <cell r="FA88">
            <v>21.56</v>
          </cell>
          <cell r="FB88">
            <v>1.3</v>
          </cell>
          <cell r="FC88">
            <v>0.18666666666666668</v>
          </cell>
          <cell r="FD88">
            <v>0.53333333333333333</v>
          </cell>
          <cell r="FE88">
            <v>23.04</v>
          </cell>
          <cell r="FF88">
            <v>2.02</v>
          </cell>
          <cell r="FG88">
            <v>60.156666666666666</v>
          </cell>
          <cell r="FH88">
            <v>0.78666666666666663</v>
          </cell>
          <cell r="FI88">
            <v>6.5666666666666664</v>
          </cell>
          <cell r="FJ88">
            <v>3.42</v>
          </cell>
          <cell r="FK88">
            <v>4.6999999999999993E-2</v>
          </cell>
          <cell r="FL88">
            <v>4.9666666666666665E-2</v>
          </cell>
          <cell r="FM88">
            <v>3.9E-2</v>
          </cell>
          <cell r="FN88">
            <v>0.12733333333333333</v>
          </cell>
          <cell r="FO88">
            <v>6.7000000000000004E-2</v>
          </cell>
          <cell r="FP88">
            <v>5.6666666666666671E-3</v>
          </cell>
          <cell r="FQ88">
            <v>2.5333333333333336E-2</v>
          </cell>
          <cell r="FR88">
            <v>7.1999999999999995E-2</v>
          </cell>
          <cell r="FS88">
            <v>3.3566666666666669</v>
          </cell>
          <cell r="FU88">
            <v>2.68</v>
          </cell>
          <cell r="FV88">
            <v>0</v>
          </cell>
          <cell r="FW88">
            <v>0</v>
          </cell>
          <cell r="FX88">
            <v>4.46</v>
          </cell>
          <cell r="FY88">
            <v>11.68</v>
          </cell>
          <cell r="FZ88">
            <v>33.075000000000003</v>
          </cell>
          <cell r="GA88">
            <v>40.555</v>
          </cell>
          <cell r="GB88">
            <v>8.27</v>
          </cell>
          <cell r="GC88">
            <v>1.615</v>
          </cell>
          <cell r="GD88">
            <v>0</v>
          </cell>
          <cell r="GE88">
            <v>0</v>
          </cell>
          <cell r="GF88">
            <v>0</v>
          </cell>
          <cell r="GG88">
            <v>0.34499999999999997</v>
          </cell>
          <cell r="GH88">
            <v>0</v>
          </cell>
          <cell r="GI88">
            <v>1.96</v>
          </cell>
          <cell r="GJ88">
            <v>0.34499999999999997</v>
          </cell>
          <cell r="GK88">
            <v>0.34499999999999997</v>
          </cell>
          <cell r="GL88">
            <v>41.515000000000001</v>
          </cell>
          <cell r="GM88">
            <v>12.565</v>
          </cell>
          <cell r="GN88">
            <v>0.93</v>
          </cell>
          <cell r="GO88">
            <v>86.504999999999995</v>
          </cell>
          <cell r="GP88">
            <v>0.5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67.540000000000006</v>
          </cell>
          <cell r="HS88">
            <v>23.6</v>
          </cell>
          <cell r="HT88">
            <v>2.85</v>
          </cell>
          <cell r="HU88">
            <v>1.1399999999999999</v>
          </cell>
          <cell r="HV88">
            <v>13.03</v>
          </cell>
          <cell r="HW88">
            <v>31.68</v>
          </cell>
          <cell r="HX88">
            <v>6.05</v>
          </cell>
          <cell r="HY88">
            <v>1.58</v>
          </cell>
          <cell r="HZ88">
            <v>0.24</v>
          </cell>
          <cell r="IA88">
            <v>0.81</v>
          </cell>
          <cell r="IB88">
            <v>1.1399999999999999</v>
          </cell>
          <cell r="IC88">
            <v>14.17</v>
          </cell>
          <cell r="ID88">
            <v>9.1300000000000008</v>
          </cell>
          <cell r="IE88">
            <v>3.08</v>
          </cell>
          <cell r="IF88">
            <v>1.5</v>
          </cell>
          <cell r="IG88">
            <v>12.21</v>
          </cell>
          <cell r="IH88">
            <v>0.9</v>
          </cell>
          <cell r="II88">
            <v>86.89</v>
          </cell>
          <cell r="IJ88">
            <v>0.5</v>
          </cell>
          <cell r="IK88">
            <v>1.35</v>
          </cell>
          <cell r="IL88">
            <v>11.27</v>
          </cell>
          <cell r="IM88">
            <v>24.16</v>
          </cell>
          <cell r="IN88">
            <v>64.569999999999993</v>
          </cell>
          <cell r="IO88">
            <v>0.5</v>
          </cell>
          <cell r="IP88">
            <v>68.333333333333329</v>
          </cell>
          <cell r="IQ88">
            <v>11.892999999999999</v>
          </cell>
          <cell r="IR88">
            <v>22.772399999999994</v>
          </cell>
        </row>
        <row r="89">
          <cell r="A89">
            <v>45009</v>
          </cell>
          <cell r="B89">
            <v>4262.1808078783852</v>
          </cell>
          <cell r="C89">
            <v>4262.1808000000001</v>
          </cell>
          <cell r="D89">
            <v>2.537012380952381</v>
          </cell>
          <cell r="E89">
            <v>2.9153083447332424</v>
          </cell>
          <cell r="F89">
            <v>177.59086666666667</v>
          </cell>
          <cell r="G89">
            <v>24</v>
          </cell>
          <cell r="J89">
            <v>100</v>
          </cell>
          <cell r="K89">
            <v>56.03680439000842</v>
          </cell>
          <cell r="L89">
            <v>29.876404356136682</v>
          </cell>
          <cell r="M89">
            <v>4.0326181910032917</v>
          </cell>
          <cell r="N89">
            <v>371.03777891042773</v>
          </cell>
          <cell r="O89">
            <v>371.03777891042773</v>
          </cell>
          <cell r="P89">
            <v>519.86814899594503</v>
          </cell>
          <cell r="Q89">
            <v>431.54458059759332</v>
          </cell>
          <cell r="R89">
            <v>175.42757303859369</v>
          </cell>
          <cell r="S89">
            <v>344.44057595735131</v>
          </cell>
          <cell r="T89">
            <v>31.683488825810784</v>
          </cell>
          <cell r="U89">
            <v>3912.6425536649754</v>
          </cell>
          <cell r="V89">
            <v>2086.0520564439071</v>
          </cell>
          <cell r="W89">
            <v>281.56840327633427</v>
          </cell>
          <cell r="X89">
            <v>702.00979152621903</v>
          </cell>
          <cell r="Y89">
            <v>1353.9179999999999</v>
          </cell>
          <cell r="Z89">
            <v>0</v>
          </cell>
          <cell r="AA89">
            <v>147.74700000000001</v>
          </cell>
          <cell r="AB89">
            <v>756.19866666666655</v>
          </cell>
          <cell r="AC89">
            <v>0</v>
          </cell>
          <cell r="AD89">
            <v>45.139000000000003</v>
          </cell>
          <cell r="AE89">
            <v>0</v>
          </cell>
          <cell r="AF89">
            <v>108.279</v>
          </cell>
          <cell r="AG89">
            <v>0</v>
          </cell>
          <cell r="AH89">
            <v>0</v>
          </cell>
          <cell r="AI89">
            <v>0</v>
          </cell>
          <cell r="AL89">
            <v>917.99074934425369</v>
          </cell>
          <cell r="AM89">
            <v>489.43302747456539</v>
          </cell>
          <cell r="AN89">
            <v>66.062050384130117</v>
          </cell>
          <cell r="AO89">
            <v>164.7067131053183</v>
          </cell>
          <cell r="AP89">
            <v>317.65850887821648</v>
          </cell>
          <cell r="AQ89">
            <v>0</v>
          </cell>
          <cell r="AR89">
            <v>34.664648605919893</v>
          </cell>
          <cell r="AS89">
            <v>177.42059775335639</v>
          </cell>
          <cell r="AT89">
            <v>0</v>
          </cell>
          <cell r="AU89">
            <v>10.590587784676631</v>
          </cell>
          <cell r="AV89">
            <v>0</v>
          </cell>
          <cell r="AW89">
            <v>25.404600339772724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C89">
            <v>1638.1925403082676</v>
          </cell>
          <cell r="BD89">
            <v>35.995188124449356</v>
          </cell>
          <cell r="BE89">
            <v>352.3231574841364</v>
          </cell>
          <cell r="BF89">
            <v>2203.9314836702092</v>
          </cell>
          <cell r="BG89">
            <v>4.6496873836118144</v>
          </cell>
          <cell r="BH89">
            <v>99.999999815156016</v>
          </cell>
          <cell r="BK89">
            <v>1473.23</v>
          </cell>
          <cell r="BL89">
            <v>4.7335897013097146</v>
          </cell>
          <cell r="BM89">
            <v>0.76553695938942812</v>
          </cell>
          <cell r="BN89">
            <v>5.6279939696598516E-2</v>
          </cell>
          <cell r="BO89">
            <v>0.20117177047017806</v>
          </cell>
          <cell r="BP89">
            <v>0.12790108828794874</v>
          </cell>
          <cell r="BQ89">
            <v>4.781541505700556E-2</v>
          </cell>
          <cell r="BS89">
            <v>35.221001130688776</v>
          </cell>
          <cell r="BT89">
            <v>7.0952489870913027</v>
          </cell>
          <cell r="BU89">
            <v>35.439874917553944</v>
          </cell>
          <cell r="BV89">
            <v>18.815064307924246</v>
          </cell>
          <cell r="BW89">
            <v>0.45315085272778671</v>
          </cell>
          <cell r="BX89">
            <v>0.78020898897578439</v>
          </cell>
          <cell r="BY89">
            <v>0.48545454545454542</v>
          </cell>
          <cell r="BZ89">
            <v>0.50522896447752752</v>
          </cell>
          <cell r="CA89">
            <v>0.33531847733911241</v>
          </cell>
          <cell r="CB89">
            <v>0.58341774239140676</v>
          </cell>
          <cell r="CC89">
            <v>0.99397380419550574</v>
          </cell>
          <cell r="CD89">
            <v>1.1942326278835467</v>
          </cell>
          <cell r="CE89">
            <v>0.78002726532789279</v>
          </cell>
          <cell r="CF89">
            <v>2250.061609870701</v>
          </cell>
          <cell r="CG89">
            <v>0.13333333333333333</v>
          </cell>
          <cell r="CH89">
            <v>0</v>
          </cell>
          <cell r="CI89">
            <v>2.27</v>
          </cell>
          <cell r="CJ89">
            <v>2.8366666666666664</v>
          </cell>
          <cell r="CK89">
            <v>8.9166666666666661</v>
          </cell>
          <cell r="CL89">
            <v>7.4866666666666672</v>
          </cell>
          <cell r="CM89">
            <v>39.296666666666667</v>
          </cell>
          <cell r="CN89">
            <v>18.113333333333333</v>
          </cell>
          <cell r="CO89">
            <v>13.636666666666668</v>
          </cell>
          <cell r="CP89">
            <v>6.3</v>
          </cell>
          <cell r="CQ89">
            <v>1.43</v>
          </cell>
          <cell r="CR89">
            <v>0.47</v>
          </cell>
          <cell r="CS89">
            <v>1.9</v>
          </cell>
          <cell r="CT89">
            <v>39.950000000000003</v>
          </cell>
          <cell r="CU89">
            <v>13.383333333333335</v>
          </cell>
          <cell r="CV89">
            <v>53.243333333333332</v>
          </cell>
          <cell r="CW89">
            <v>9.3133333333333344</v>
          </cell>
          <cell r="CX89">
            <v>5.753333333333333</v>
          </cell>
          <cell r="CY89">
            <v>3.27</v>
          </cell>
          <cell r="CZ89">
            <v>13.003333333333332</v>
          </cell>
          <cell r="DA89">
            <v>2.0033333333333334</v>
          </cell>
          <cell r="DB89">
            <v>0.28566666666666668</v>
          </cell>
          <cell r="DC89">
            <v>0.14466666666666664</v>
          </cell>
          <cell r="DD89">
            <v>6.7666666666666667E-2</v>
          </cell>
          <cell r="DE89">
            <v>1.1666666666666667E-2</v>
          </cell>
          <cell r="DF89">
            <v>5.1999999999999998E-2</v>
          </cell>
          <cell r="DG89">
            <v>8.2000000000000003E-2</v>
          </cell>
          <cell r="DH89">
            <v>2.2609999999999997</v>
          </cell>
          <cell r="DO89">
            <v>1.8</v>
          </cell>
          <cell r="DP89">
            <v>0</v>
          </cell>
          <cell r="DQ89">
            <v>1.8066666666666666</v>
          </cell>
          <cell r="DR89">
            <v>25.793333333333337</v>
          </cell>
          <cell r="DS89">
            <v>47.95333333333334</v>
          </cell>
          <cell r="DT89">
            <v>18.623333333333335</v>
          </cell>
          <cell r="DU89">
            <v>4.3266666666666662</v>
          </cell>
          <cell r="DV89">
            <v>1.1066666666666667</v>
          </cell>
          <cell r="DW89">
            <v>0.39</v>
          </cell>
          <cell r="DX89">
            <v>0</v>
          </cell>
          <cell r="DY89">
            <v>1.4966666666666668</v>
          </cell>
          <cell r="DZ89">
            <v>62.23</v>
          </cell>
          <cell r="EA89">
            <v>0.35</v>
          </cell>
          <cell r="EB89">
            <v>4.99</v>
          </cell>
          <cell r="EC89">
            <v>3.15</v>
          </cell>
          <cell r="ED89">
            <v>1.39</v>
          </cell>
          <cell r="EE89">
            <v>0.51866666666666672</v>
          </cell>
          <cell r="EF89">
            <v>0.36299999999999999</v>
          </cell>
          <cell r="EG89">
            <v>0.20533333333333334</v>
          </cell>
          <cell r="EH89">
            <v>5.8999999999999997E-2</v>
          </cell>
          <cell r="EI89">
            <v>5.6666666666666671E-3</v>
          </cell>
          <cell r="EJ89">
            <v>5.7333333333333326E-2</v>
          </cell>
          <cell r="EK89">
            <v>3.266666666666667E-2</v>
          </cell>
          <cell r="EL89">
            <v>0.14000000000000001</v>
          </cell>
          <cell r="EM89">
            <v>0.28066666666666668</v>
          </cell>
          <cell r="EU89">
            <v>1.7333333333333332</v>
          </cell>
          <cell r="EV89">
            <v>0</v>
          </cell>
          <cell r="EW89">
            <v>3.3266666666666667</v>
          </cell>
          <cell r="EX89">
            <v>17.286666666666665</v>
          </cell>
          <cell r="EY89">
            <v>43</v>
          </cell>
          <cell r="EZ89">
            <v>13.456666666666665</v>
          </cell>
          <cell r="FA89">
            <v>21.033333333333335</v>
          </cell>
          <cell r="FB89">
            <v>1.1399999999999999</v>
          </cell>
          <cell r="FC89">
            <v>0.20333333333333337</v>
          </cell>
          <cell r="FD89">
            <v>0.55333333333333334</v>
          </cell>
          <cell r="FE89">
            <v>20.613333333333333</v>
          </cell>
          <cell r="FF89">
            <v>1.8966666666666665</v>
          </cell>
          <cell r="FG89">
            <v>60.586666666666666</v>
          </cell>
          <cell r="FH89">
            <v>0.53333333333333333</v>
          </cell>
          <cell r="FI89">
            <v>7.3666666666666671</v>
          </cell>
          <cell r="FJ89">
            <v>2.84</v>
          </cell>
          <cell r="FK89">
            <v>0.11366666666666668</v>
          </cell>
          <cell r="FL89">
            <v>5.3666666666666668E-2</v>
          </cell>
          <cell r="FM89">
            <v>2.7333333333333334E-2</v>
          </cell>
          <cell r="FN89">
            <v>0.106</v>
          </cell>
          <cell r="FO89">
            <v>5.9666666666666666E-2</v>
          </cell>
          <cell r="FP89">
            <v>5.6666666666666671E-3</v>
          </cell>
          <cell r="FQ89">
            <v>2.5666666666666671E-2</v>
          </cell>
          <cell r="FR89">
            <v>1.1000000000000001E-2</v>
          </cell>
          <cell r="FS89">
            <v>2.5499999999999998</v>
          </cell>
          <cell r="FU89">
            <v>2.165</v>
          </cell>
          <cell r="FV89">
            <v>0</v>
          </cell>
          <cell r="FW89">
            <v>0</v>
          </cell>
          <cell r="FX89">
            <v>4.3949999999999996</v>
          </cell>
          <cell r="FY89">
            <v>16.265000000000001</v>
          </cell>
          <cell r="FZ89">
            <v>30.8</v>
          </cell>
          <cell r="GA89">
            <v>38.365000000000002</v>
          </cell>
          <cell r="GB89">
            <v>8.3149999999999995</v>
          </cell>
          <cell r="GC89">
            <v>1.5049999999999999</v>
          </cell>
          <cell r="GD89">
            <v>0</v>
          </cell>
          <cell r="GE89">
            <v>0</v>
          </cell>
          <cell r="GF89">
            <v>0</v>
          </cell>
          <cell r="GG89">
            <v>0.35499999999999998</v>
          </cell>
          <cell r="GH89">
            <v>0</v>
          </cell>
          <cell r="GI89">
            <v>1.86</v>
          </cell>
          <cell r="GJ89">
            <v>0.35499999999999998</v>
          </cell>
          <cell r="GK89">
            <v>0.35499999999999998</v>
          </cell>
          <cell r="GL89">
            <v>42.255000000000003</v>
          </cell>
          <cell r="GM89">
            <v>12.49</v>
          </cell>
          <cell r="GN89">
            <v>0.94</v>
          </cell>
          <cell r="GO89">
            <v>86.57</v>
          </cell>
          <cell r="GP89">
            <v>0.55000000000000004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67.75</v>
          </cell>
          <cell r="HS89">
            <v>23.5</v>
          </cell>
          <cell r="HT89">
            <v>2.9</v>
          </cell>
          <cell r="HU89">
            <v>0.72</v>
          </cell>
          <cell r="HV89">
            <v>21</v>
          </cell>
          <cell r="HW89">
            <v>32.43</v>
          </cell>
          <cell r="HX89">
            <v>6.38</v>
          </cell>
          <cell r="HY89">
            <v>1.23</v>
          </cell>
          <cell r="HZ89">
            <v>0.24</v>
          </cell>
          <cell r="IA89">
            <v>0.95</v>
          </cell>
          <cell r="IB89">
            <v>0.72</v>
          </cell>
          <cell r="IC89">
            <v>21.72</v>
          </cell>
          <cell r="ID89">
            <v>9.19</v>
          </cell>
          <cell r="IE89">
            <v>2.81</v>
          </cell>
          <cell r="IF89">
            <v>1.58</v>
          </cell>
          <cell r="IG89">
            <v>12.25</v>
          </cell>
          <cell r="IH89">
            <v>1.05</v>
          </cell>
          <cell r="II89">
            <v>86.7</v>
          </cell>
          <cell r="IJ89">
            <v>0.5</v>
          </cell>
          <cell r="IK89">
            <v>1.1233333333333333</v>
          </cell>
          <cell r="IL89">
            <v>11.24</v>
          </cell>
          <cell r="IM89">
            <v>25.18</v>
          </cell>
          <cell r="IN89">
            <v>63.58</v>
          </cell>
          <cell r="IO89">
            <v>0.5</v>
          </cell>
          <cell r="IP89">
            <v>68.066666666666663</v>
          </cell>
          <cell r="IQ89">
            <v>11.2799</v>
          </cell>
          <cell r="IR89">
            <v>22.737733333333335</v>
          </cell>
        </row>
        <row r="90">
          <cell r="A90">
            <v>45010</v>
          </cell>
          <cell r="B90">
            <v>4351.4364006569258</v>
          </cell>
          <cell r="C90">
            <v>4351.4364000000005</v>
          </cell>
          <cell r="D90">
            <v>2.5901407142857145</v>
          </cell>
          <cell r="E90">
            <v>2.9763586867305065</v>
          </cell>
          <cell r="F90">
            <v>181.30985000000001</v>
          </cell>
          <cell r="G90">
            <v>24</v>
          </cell>
          <cell r="J90">
            <v>100</v>
          </cell>
          <cell r="K90">
            <v>56.255678115533101</v>
          </cell>
          <cell r="L90">
            <v>29.868921077348109</v>
          </cell>
          <cell r="M90">
            <v>4.0510856662620602</v>
          </cell>
          <cell r="N90">
            <v>371.24693796878944</v>
          </cell>
          <cell r="O90">
            <v>371.24693796878944</v>
          </cell>
          <cell r="P90">
            <v>519.45190839432598</v>
          </cell>
          <cell r="Q90">
            <v>431.24496138461234</v>
          </cell>
          <cell r="R90">
            <v>174.67679634775942</v>
          </cell>
          <cell r="S90">
            <v>344.77511204656662</v>
          </cell>
          <cell r="T90">
            <v>40.523254338125966</v>
          </cell>
          <cell r="U90">
            <v>3977.3798875149528</v>
          </cell>
          <cell r="V90">
            <v>2111.7876440994</v>
          </cell>
          <cell r="W90">
            <v>286.4192058710932</v>
          </cell>
          <cell r="X90">
            <v>694.59714572461905</v>
          </cell>
          <cell r="Y90">
            <v>1362.537</v>
          </cell>
          <cell r="Z90">
            <v>0</v>
          </cell>
          <cell r="AA90">
            <v>192.92599999999999</v>
          </cell>
          <cell r="AB90">
            <v>770.00233333333256</v>
          </cell>
          <cell r="AC90">
            <v>0</v>
          </cell>
          <cell r="AD90">
            <v>134.35599999999999</v>
          </cell>
          <cell r="AE90">
            <v>0</v>
          </cell>
          <cell r="AF90">
            <v>111.71599999999999</v>
          </cell>
          <cell r="AG90">
            <v>0</v>
          </cell>
          <cell r="AH90">
            <v>0</v>
          </cell>
          <cell r="AI90">
            <v>0</v>
          </cell>
          <cell r="AL90">
            <v>914.03838211090419</v>
          </cell>
          <cell r="AM90">
            <v>485.30817175234102</v>
          </cell>
          <cell r="AN90">
            <v>65.821760793252821</v>
          </cell>
          <cell r="AO90">
            <v>159.62479553182885</v>
          </cell>
          <cell r="AP90">
            <v>313.123500964946</v>
          </cell>
          <cell r="AQ90">
            <v>0</v>
          </cell>
          <cell r="AR90">
            <v>44.336164483726435</v>
          </cell>
          <cell r="AS90">
            <v>176.95359932575073</v>
          </cell>
          <cell r="AT90">
            <v>0</v>
          </cell>
          <cell r="AU90">
            <v>30.876241229152885</v>
          </cell>
          <cell r="AV90">
            <v>0</v>
          </cell>
          <cell r="AW90">
            <v>25.673361555539341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C90">
            <v>1624.7931101883269</v>
          </cell>
          <cell r="BD90">
            <v>56.549602784692226</v>
          </cell>
          <cell r="BE90">
            <v>357.45966544867241</v>
          </cell>
          <cell r="BF90">
            <v>2215.7559777474416</v>
          </cell>
          <cell r="BG90">
            <v>4.5453886612603869</v>
          </cell>
          <cell r="BH90">
            <v>99.999999984903255</v>
          </cell>
          <cell r="BK90">
            <v>1472</v>
          </cell>
          <cell r="BL90">
            <v>4.7056574606031241</v>
          </cell>
          <cell r="BM90">
            <v>0.73175053644355237</v>
          </cell>
          <cell r="BN90">
            <v>6.1634572344892807E-2</v>
          </cell>
          <cell r="BO90">
            <v>0.1759453173669274</v>
          </cell>
          <cell r="BP90">
            <v>0.12626168062573545</v>
          </cell>
          <cell r="BQ90">
            <v>4.4110795782284662E-2</v>
          </cell>
          <cell r="BS90">
            <v>35.126064696246047</v>
          </cell>
          <cell r="BT90">
            <v>7.2738118640548208</v>
          </cell>
          <cell r="BU90">
            <v>35.606628135022262</v>
          </cell>
          <cell r="BV90">
            <v>18.675079485937104</v>
          </cell>
          <cell r="BW90">
            <v>0.42114464363997145</v>
          </cell>
          <cell r="BX90">
            <v>0.76527398998638696</v>
          </cell>
          <cell r="BY90">
            <v>0.45099999999999996</v>
          </cell>
          <cell r="BZ90">
            <v>0.48782423109757506</v>
          </cell>
          <cell r="CA90">
            <v>0.33038877737015759</v>
          </cell>
          <cell r="CB90">
            <v>0.5606550379548233</v>
          </cell>
          <cell r="CC90">
            <v>0.98663333537028131</v>
          </cell>
          <cell r="CD90">
            <v>1.1909397974002152</v>
          </cell>
          <cell r="CE90">
            <v>0.78122851387574022</v>
          </cell>
          <cell r="CF90">
            <v>2284.714697094224</v>
          </cell>
          <cell r="CG90">
            <v>0.1</v>
          </cell>
          <cell r="CH90">
            <v>0</v>
          </cell>
          <cell r="CI90">
            <v>2.44</v>
          </cell>
          <cell r="CJ90">
            <v>3.9333333333333336</v>
          </cell>
          <cell r="CK90">
            <v>9.913333333333334</v>
          </cell>
          <cell r="CL90">
            <v>6.2966666666666669</v>
          </cell>
          <cell r="CM90">
            <v>38.156666666666666</v>
          </cell>
          <cell r="CN90">
            <v>15.62</v>
          </cell>
          <cell r="CO90">
            <v>14.416666666666666</v>
          </cell>
          <cell r="CP90">
            <v>7.32</v>
          </cell>
          <cell r="CQ90">
            <v>1.43</v>
          </cell>
          <cell r="CR90">
            <v>0.47333333333333333</v>
          </cell>
          <cell r="CS90">
            <v>1.9033333333333333</v>
          </cell>
          <cell r="CT90">
            <v>39.26</v>
          </cell>
          <cell r="CU90">
            <v>13.963333333333333</v>
          </cell>
          <cell r="CV90">
            <v>53.43</v>
          </cell>
          <cell r="CW90">
            <v>9.8833333333333329</v>
          </cell>
          <cell r="CX90">
            <v>5.8433333333333337</v>
          </cell>
          <cell r="CY90">
            <v>3.2533333333333339</v>
          </cell>
          <cell r="CZ90">
            <v>12.766666666666666</v>
          </cell>
          <cell r="DA90">
            <v>1.9533333333333331</v>
          </cell>
          <cell r="DB90">
            <v>0.26233333333333336</v>
          </cell>
          <cell r="DC90">
            <v>0.15566666666666665</v>
          </cell>
          <cell r="DD90">
            <v>7.9666666666666663E-2</v>
          </cell>
          <cell r="DE90">
            <v>1.3666666666666667E-2</v>
          </cell>
          <cell r="DF90">
            <v>5.4333333333333338E-2</v>
          </cell>
          <cell r="DG90">
            <v>8.4666666666666668E-2</v>
          </cell>
          <cell r="DH90">
            <v>2.1856666666666666</v>
          </cell>
          <cell r="DO90">
            <v>0.96666666666666667</v>
          </cell>
          <cell r="DP90">
            <v>0</v>
          </cell>
          <cell r="DQ90">
            <v>3.14</v>
          </cell>
          <cell r="DR90">
            <v>40.063333333333333</v>
          </cell>
          <cell r="DS90">
            <v>37.876666666666665</v>
          </cell>
          <cell r="DT90">
            <v>16.043333333333333</v>
          </cell>
          <cell r="DU90">
            <v>2.8966666666666669</v>
          </cell>
          <cell r="DV90">
            <v>0.71</v>
          </cell>
          <cell r="DW90">
            <v>0.31666666666666665</v>
          </cell>
          <cell r="DX90">
            <v>0</v>
          </cell>
          <cell r="DY90">
            <v>1.0266666666666666</v>
          </cell>
          <cell r="DZ90">
            <v>62.61</v>
          </cell>
          <cell r="EA90">
            <v>0.45</v>
          </cell>
          <cell r="EB90">
            <v>4.9066666666666663</v>
          </cell>
          <cell r="EC90">
            <v>3.05</v>
          </cell>
          <cell r="ED90">
            <v>1.2933333333333332</v>
          </cell>
          <cell r="EE90">
            <v>0.4463333333333333</v>
          </cell>
          <cell r="EF90">
            <v>0.21199999999999999</v>
          </cell>
          <cell r="EG90">
            <v>0.22599999999999998</v>
          </cell>
          <cell r="EH90">
            <v>6.133333333333333E-2</v>
          </cell>
          <cell r="EI90">
            <v>7.0000000000000001E-3</v>
          </cell>
          <cell r="EJ90">
            <v>6.133333333333333E-2</v>
          </cell>
          <cell r="EK90">
            <v>3.4333333333333334E-2</v>
          </cell>
          <cell r="EL90">
            <v>0.11</v>
          </cell>
          <cell r="EM90">
            <v>0.26500000000000001</v>
          </cell>
          <cell r="EU90">
            <v>1.6333333333333335</v>
          </cell>
          <cell r="EV90">
            <v>0</v>
          </cell>
          <cell r="EW90">
            <v>5.2033333333333331</v>
          </cell>
          <cell r="EX90">
            <v>17.97</v>
          </cell>
          <cell r="EY90">
            <v>41.276666666666664</v>
          </cell>
          <cell r="EZ90">
            <v>13.243333333333332</v>
          </cell>
          <cell r="FA90">
            <v>20.37</v>
          </cell>
          <cell r="FB90">
            <v>1.2433333333333334</v>
          </cell>
          <cell r="FC90">
            <v>0.19</v>
          </cell>
          <cell r="FD90">
            <v>0.5033333333333333</v>
          </cell>
          <cell r="FE90">
            <v>23.173333333333332</v>
          </cell>
          <cell r="FF90">
            <v>1.9366666666666668</v>
          </cell>
          <cell r="FG90">
            <v>61.743333333333339</v>
          </cell>
          <cell r="FH90">
            <v>0.71</v>
          </cell>
          <cell r="FI90">
            <v>5.4133333333333331</v>
          </cell>
          <cell r="FJ90">
            <v>2.44</v>
          </cell>
          <cell r="FK90">
            <v>5.9666666666666666E-2</v>
          </cell>
          <cell r="FL90">
            <v>4.6666666666666669E-2</v>
          </cell>
          <cell r="FM90">
            <v>4.3333333333333335E-2</v>
          </cell>
          <cell r="FN90">
            <v>9.5000000000000001E-2</v>
          </cell>
          <cell r="FO90">
            <v>7.0333333333333345E-2</v>
          </cell>
          <cell r="FP90">
            <v>6.3333333333333332E-3</v>
          </cell>
          <cell r="FQ90">
            <v>2.3666666666666669E-2</v>
          </cell>
          <cell r="FR90">
            <v>1.2333333333333333E-2</v>
          </cell>
          <cell r="FS90">
            <v>3.2966666666666669</v>
          </cell>
          <cell r="FU90">
            <v>3.75</v>
          </cell>
          <cell r="FV90">
            <v>0</v>
          </cell>
          <cell r="FW90">
            <v>0</v>
          </cell>
          <cell r="FX90">
            <v>5.03</v>
          </cell>
          <cell r="FY90">
            <v>15.41</v>
          </cell>
          <cell r="FZ90">
            <v>34.51</v>
          </cell>
          <cell r="GA90">
            <v>34.945</v>
          </cell>
          <cell r="GB90">
            <v>8.1950000000000003</v>
          </cell>
          <cell r="GC90">
            <v>1.52</v>
          </cell>
          <cell r="GD90">
            <v>0</v>
          </cell>
          <cell r="GE90">
            <v>0</v>
          </cell>
          <cell r="GF90">
            <v>0</v>
          </cell>
          <cell r="GG90">
            <v>0.39</v>
          </cell>
          <cell r="GH90">
            <v>0</v>
          </cell>
          <cell r="GI90">
            <v>1.91</v>
          </cell>
          <cell r="GJ90">
            <v>0.39</v>
          </cell>
          <cell r="GK90">
            <v>0.39</v>
          </cell>
          <cell r="GL90">
            <v>42.67</v>
          </cell>
          <cell r="GM90">
            <v>12.225</v>
          </cell>
          <cell r="GN90">
            <v>0.93</v>
          </cell>
          <cell r="GO90">
            <v>86.844999999999999</v>
          </cell>
          <cell r="GP90">
            <v>0.52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67.89</v>
          </cell>
          <cell r="HS90">
            <v>23.4</v>
          </cell>
          <cell r="HT90">
            <v>3.75</v>
          </cell>
          <cell r="HU90">
            <v>0.74</v>
          </cell>
          <cell r="HV90">
            <v>21.21</v>
          </cell>
          <cell r="HW90">
            <v>22.56</v>
          </cell>
          <cell r="HX90">
            <v>7.65</v>
          </cell>
          <cell r="HY90">
            <v>1.74</v>
          </cell>
          <cell r="HZ90">
            <v>0.36</v>
          </cell>
          <cell r="IA90">
            <v>0.56999999999999995</v>
          </cell>
          <cell r="IB90">
            <v>0.74</v>
          </cell>
          <cell r="IC90">
            <v>21.95</v>
          </cell>
          <cell r="ID90">
            <v>11.02</v>
          </cell>
          <cell r="IE90">
            <v>3.37</v>
          </cell>
          <cell r="IF90">
            <v>1.63</v>
          </cell>
          <cell r="IG90">
            <v>12.6</v>
          </cell>
          <cell r="IH90">
            <v>1.28</v>
          </cell>
          <cell r="II90">
            <v>86.12</v>
          </cell>
          <cell r="IJ90">
            <v>0.51</v>
          </cell>
          <cell r="IK90">
            <v>1.2866666666666668</v>
          </cell>
          <cell r="IL90">
            <v>11.15</v>
          </cell>
          <cell r="IM90">
            <v>25.68</v>
          </cell>
          <cell r="IN90">
            <v>63.17</v>
          </cell>
          <cell r="IO90">
            <v>0.49</v>
          </cell>
          <cell r="IP90">
            <v>69.733333333333334</v>
          </cell>
          <cell r="IQ90">
            <v>0</v>
          </cell>
          <cell r="IR90">
            <v>0</v>
          </cell>
        </row>
        <row r="91">
          <cell r="A91">
            <v>45011</v>
          </cell>
          <cell r="B91">
            <v>4227.8440054126604</v>
          </cell>
          <cell r="C91">
            <v>4227.8440000000001</v>
          </cell>
          <cell r="D91">
            <v>2.5165738095238095</v>
          </cell>
          <cell r="E91">
            <v>2.8918221614227089</v>
          </cell>
          <cell r="F91">
            <v>176.16016666666667</v>
          </cell>
          <cell r="G91">
            <v>24</v>
          </cell>
          <cell r="J91">
            <v>100</v>
          </cell>
          <cell r="K91">
            <v>56.712970880112415</v>
          </cell>
          <cell r="L91">
            <v>29.383692909327952</v>
          </cell>
          <cell r="M91">
            <v>3.948703248212651</v>
          </cell>
          <cell r="N91">
            <v>375.29192515804448</v>
          </cell>
          <cell r="O91">
            <v>375.29192515804448</v>
          </cell>
          <cell r="P91">
            <v>519.93332208704408</v>
          </cell>
          <cell r="Q91">
            <v>432.45736407553426</v>
          </cell>
          <cell r="R91">
            <v>175.43454780981321</v>
          </cell>
          <cell r="S91">
            <v>344.49877427723089</v>
          </cell>
          <cell r="T91">
            <v>44.806460635131721</v>
          </cell>
          <cell r="U91">
            <v>3918.075559167301</v>
          </cell>
          <cell r="V91">
            <v>2030.003493724347</v>
          </cell>
          <cell r="W91">
            <v>272.80033909582858</v>
          </cell>
          <cell r="X91">
            <v>687.72634381476405</v>
          </cell>
          <cell r="Y91">
            <v>1292.5039999999999</v>
          </cell>
          <cell r="Z91">
            <v>0</v>
          </cell>
          <cell r="AA91">
            <v>207.25899999999999</v>
          </cell>
          <cell r="AB91">
            <v>751.40300000000002</v>
          </cell>
          <cell r="AC91">
            <v>0</v>
          </cell>
          <cell r="AD91">
            <v>131.88200000000001</v>
          </cell>
          <cell r="AE91">
            <v>0</v>
          </cell>
          <cell r="AF91">
            <v>86.936999999999998</v>
          </cell>
          <cell r="AG91">
            <v>0</v>
          </cell>
          <cell r="AH91">
            <v>0</v>
          </cell>
          <cell r="AI91">
            <v>0</v>
          </cell>
          <cell r="AL91">
            <v>926.73134442784988</v>
          </cell>
          <cell r="AM91">
            <v>480.15099211925815</v>
          </cell>
          <cell r="AN91">
            <v>64.524693613713836</v>
          </cell>
          <cell r="AO91">
            <v>162.66596944785769</v>
          </cell>
          <cell r="AP91">
            <v>305.71232011996727</v>
          </cell>
          <cell r="AQ91">
            <v>0</v>
          </cell>
          <cell r="AR91">
            <v>49.022385815242586</v>
          </cell>
          <cell r="AS91">
            <v>177.72722906474857</v>
          </cell>
          <cell r="AT91">
            <v>0</v>
          </cell>
          <cell r="AU91">
            <v>31.193676926385937</v>
          </cell>
          <cell r="AV91">
            <v>0</v>
          </cell>
          <cell r="AW91">
            <v>20.562963034752386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C91">
            <v>1634.0729996086793</v>
          </cell>
          <cell r="BD91">
            <v>51.756639961138326</v>
          </cell>
          <cell r="BE91">
            <v>354.73470593520989</v>
          </cell>
          <cell r="BF91">
            <v>2218.291574569776</v>
          </cell>
          <cell r="BG91">
            <v>4.6064649786681224</v>
          </cell>
          <cell r="BH91">
            <v>99.999999871975874</v>
          </cell>
          <cell r="BK91">
            <v>1475.9166666666667</v>
          </cell>
          <cell r="BL91">
            <v>4.7610021372595588</v>
          </cell>
          <cell r="BM91">
            <v>0.62264663975302781</v>
          </cell>
          <cell r="BN91">
            <v>4.751716931845168E-2</v>
          </cell>
          <cell r="BO91">
            <v>0.16515060555687483</v>
          </cell>
          <cell r="BP91">
            <v>0.12679667537402042</v>
          </cell>
          <cell r="BQ91">
            <v>4.7075089052481582E-2</v>
          </cell>
          <cell r="BS91">
            <v>35.643301808998608</v>
          </cell>
          <cell r="BT91">
            <v>7.7479276400556625</v>
          </cell>
          <cell r="BU91">
            <v>34.896456218110607</v>
          </cell>
          <cell r="BV91">
            <v>18.460474153481421</v>
          </cell>
          <cell r="BW91">
            <v>0.48629670669484099</v>
          </cell>
          <cell r="BX91">
            <v>0.76838066278410566</v>
          </cell>
          <cell r="BY91">
            <v>0.37909090909090909</v>
          </cell>
          <cell r="BZ91">
            <v>0.46905942380044324</v>
          </cell>
          <cell r="CA91">
            <v>0.33200020615368764</v>
          </cell>
          <cell r="CB91">
            <v>0.51463098489924253</v>
          </cell>
          <cell r="CC91">
            <v>1.0219848103851457</v>
          </cell>
          <cell r="CD91">
            <v>1.24421754848505</v>
          </cell>
          <cell r="CE91">
            <v>0.81371738053013332</v>
          </cell>
          <cell r="CF91">
            <v>2241.6102477585869</v>
          </cell>
          <cell r="CG91">
            <v>0.13333333333333333</v>
          </cell>
          <cell r="CH91">
            <v>0</v>
          </cell>
          <cell r="CI91">
            <v>1.7033333333333331</v>
          </cell>
          <cell r="CJ91">
            <v>2.6166666666666667</v>
          </cell>
          <cell r="CK91">
            <v>7.03</v>
          </cell>
          <cell r="CL91">
            <v>6.4766666666666666</v>
          </cell>
          <cell r="CM91">
            <v>39.976666666666667</v>
          </cell>
          <cell r="CN91">
            <v>18.163333333333334</v>
          </cell>
          <cell r="CO91">
            <v>15.743333333333334</v>
          </cell>
          <cell r="CP91">
            <v>6.3233333333333333</v>
          </cell>
          <cell r="CQ91">
            <v>1.4766666666666666</v>
          </cell>
          <cell r="CR91">
            <v>0.49</v>
          </cell>
          <cell r="CS91">
            <v>1.9666666666666668</v>
          </cell>
          <cell r="CT91">
            <v>42.196666666666665</v>
          </cell>
          <cell r="CU91">
            <v>12.986666666666666</v>
          </cell>
          <cell r="CV91">
            <v>53.48</v>
          </cell>
          <cell r="CW91">
            <v>9.3000000000000007</v>
          </cell>
          <cell r="CX91">
            <v>5.88</v>
          </cell>
          <cell r="CY91">
            <v>3.3233333333333337</v>
          </cell>
          <cell r="CZ91">
            <v>12.596666666666666</v>
          </cell>
          <cell r="DA91">
            <v>1.9266666666666665</v>
          </cell>
          <cell r="DB91">
            <v>0.23299999999999998</v>
          </cell>
          <cell r="DC91">
            <v>0.14799999999999999</v>
          </cell>
          <cell r="DD91">
            <v>7.2333333333333319E-2</v>
          </cell>
          <cell r="DE91">
            <v>1.1999999999999999E-2</v>
          </cell>
          <cell r="DF91">
            <v>5.3999999999999999E-2</v>
          </cell>
          <cell r="DG91">
            <v>9.0333333333333335E-2</v>
          </cell>
          <cell r="DH91">
            <v>2.1426666666666665</v>
          </cell>
          <cell r="DO91">
            <v>0.83333333333333337</v>
          </cell>
          <cell r="DP91">
            <v>0</v>
          </cell>
          <cell r="DQ91">
            <v>2.9633333333333334</v>
          </cell>
          <cell r="DR91">
            <v>45.513333333333328</v>
          </cell>
          <cell r="DS91">
            <v>34.729999999999997</v>
          </cell>
          <cell r="DT91">
            <v>13.943333333333333</v>
          </cell>
          <cell r="DU91">
            <v>2.0499999999999998</v>
          </cell>
          <cell r="DV91">
            <v>0.45333333333333331</v>
          </cell>
          <cell r="DW91">
            <v>0.34666666666666668</v>
          </cell>
          <cell r="DX91">
            <v>0</v>
          </cell>
          <cell r="DY91">
            <v>0.8</v>
          </cell>
          <cell r="DZ91">
            <v>61.892307692307689</v>
          </cell>
          <cell r="EA91">
            <v>0.44</v>
          </cell>
          <cell r="EB91">
            <v>5.3066666666666666</v>
          </cell>
          <cell r="EC91">
            <v>3.32</v>
          </cell>
          <cell r="ED91">
            <v>1.58</v>
          </cell>
          <cell r="EE91">
            <v>0.5033333333333333</v>
          </cell>
          <cell r="EF91">
            <v>0.214</v>
          </cell>
          <cell r="EG91">
            <v>0.21066666666666667</v>
          </cell>
          <cell r="EH91">
            <v>6.0999999999999999E-2</v>
          </cell>
          <cell r="EI91">
            <v>5.6666666666666671E-3</v>
          </cell>
          <cell r="EJ91">
            <v>6.1666666666666668E-2</v>
          </cell>
          <cell r="EK91">
            <v>3.7000000000000005E-2</v>
          </cell>
          <cell r="EL91">
            <v>0.13500000000000001</v>
          </cell>
          <cell r="EM91">
            <v>0.29752730696798496</v>
          </cell>
          <cell r="EU91">
            <v>1.7666666666666666</v>
          </cell>
          <cell r="EV91">
            <v>0</v>
          </cell>
          <cell r="EW91">
            <v>3.5966666666666662</v>
          </cell>
          <cell r="EX91">
            <v>18.263333333333335</v>
          </cell>
          <cell r="EY91">
            <v>43.063333333333333</v>
          </cell>
          <cell r="EZ91">
            <v>14.236666666666666</v>
          </cell>
          <cell r="FA91">
            <v>18.953333333333333</v>
          </cell>
          <cell r="FB91">
            <v>1.0900000000000001</v>
          </cell>
          <cell r="FC91">
            <v>0.19666666666666668</v>
          </cell>
          <cell r="FD91">
            <v>0.6</v>
          </cell>
          <cell r="FE91">
            <v>21.86</v>
          </cell>
          <cell r="FF91">
            <v>1.8866666666666665</v>
          </cell>
          <cell r="FG91">
            <v>62.443333333333328</v>
          </cell>
          <cell r="FH91">
            <v>0.49</v>
          </cell>
          <cell r="FI91">
            <v>4.4033333333333333</v>
          </cell>
          <cell r="FJ91">
            <v>2.3966666666666665</v>
          </cell>
          <cell r="FK91">
            <v>4.8333333333333332E-2</v>
          </cell>
          <cell r="FL91">
            <v>4.4666666666666667E-2</v>
          </cell>
          <cell r="FM91">
            <v>0.36300000000000004</v>
          </cell>
          <cell r="FN91">
            <v>9.3333333333333338E-2</v>
          </cell>
          <cell r="FO91">
            <v>6.5000000000000002E-2</v>
          </cell>
          <cell r="FP91">
            <v>6.3333333333333332E-3</v>
          </cell>
          <cell r="FQ91">
            <v>2.4333333333333332E-2</v>
          </cell>
          <cell r="FR91">
            <v>1.1000000000000001E-2</v>
          </cell>
          <cell r="FS91">
            <v>3.0466666666666669</v>
          </cell>
          <cell r="FU91">
            <v>2.7949999999999999</v>
          </cell>
          <cell r="FV91">
            <v>0</v>
          </cell>
          <cell r="FW91">
            <v>0</v>
          </cell>
          <cell r="FX91">
            <v>4.97</v>
          </cell>
          <cell r="FY91">
            <v>7.2</v>
          </cell>
          <cell r="FZ91">
            <v>31.89</v>
          </cell>
          <cell r="GA91">
            <v>43.63</v>
          </cell>
          <cell r="GB91">
            <v>9.89</v>
          </cell>
          <cell r="GC91">
            <v>1.84</v>
          </cell>
          <cell r="GD91">
            <v>0</v>
          </cell>
          <cell r="GE91">
            <v>0</v>
          </cell>
          <cell r="GF91">
            <v>0</v>
          </cell>
          <cell r="GG91">
            <v>0.57999999999999996</v>
          </cell>
          <cell r="GH91">
            <v>0</v>
          </cell>
          <cell r="GI91">
            <v>2.42</v>
          </cell>
          <cell r="GJ91">
            <v>0.57999999999999996</v>
          </cell>
          <cell r="GK91">
            <v>0.57999999999999996</v>
          </cell>
          <cell r="GL91">
            <v>40.39</v>
          </cell>
          <cell r="GM91">
            <v>12.46</v>
          </cell>
          <cell r="GN91">
            <v>1.1200000000000001</v>
          </cell>
          <cell r="GO91">
            <v>86.42</v>
          </cell>
          <cell r="GP91">
            <v>0.52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67.5</v>
          </cell>
          <cell r="HS91">
            <v>23.85</v>
          </cell>
          <cell r="HT91">
            <v>3.45</v>
          </cell>
          <cell r="HU91">
            <v>1.6</v>
          </cell>
          <cell r="HV91">
            <v>19.88</v>
          </cell>
          <cell r="HW91">
            <v>27.96</v>
          </cell>
          <cell r="HX91">
            <v>6.14</v>
          </cell>
          <cell r="HY91">
            <v>1.43</v>
          </cell>
          <cell r="HZ91">
            <v>0.21</v>
          </cell>
          <cell r="IA91">
            <v>0.6</v>
          </cell>
          <cell r="IB91">
            <v>1.6</v>
          </cell>
          <cell r="IC91">
            <v>21.48</v>
          </cell>
          <cell r="ID91">
            <v>8.8800000000000008</v>
          </cell>
          <cell r="IE91">
            <v>2.74</v>
          </cell>
          <cell r="IF91">
            <v>1.31</v>
          </cell>
          <cell r="IG91">
            <v>12.6</v>
          </cell>
          <cell r="IH91">
            <v>1</v>
          </cell>
          <cell r="II91">
            <v>86.4</v>
          </cell>
          <cell r="IJ91">
            <v>0.49</v>
          </cell>
          <cell r="IK91">
            <v>1.29</v>
          </cell>
          <cell r="IL91">
            <v>11.1</v>
          </cell>
          <cell r="IM91">
            <v>24.16</v>
          </cell>
          <cell r="IN91">
            <v>64.739999999999995</v>
          </cell>
          <cell r="IO91">
            <v>0.47</v>
          </cell>
          <cell r="IP91">
            <v>68.133333333333326</v>
          </cell>
          <cell r="IQ91">
            <v>0</v>
          </cell>
          <cell r="IR91">
            <v>0</v>
          </cell>
        </row>
        <row r="92">
          <cell r="A92">
            <v>45012</v>
          </cell>
          <cell r="B92">
            <v>4311.2764002121958</v>
          </cell>
          <cell r="C92">
            <v>4311.2763999999997</v>
          </cell>
          <cell r="D92">
            <v>2.5662359523809521</v>
          </cell>
          <cell r="E92">
            <v>2.948889466484268</v>
          </cell>
          <cell r="F92">
            <v>179.63651666666667</v>
          </cell>
          <cell r="G92">
            <v>24</v>
          </cell>
          <cell r="J92">
            <v>100</v>
          </cell>
          <cell r="K92">
            <v>57.028340040172864</v>
          </cell>
          <cell r="L92">
            <v>29.102284316843413</v>
          </cell>
          <cell r="M92">
            <v>3.7950377587606576</v>
          </cell>
          <cell r="N92">
            <v>365.65789359694628</v>
          </cell>
          <cell r="O92">
            <v>365.65789359694628</v>
          </cell>
          <cell r="P92">
            <v>520.28477445556439</v>
          </cell>
          <cell r="Q92">
            <v>434.28676166112177</v>
          </cell>
          <cell r="R92">
            <v>174.62997340252741</v>
          </cell>
          <cell r="S92">
            <v>345.65480105303698</v>
          </cell>
          <cell r="T92">
            <v>29.419542665776962</v>
          </cell>
          <cell r="U92">
            <v>3972.1816986808903</v>
          </cell>
          <cell r="V92">
            <v>2027.0546376019483</v>
          </cell>
          <cell r="W92">
            <v>264.33488192945714</v>
          </cell>
          <cell r="X92">
            <v>701.70551241451005</v>
          </cell>
          <cell r="Y92">
            <v>1377.213</v>
          </cell>
          <cell r="Z92">
            <v>0</v>
          </cell>
          <cell r="AA92">
            <v>138.77000000000001</v>
          </cell>
          <cell r="AB92">
            <v>763.02633333333324</v>
          </cell>
          <cell r="AC92">
            <v>0</v>
          </cell>
          <cell r="AD92">
            <v>149.833</v>
          </cell>
          <cell r="AE92">
            <v>0</v>
          </cell>
          <cell r="AF92">
            <v>102.26900000000001</v>
          </cell>
          <cell r="AG92">
            <v>0</v>
          </cell>
          <cell r="AH92">
            <v>0</v>
          </cell>
          <cell r="AI92">
            <v>0</v>
          </cell>
          <cell r="AL92">
            <v>921.34702810642909</v>
          </cell>
          <cell r="AM92">
            <v>470.17505940982562</v>
          </cell>
          <cell r="AN92">
            <v>61.312441465466442</v>
          </cell>
          <cell r="AO92">
            <v>162.76050229114816</v>
          </cell>
          <cell r="AP92">
            <v>319.44437613237119</v>
          </cell>
          <cell r="AQ92">
            <v>0</v>
          </cell>
          <cell r="AR92">
            <v>32.187683441769103</v>
          </cell>
          <cell r="AS92">
            <v>176.98385872355064</v>
          </cell>
          <cell r="AT92">
            <v>0</v>
          </cell>
          <cell r="AU92">
            <v>34.753744852133678</v>
          </cell>
          <cell r="AV92">
            <v>0</v>
          </cell>
          <cell r="AW92">
            <v>23.721281241668116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C92">
            <v>1615.5950312728692</v>
          </cell>
          <cell r="BD92">
            <v>58.475026093801787</v>
          </cell>
          <cell r="BE92">
            <v>351.63205957414033</v>
          </cell>
          <cell r="BF92">
            <v>2202.6859756643621</v>
          </cell>
          <cell r="BG92">
            <v>4.5945612388970094</v>
          </cell>
          <cell r="BH92">
            <v>99.999999995078113</v>
          </cell>
          <cell r="BK92">
            <v>1468.3</v>
          </cell>
          <cell r="BL92">
            <v>4.3139848862392585</v>
          </cell>
          <cell r="BM92">
            <v>0.78164539717286519</v>
          </cell>
          <cell r="BN92">
            <v>4.5111257306536881E-2</v>
          </cell>
          <cell r="BO92">
            <v>0.15451271512074707</v>
          </cell>
          <cell r="BP92">
            <v>0.1203281129922452</v>
          </cell>
          <cell r="BQ92">
            <v>4.9562306420437345E-2</v>
          </cell>
          <cell r="BS92">
            <v>35.469796464916975</v>
          </cell>
          <cell r="BT92">
            <v>6.964616799795067</v>
          </cell>
          <cell r="BU92">
            <v>35.460471111525109</v>
          </cell>
          <cell r="BV92">
            <v>18.917096481218412</v>
          </cell>
          <cell r="BW92">
            <v>0.49261125730653677</v>
          </cell>
          <cell r="BX92">
            <v>0.72353671316457457</v>
          </cell>
          <cell r="BY92">
            <v>0.3</v>
          </cell>
          <cell r="BZ92">
            <v>0.48215598146293748</v>
          </cell>
          <cell r="CA92">
            <v>0.33856547355674055</v>
          </cell>
          <cell r="CB92">
            <v>0.54626580657180779</v>
          </cell>
          <cell r="CC92">
            <v>1.0003867116034479</v>
          </cell>
          <cell r="CD92">
            <v>1.196826401009073</v>
          </cell>
          <cell r="CE92">
            <v>0.78049145144952869</v>
          </cell>
          <cell r="CF92">
            <v>2264.5255285557018</v>
          </cell>
          <cell r="CG92">
            <v>0.1</v>
          </cell>
          <cell r="CH92">
            <v>0</v>
          </cell>
          <cell r="CI92">
            <v>1.9666666666666666</v>
          </cell>
          <cell r="CJ92">
            <v>3.13</v>
          </cell>
          <cell r="CK92">
            <v>10.453333333333333</v>
          </cell>
          <cell r="CL92">
            <v>7.6333333333333337</v>
          </cell>
          <cell r="CM92">
            <v>37.313333333333333</v>
          </cell>
          <cell r="CN92">
            <v>14.706666666666669</v>
          </cell>
          <cell r="CO92">
            <v>16.366666666666667</v>
          </cell>
          <cell r="CP92">
            <v>6.6733333333333329</v>
          </cell>
          <cell r="CQ92">
            <v>1.3</v>
          </cell>
          <cell r="CR92">
            <v>0.45666666666666661</v>
          </cell>
          <cell r="CS92">
            <v>1.7566666666666666</v>
          </cell>
          <cell r="CT92">
            <v>39.503333333333337</v>
          </cell>
          <cell r="CU92">
            <v>13.75</v>
          </cell>
          <cell r="CV92">
            <v>53.78</v>
          </cell>
          <cell r="CW92">
            <v>10.103333333333333</v>
          </cell>
          <cell r="CX92">
            <v>5.8</v>
          </cell>
          <cell r="CY92">
            <v>3.3066666666666666</v>
          </cell>
          <cell r="CZ92">
            <v>12.42</v>
          </cell>
          <cell r="DA92">
            <v>1.89</v>
          </cell>
          <cell r="DB92">
            <v>0.19699999999999998</v>
          </cell>
          <cell r="DC92">
            <v>0.15166666666666664</v>
          </cell>
          <cell r="DD92">
            <v>7.5999999999999998E-2</v>
          </cell>
          <cell r="DE92">
            <v>1.3666666666666667E-2</v>
          </cell>
          <cell r="DF92">
            <v>0.05</v>
          </cell>
          <cell r="DG92">
            <v>8.8333333333333333E-2</v>
          </cell>
          <cell r="DH92">
            <v>2.1510000000000002</v>
          </cell>
          <cell r="DO92">
            <v>0.43333333333333329</v>
          </cell>
          <cell r="DP92">
            <v>0</v>
          </cell>
          <cell r="DQ92">
            <v>2.78</v>
          </cell>
          <cell r="DR92">
            <v>36.336666666666666</v>
          </cell>
          <cell r="DS92">
            <v>42.943333333333335</v>
          </cell>
          <cell r="DT92">
            <v>15.823333333333332</v>
          </cell>
          <cell r="DU92">
            <v>1.9633333333333336</v>
          </cell>
          <cell r="DV92">
            <v>0.77333333333333343</v>
          </cell>
          <cell r="DW92">
            <v>0.30666666666666664</v>
          </cell>
          <cell r="DX92">
            <v>0</v>
          </cell>
          <cell r="DY92">
            <v>1.08</v>
          </cell>
          <cell r="DZ92">
            <v>62.61</v>
          </cell>
          <cell r="EA92">
            <v>0.80500000000000005</v>
          </cell>
          <cell r="EB92">
            <v>5.2</v>
          </cell>
          <cell r="EC92">
            <v>3.03</v>
          </cell>
          <cell r="ED92">
            <v>1.1299999999999999</v>
          </cell>
          <cell r="EE92">
            <v>0.39066666666666666</v>
          </cell>
          <cell r="EF92">
            <v>0.13933333333333334</v>
          </cell>
          <cell r="EG92">
            <v>0.20833333333333334</v>
          </cell>
          <cell r="EH92">
            <v>6.3E-2</v>
          </cell>
          <cell r="EI92">
            <v>5.6666666666666671E-3</v>
          </cell>
          <cell r="EJ92">
            <v>6.0999999999999999E-2</v>
          </cell>
          <cell r="EK92">
            <v>3.4000000000000002E-2</v>
          </cell>
          <cell r="EL92">
            <v>0.16</v>
          </cell>
          <cell r="EM92">
            <v>0.21666666666666667</v>
          </cell>
          <cell r="EU92">
            <v>1.5333333333333332</v>
          </cell>
          <cell r="EV92">
            <v>0</v>
          </cell>
          <cell r="EW92">
            <v>2.6533333333333338</v>
          </cell>
          <cell r="EX92">
            <v>19.03</v>
          </cell>
          <cell r="EY92">
            <v>42.823333333333331</v>
          </cell>
          <cell r="EZ92">
            <v>12.42</v>
          </cell>
          <cell r="FA92">
            <v>21.27</v>
          </cell>
          <cell r="FB92">
            <v>1.1499999999999999</v>
          </cell>
          <cell r="FC92">
            <v>0.15666666666666668</v>
          </cell>
          <cell r="FD92">
            <v>0.49666666666666665</v>
          </cell>
          <cell r="FE92">
            <v>21.683333333333334</v>
          </cell>
          <cell r="FF92">
            <v>1.8033333333333335</v>
          </cell>
          <cell r="FG92">
            <v>62.516666666666673</v>
          </cell>
          <cell r="FH92">
            <v>0.74333333333333329</v>
          </cell>
          <cell r="FI92">
            <v>4.0933333333333328</v>
          </cell>
          <cell r="FJ92">
            <v>3.0566666666666666</v>
          </cell>
          <cell r="FK92">
            <v>6.533333333333334E-2</v>
          </cell>
          <cell r="FL92">
            <v>4.7999999999999994E-2</v>
          </cell>
          <cell r="FM92">
            <v>3.2000000000000001E-2</v>
          </cell>
          <cell r="FN92">
            <v>0.11666666666666665</v>
          </cell>
          <cell r="FO92">
            <v>7.5666666666666674E-2</v>
          </cell>
          <cell r="FP92">
            <v>5.9999999999999993E-3</v>
          </cell>
          <cell r="FQ92">
            <v>2.3666666666666669E-2</v>
          </cell>
          <cell r="FR92">
            <v>1.1333333333333334E-2</v>
          </cell>
          <cell r="FS92">
            <v>2.8733333333333335</v>
          </cell>
          <cell r="FU92">
            <v>1.72</v>
          </cell>
          <cell r="FV92">
            <v>0</v>
          </cell>
          <cell r="FW92">
            <v>0</v>
          </cell>
          <cell r="FX92">
            <v>3.2</v>
          </cell>
          <cell r="FY92">
            <v>19.73</v>
          </cell>
          <cell r="FZ92">
            <v>35.94</v>
          </cell>
          <cell r="GA92">
            <v>30.65</v>
          </cell>
          <cell r="GB92">
            <v>8.49</v>
          </cell>
          <cell r="GC92">
            <v>1.55</v>
          </cell>
          <cell r="GD92">
            <v>0</v>
          </cell>
          <cell r="GE92">
            <v>0</v>
          </cell>
          <cell r="GF92">
            <v>0</v>
          </cell>
          <cell r="GG92">
            <v>0.44</v>
          </cell>
          <cell r="GH92">
            <v>0</v>
          </cell>
          <cell r="GI92">
            <v>1.99</v>
          </cell>
          <cell r="GJ92">
            <v>0.44</v>
          </cell>
          <cell r="GK92">
            <v>0.44</v>
          </cell>
          <cell r="GL92">
            <v>43.03</v>
          </cell>
          <cell r="GM92">
            <v>12.66</v>
          </cell>
          <cell r="GN92">
            <v>0.96</v>
          </cell>
          <cell r="GO92">
            <v>86.38</v>
          </cell>
          <cell r="GP92">
            <v>0.56999999999999995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67.86</v>
          </cell>
          <cell r="HS92">
            <v>23.08</v>
          </cell>
          <cell r="HT92">
            <v>1.5</v>
          </cell>
          <cell r="HU92">
            <v>1.82</v>
          </cell>
          <cell r="HV92">
            <v>17.059999999999999</v>
          </cell>
          <cell r="HW92">
            <v>21.76</v>
          </cell>
          <cell r="HX92">
            <v>4.62</v>
          </cell>
          <cell r="HY92">
            <v>1.28</v>
          </cell>
          <cell r="HZ92">
            <v>0.14000000000000001</v>
          </cell>
          <cell r="IA92">
            <v>0.53</v>
          </cell>
          <cell r="IB92">
            <v>1.82</v>
          </cell>
          <cell r="IC92">
            <v>18.88</v>
          </cell>
          <cell r="ID92">
            <v>6.96</v>
          </cell>
          <cell r="IE92">
            <v>2.34</v>
          </cell>
          <cell r="IF92">
            <v>1.06</v>
          </cell>
          <cell r="IG92">
            <v>12.37</v>
          </cell>
          <cell r="IH92">
            <v>1</v>
          </cell>
          <cell r="II92">
            <v>86.63</v>
          </cell>
          <cell r="IJ92">
            <v>0.51</v>
          </cell>
          <cell r="IK92">
            <v>1.33</v>
          </cell>
          <cell r="IL92">
            <v>10.3</v>
          </cell>
          <cell r="IM92">
            <v>24.09</v>
          </cell>
          <cell r="IN92">
            <v>65.61</v>
          </cell>
          <cell r="IO92">
            <v>0.51</v>
          </cell>
          <cell r="IP92">
            <v>66.599999999999994</v>
          </cell>
          <cell r="IQ92">
            <v>0</v>
          </cell>
          <cell r="IR92">
            <v>0</v>
          </cell>
        </row>
        <row r="93">
          <cell r="A93">
            <v>45013</v>
          </cell>
          <cell r="B93">
            <v>4223.1252000466375</v>
          </cell>
          <cell r="C93">
            <v>4223.1251999999995</v>
          </cell>
          <cell r="D93">
            <v>2.5137649999999998</v>
          </cell>
          <cell r="E93">
            <v>2.8885945280437753</v>
          </cell>
          <cell r="F93">
            <v>175.96354999999997</v>
          </cell>
          <cell r="G93">
            <v>24</v>
          </cell>
          <cell r="J93">
            <v>100</v>
          </cell>
          <cell r="K93">
            <v>56.882136025138777</v>
          </cell>
          <cell r="L93">
            <v>29.959601319517049</v>
          </cell>
          <cell r="M93">
            <v>3.0851679255316977</v>
          </cell>
          <cell r="N93">
            <v>386.80389849391025</v>
          </cell>
          <cell r="O93">
            <v>386.80389849391025</v>
          </cell>
          <cell r="P93">
            <v>517.48849306835064</v>
          </cell>
          <cell r="Q93">
            <v>432.65514808812412</v>
          </cell>
          <cell r="R93">
            <v>173.84521242775449</v>
          </cell>
          <cell r="S93">
            <v>343.64328064059612</v>
          </cell>
          <cell r="T93">
            <v>35.318787138575203</v>
          </cell>
          <cell r="U93">
            <v>3950.7268898002435</v>
          </cell>
          <cell r="V93">
            <v>2080.8325919476947</v>
          </cell>
          <cell r="W93">
            <v>214.27915220273371</v>
          </cell>
          <cell r="X93">
            <v>699.62292194842371</v>
          </cell>
          <cell r="Y93">
            <v>1314.5170000000001</v>
          </cell>
          <cell r="Z93">
            <v>0</v>
          </cell>
          <cell r="AA93">
            <v>163.19</v>
          </cell>
          <cell r="AB93">
            <v>744.77066666666644</v>
          </cell>
          <cell r="AC93">
            <v>0</v>
          </cell>
          <cell r="AD93">
            <v>140.649</v>
          </cell>
          <cell r="AE93">
            <v>0</v>
          </cell>
          <cell r="AF93">
            <v>73.427999999999997</v>
          </cell>
          <cell r="AG93">
            <v>8.2669999999999995</v>
          </cell>
          <cell r="AH93">
            <v>0</v>
          </cell>
          <cell r="AI93">
            <v>0</v>
          </cell>
          <cell r="AL93">
            <v>935.49840524657293</v>
          </cell>
          <cell r="AM93">
            <v>492.7233963901225</v>
          </cell>
          <cell r="AN93">
            <v>50.739474216953681</v>
          </cell>
          <cell r="AO93">
            <v>165.66473613917427</v>
          </cell>
          <cell r="AP93">
            <v>311.26640526439598</v>
          </cell>
          <cell r="AQ93">
            <v>0</v>
          </cell>
          <cell r="AR93">
            <v>38.641999057522099</v>
          </cell>
          <cell r="AS93">
            <v>176.3553367204083</v>
          </cell>
          <cell r="AT93">
            <v>0</v>
          </cell>
          <cell r="AU93">
            <v>33.304482660956097</v>
          </cell>
          <cell r="AV93">
            <v>0</v>
          </cell>
          <cell r="AW93">
            <v>17.387123639902768</v>
          </cell>
          <cell r="AX93">
            <v>1.9575550352873043</v>
          </cell>
          <cell r="AY93">
            <v>0</v>
          </cell>
          <cell r="AZ93">
            <v>0</v>
          </cell>
          <cell r="BA93">
            <v>0</v>
          </cell>
          <cell r="BC93">
            <v>1644.6260119928234</v>
          </cell>
          <cell r="BD93">
            <v>52.649161336146172</v>
          </cell>
          <cell r="BE93">
            <v>349.90840432191806</v>
          </cell>
          <cell r="BF93">
            <v>2223.538914371296</v>
          </cell>
          <cell r="BG93">
            <v>4.7001615042082738</v>
          </cell>
          <cell r="BH93">
            <v>99.99999999889566</v>
          </cell>
          <cell r="BK93">
            <v>1465.6666666666667</v>
          </cell>
          <cell r="BL93">
            <v>4.7710880108408817</v>
          </cell>
          <cell r="BM93">
            <v>0.71420191141858647</v>
          </cell>
          <cell r="BN93">
            <v>4.6430199938187963E-2</v>
          </cell>
          <cell r="BO93">
            <v>0.12328790148111167</v>
          </cell>
          <cell r="BP93">
            <v>0.12552821957539884</v>
          </cell>
          <cell r="BQ93">
            <v>4.9543779568742147E-2</v>
          </cell>
          <cell r="BS93">
            <v>35.689334270247763</v>
          </cell>
          <cell r="BT93">
            <v>7.6961732250676667</v>
          </cell>
          <cell r="BU93">
            <v>34.933136581303351</v>
          </cell>
          <cell r="BV93">
            <v>18.512323547782639</v>
          </cell>
          <cell r="BW93">
            <v>0.52404148448886112</v>
          </cell>
          <cell r="BX93">
            <v>0.73027196543826789</v>
          </cell>
          <cell r="BY93">
            <v>0.26363636363636367</v>
          </cell>
          <cell r="BZ93">
            <v>0.44036045180095779</v>
          </cell>
          <cell r="CA93">
            <v>0.36190141578180313</v>
          </cell>
          <cell r="CB93">
            <v>0.55797105975432015</v>
          </cell>
          <cell r="CC93">
            <v>1.0217429050909062</v>
          </cell>
          <cell r="CD93">
            <v>1.2420335308964858</v>
          </cell>
          <cell r="CE93">
            <v>0.81180192327986989</v>
          </cell>
          <cell r="CF93">
            <v>1696.5348203242049</v>
          </cell>
          <cell r="CG93">
            <v>0.1</v>
          </cell>
          <cell r="CH93">
            <v>0</v>
          </cell>
          <cell r="CI93">
            <v>1.52</v>
          </cell>
          <cell r="CJ93">
            <v>3.7566666666666664</v>
          </cell>
          <cell r="CK93">
            <v>10.283333333333333</v>
          </cell>
          <cell r="CL93">
            <v>7.31</v>
          </cell>
          <cell r="CM93">
            <v>35.729999999999997</v>
          </cell>
          <cell r="CN93">
            <v>16.733333333333331</v>
          </cell>
          <cell r="CO93">
            <v>15.433333333333332</v>
          </cell>
          <cell r="CP93">
            <v>7.1833333333333336</v>
          </cell>
          <cell r="CQ93">
            <v>1.52</v>
          </cell>
          <cell r="CR93">
            <v>0.53</v>
          </cell>
          <cell r="CS93">
            <v>2.0499999999999998</v>
          </cell>
          <cell r="CT93">
            <v>41.4</v>
          </cell>
          <cell r="CU93">
            <v>13.616940333333332</v>
          </cell>
          <cell r="CV93">
            <v>52.976892358287706</v>
          </cell>
          <cell r="CW93">
            <v>9.81</v>
          </cell>
          <cell r="CX93">
            <v>6.0033333333333339</v>
          </cell>
          <cell r="CY93">
            <v>3.3833333333333333</v>
          </cell>
          <cell r="CZ93">
            <v>13.27</v>
          </cell>
          <cell r="DA93">
            <v>1.87</v>
          </cell>
          <cell r="DB93">
            <v>0.20199999999999999</v>
          </cell>
          <cell r="DC93">
            <v>0.14733333333333332</v>
          </cell>
          <cell r="DD93">
            <v>7.1000000000000008E-2</v>
          </cell>
          <cell r="DE93">
            <v>1.2000000000000002E-2</v>
          </cell>
          <cell r="DF93">
            <v>5.8333333333333327E-2</v>
          </cell>
          <cell r="DG93">
            <v>8.8333333333333333E-2</v>
          </cell>
          <cell r="DH93">
            <v>2.2112699946323136</v>
          </cell>
          <cell r="DO93">
            <v>0.33333333333333331</v>
          </cell>
          <cell r="DP93">
            <v>0</v>
          </cell>
          <cell r="DQ93">
            <v>1.5466666666666666</v>
          </cell>
          <cell r="DR93">
            <v>39.296666666666667</v>
          </cell>
          <cell r="DS93">
            <v>39.43</v>
          </cell>
          <cell r="DT93">
            <v>16.416666666666668</v>
          </cell>
          <cell r="DU93">
            <v>2.5066666666666664</v>
          </cell>
          <cell r="DV93">
            <v>0.54333333333333333</v>
          </cell>
          <cell r="DW93">
            <v>0.26</v>
          </cell>
          <cell r="DX93">
            <v>0</v>
          </cell>
          <cell r="DY93">
            <v>0.80333333333333334</v>
          </cell>
          <cell r="DZ93">
            <v>61.263333333333343</v>
          </cell>
          <cell r="EA93">
            <v>0.57999999999999996</v>
          </cell>
          <cell r="EB93">
            <v>6.07</v>
          </cell>
          <cell r="EC93">
            <v>3.436666666666667</v>
          </cell>
          <cell r="ED93">
            <v>1.8666666666666665</v>
          </cell>
          <cell r="EE93">
            <v>0.39833333333333337</v>
          </cell>
          <cell r="EF93">
            <v>0.10466666666666667</v>
          </cell>
          <cell r="EG93">
            <v>0.19600000000000004</v>
          </cell>
          <cell r="EH93">
            <v>6.1666666666666668E-2</v>
          </cell>
          <cell r="EI93">
            <v>5.6666666666666671E-3</v>
          </cell>
          <cell r="EJ93">
            <v>6.2666666666666662E-2</v>
          </cell>
          <cell r="EK93">
            <v>3.6999999999999998E-2</v>
          </cell>
          <cell r="EL93">
            <v>0.15</v>
          </cell>
          <cell r="EM93">
            <v>0.31066666666666665</v>
          </cell>
          <cell r="EU93">
            <v>1.7333333333333334</v>
          </cell>
          <cell r="EV93">
            <v>1.63</v>
          </cell>
          <cell r="EW93">
            <v>4.59</v>
          </cell>
          <cell r="EX93">
            <v>21.033333333333335</v>
          </cell>
          <cell r="EY93">
            <v>37.99</v>
          </cell>
          <cell r="EZ93">
            <v>11.36</v>
          </cell>
          <cell r="FA93">
            <v>22.293333333333333</v>
          </cell>
          <cell r="FB93">
            <v>1.4766666666666666</v>
          </cell>
          <cell r="FC93">
            <v>0.19</v>
          </cell>
          <cell r="FD93">
            <v>0.52333333333333332</v>
          </cell>
          <cell r="FE93">
            <v>26.166666666666668</v>
          </cell>
          <cell r="FF93">
            <v>2.19</v>
          </cell>
          <cell r="FG93">
            <v>60.45</v>
          </cell>
          <cell r="FH93">
            <v>0.63</v>
          </cell>
          <cell r="FI93">
            <v>7.19</v>
          </cell>
          <cell r="FJ93">
            <v>2.2799999999999998</v>
          </cell>
          <cell r="FK93">
            <v>4.7000000000000007E-2</v>
          </cell>
          <cell r="FL93">
            <v>3.7666666666666668E-2</v>
          </cell>
          <cell r="FM93">
            <v>5.5333333333333339E-2</v>
          </cell>
          <cell r="FN93">
            <v>9.2000000000000012E-2</v>
          </cell>
          <cell r="FO93">
            <v>8.0666666666666664E-2</v>
          </cell>
          <cell r="FP93">
            <v>5.6666666666666671E-3</v>
          </cell>
          <cell r="FQ93">
            <v>3.5666666666666666E-2</v>
          </cell>
          <cell r="FR93">
            <v>1.1666666666666665E-2</v>
          </cell>
          <cell r="FS93">
            <v>3.52</v>
          </cell>
          <cell r="FU93">
            <v>1.51</v>
          </cell>
          <cell r="FV93">
            <v>0</v>
          </cell>
          <cell r="FW93">
            <v>2.82</v>
          </cell>
          <cell r="FX93">
            <v>5.37</v>
          </cell>
          <cell r="FY93">
            <v>17.364999999999998</v>
          </cell>
          <cell r="FZ93">
            <v>30.18</v>
          </cell>
          <cell r="GA93">
            <v>35.335000000000001</v>
          </cell>
          <cell r="GB93">
            <v>8.24</v>
          </cell>
          <cell r="GC93">
            <v>1.7050000000000001</v>
          </cell>
          <cell r="GD93">
            <v>0</v>
          </cell>
          <cell r="GE93">
            <v>0</v>
          </cell>
          <cell r="GF93">
            <v>0</v>
          </cell>
          <cell r="GG93">
            <v>0.39500000000000002</v>
          </cell>
          <cell r="GH93">
            <v>2.82</v>
          </cell>
          <cell r="GI93">
            <v>2.1</v>
          </cell>
          <cell r="GJ93">
            <v>0.39500000000000002</v>
          </cell>
          <cell r="GK93">
            <v>0.39500000000000002</v>
          </cell>
          <cell r="GL93">
            <v>43.53</v>
          </cell>
          <cell r="GM93">
            <v>12.005000000000001</v>
          </cell>
          <cell r="GN93">
            <v>0.84499999999999997</v>
          </cell>
          <cell r="GO93">
            <v>87.15</v>
          </cell>
          <cell r="GP93">
            <v>0.51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67.5</v>
          </cell>
          <cell r="HS93">
            <v>23.85</v>
          </cell>
          <cell r="HT93">
            <v>4.05</v>
          </cell>
          <cell r="HU93">
            <v>3.44</v>
          </cell>
          <cell r="HV93">
            <v>17.91</v>
          </cell>
          <cell r="HW93">
            <v>25.17</v>
          </cell>
          <cell r="HX93">
            <v>7.66</v>
          </cell>
          <cell r="HY93">
            <v>1.19</v>
          </cell>
          <cell r="HZ93">
            <v>0.1</v>
          </cell>
          <cell r="IA93">
            <v>0.49</v>
          </cell>
          <cell r="IB93">
            <v>3.44</v>
          </cell>
          <cell r="IC93">
            <v>21.35</v>
          </cell>
          <cell r="ID93">
            <v>9.64</v>
          </cell>
          <cell r="IE93">
            <v>1.98</v>
          </cell>
          <cell r="IF93">
            <v>0.79</v>
          </cell>
          <cell r="IG93">
            <v>12.59</v>
          </cell>
          <cell r="IH93">
            <v>0.81</v>
          </cell>
          <cell r="II93">
            <v>86.6</v>
          </cell>
          <cell r="IJ93">
            <v>0.49</v>
          </cell>
          <cell r="IK93">
            <v>1.4233333333333336</v>
          </cell>
          <cell r="IL93">
            <v>10.61</v>
          </cell>
          <cell r="IM93">
            <v>24.67</v>
          </cell>
          <cell r="IN93">
            <v>64.72</v>
          </cell>
          <cell r="IO93">
            <v>0.47</v>
          </cell>
          <cell r="IP93">
            <v>69.099999999999994</v>
          </cell>
          <cell r="IQ93">
            <v>0</v>
          </cell>
          <cell r="IR93">
            <v>24.01853333333333</v>
          </cell>
        </row>
        <row r="94">
          <cell r="A94">
            <v>45014</v>
          </cell>
          <cell r="B94">
            <v>4174.1300000536758</v>
          </cell>
          <cell r="C94">
            <v>4174.13</v>
          </cell>
          <cell r="D94">
            <v>2.4846011904761904</v>
          </cell>
          <cell r="E94">
            <v>2.8550820793433651</v>
          </cell>
          <cell r="F94">
            <v>173.92208333333335</v>
          </cell>
          <cell r="G94">
            <v>24</v>
          </cell>
          <cell r="J94">
            <v>100</v>
          </cell>
          <cell r="K94">
            <v>56.186283508075654</v>
          </cell>
          <cell r="L94">
            <v>29.467011864045432</v>
          </cell>
          <cell r="M94">
            <v>4.2860646828025146</v>
          </cell>
          <cell r="N94">
            <v>394.31645452600446</v>
          </cell>
          <cell r="O94">
            <v>394.31645452600446</v>
          </cell>
          <cell r="P94">
            <v>520.41659593066493</v>
          </cell>
          <cell r="Q94">
            <v>432.28702599166689</v>
          </cell>
          <cell r="R94">
            <v>171.46451059042164</v>
          </cell>
          <cell r="S94">
            <v>348.95208534024329</v>
          </cell>
          <cell r="T94">
            <v>40.051616504002084</v>
          </cell>
          <cell r="U94">
            <v>3857.7670249417674</v>
          </cell>
          <cell r="V94">
            <v>2023.2138450008629</v>
          </cell>
          <cell r="W94">
            <v>294.28248262240936</v>
          </cell>
          <cell r="X94">
            <v>690.76654668482047</v>
          </cell>
          <cell r="Y94">
            <v>1316.32</v>
          </cell>
          <cell r="Z94">
            <v>0</v>
          </cell>
          <cell r="AA94">
            <v>182.911</v>
          </cell>
          <cell r="AB94">
            <v>725.43600000000004</v>
          </cell>
          <cell r="AC94">
            <v>0</v>
          </cell>
          <cell r="AD94">
            <v>158.93799999999999</v>
          </cell>
          <cell r="AE94">
            <v>0</v>
          </cell>
          <cell r="AF94">
            <v>71.341999999999999</v>
          </cell>
          <cell r="AG94">
            <v>25.962</v>
          </cell>
          <cell r="AH94">
            <v>0</v>
          </cell>
          <cell r="AI94">
            <v>0</v>
          </cell>
          <cell r="AL94">
            <v>924.20864345196719</v>
          </cell>
          <cell r="AM94">
            <v>484.70312256083207</v>
          </cell>
          <cell r="AN94">
            <v>70.501513517457568</v>
          </cell>
          <cell r="AO94">
            <v>165.48754990283911</v>
          </cell>
          <cell r="AP94">
            <v>315.35194159814699</v>
          </cell>
          <cell r="AQ94">
            <v>0</v>
          </cell>
          <cell r="AR94">
            <v>43.820149347923497</v>
          </cell>
          <cell r="AS94">
            <v>173.79334136470871</v>
          </cell>
          <cell r="AT94">
            <v>0</v>
          </cell>
          <cell r="AU94">
            <v>38.076916626448195</v>
          </cell>
          <cell r="AV94">
            <v>0</v>
          </cell>
          <cell r="AW94">
            <v>17.09146576629923</v>
          </cell>
          <cell r="AX94">
            <v>6.2197392030593566</v>
          </cell>
          <cell r="AY94">
            <v>0</v>
          </cell>
          <cell r="AZ94">
            <v>0</v>
          </cell>
          <cell r="BA94">
            <v>0</v>
          </cell>
          <cell r="BC94">
            <v>1644.9008294330959</v>
          </cell>
          <cell r="BD94">
            <v>61.388121595806773</v>
          </cell>
          <cell r="BE94">
            <v>359.17209094607045</v>
          </cell>
          <cell r="BF94">
            <v>2239.2543833396817</v>
          </cell>
          <cell r="BG94">
            <v>4.5797011262773113</v>
          </cell>
          <cell r="BH94">
            <v>99.999999998714088</v>
          </cell>
          <cell r="BK94">
            <v>1460.1659999999999</v>
          </cell>
          <cell r="BL94">
            <v>4.7224229705351766</v>
          </cell>
          <cell r="BM94">
            <v>0.59503054720384851</v>
          </cell>
          <cell r="BN94">
            <v>5.1753734215273607E-2</v>
          </cell>
          <cell r="BO94">
            <v>0.11915533373421527</v>
          </cell>
          <cell r="BP94">
            <v>0.12252395670475044</v>
          </cell>
          <cell r="BQ94">
            <v>4.0846975345760671E-2</v>
          </cell>
          <cell r="BS94">
            <v>35.74578304269393</v>
          </cell>
          <cell r="BT94">
            <v>7.1437116055321699</v>
          </cell>
          <cell r="BU94">
            <v>34.755906915213465</v>
          </cell>
          <cell r="BV94">
            <v>19.092434876728802</v>
          </cell>
          <cell r="BW94">
            <v>0.54095971136500287</v>
          </cell>
          <cell r="BX94">
            <v>0.76303595911004207</v>
          </cell>
          <cell r="BY94">
            <v>0.28499999999999998</v>
          </cell>
          <cell r="BZ94">
            <v>0.44417919422730001</v>
          </cell>
          <cell r="CA94">
            <v>0.36365099218280211</v>
          </cell>
          <cell r="CB94">
            <v>0.58242333132892354</v>
          </cell>
          <cell r="CC94">
            <v>1.0285613079380997</v>
          </cell>
          <cell r="CD94">
            <v>1.2341345521409917</v>
          </cell>
          <cell r="CE94">
            <v>0.79656130617517196</v>
          </cell>
          <cell r="CF94">
            <v>1692.9861940400233</v>
          </cell>
          <cell r="CG94">
            <v>0.13333333333333333</v>
          </cell>
          <cell r="CH94">
            <v>0</v>
          </cell>
          <cell r="CI94">
            <v>2.14</v>
          </cell>
          <cell r="CJ94">
            <v>2.61</v>
          </cell>
          <cell r="CK94">
            <v>10.926666666666668</v>
          </cell>
          <cell r="CL94">
            <v>8.5166666666666657</v>
          </cell>
          <cell r="CM94">
            <v>36.266666666666673</v>
          </cell>
          <cell r="CN94">
            <v>17.533333333333331</v>
          </cell>
          <cell r="CO94">
            <v>14.836666666666668</v>
          </cell>
          <cell r="CP94">
            <v>5.42</v>
          </cell>
          <cell r="CQ94">
            <v>1.3033333333333335</v>
          </cell>
          <cell r="CR94">
            <v>0.4466666666666666</v>
          </cell>
          <cell r="CS94">
            <v>1.75</v>
          </cell>
          <cell r="CT94">
            <v>39.54</v>
          </cell>
          <cell r="CU94">
            <v>13.86</v>
          </cell>
          <cell r="CV94">
            <v>52.896666666666668</v>
          </cell>
          <cell r="CW94">
            <v>9.6566666666666663</v>
          </cell>
          <cell r="CX94">
            <v>6.03</v>
          </cell>
          <cell r="CY94">
            <v>3.4433333333333334</v>
          </cell>
          <cell r="CZ94">
            <v>13.1</v>
          </cell>
          <cell r="DA94">
            <v>2.0466666666666664</v>
          </cell>
          <cell r="DB94">
            <v>0.22666666666666666</v>
          </cell>
          <cell r="DC94">
            <v>0.14666666666666667</v>
          </cell>
          <cell r="DD94">
            <v>6.3E-2</v>
          </cell>
          <cell r="DE94">
            <v>1.1000000000000001E-2</v>
          </cell>
          <cell r="DF94">
            <v>5.3333333333333337E-2</v>
          </cell>
          <cell r="DG94">
            <v>8.3666666666666667E-2</v>
          </cell>
          <cell r="DH94">
            <v>2.1739999999999999</v>
          </cell>
          <cell r="DO94">
            <v>0.23333333333333331</v>
          </cell>
          <cell r="DP94">
            <v>0</v>
          </cell>
          <cell r="DQ94">
            <v>3.3933333333333331</v>
          </cell>
          <cell r="DR94">
            <v>52.916666666666664</v>
          </cell>
          <cell r="DS94">
            <v>31.253333333333334</v>
          </cell>
          <cell r="DT94">
            <v>10.17</v>
          </cell>
          <cell r="DU94">
            <v>1.45</v>
          </cell>
          <cell r="DV94">
            <v>0.48666666666666664</v>
          </cell>
          <cell r="DW94">
            <v>0.33</v>
          </cell>
          <cell r="DX94">
            <v>0</v>
          </cell>
          <cell r="DY94">
            <v>0.81666666666666676</v>
          </cell>
          <cell r="DZ94">
            <v>61.073333333333331</v>
          </cell>
          <cell r="EA94">
            <v>1.0649999999999999</v>
          </cell>
          <cell r="EB94">
            <v>6.206666666666667</v>
          </cell>
          <cell r="EC94">
            <v>3.3566666666666669</v>
          </cell>
          <cell r="ED94">
            <v>1.9333333333333333</v>
          </cell>
          <cell r="EE94">
            <v>0.44433333333333341</v>
          </cell>
          <cell r="EF94">
            <v>0.13300000000000001</v>
          </cell>
          <cell r="EG94">
            <v>0.18666666666666668</v>
          </cell>
          <cell r="EH94">
            <v>5.8999999999999997E-2</v>
          </cell>
          <cell r="EI94">
            <v>6.333333333333334E-3</v>
          </cell>
          <cell r="EJ94">
            <v>6.3E-2</v>
          </cell>
          <cell r="EK94">
            <v>4.3333333333333335E-2</v>
          </cell>
          <cell r="EL94">
            <v>0.19500000000000001</v>
          </cell>
          <cell r="EM94">
            <v>0.31233333333333335</v>
          </cell>
          <cell r="EU94">
            <v>1.7</v>
          </cell>
          <cell r="EV94">
            <v>0</v>
          </cell>
          <cell r="EW94">
            <v>6.4450000000000003</v>
          </cell>
          <cell r="EX94">
            <v>26.815000000000001</v>
          </cell>
          <cell r="EY94">
            <v>32.229999999999997</v>
          </cell>
          <cell r="EZ94">
            <v>11.02</v>
          </cell>
          <cell r="FA94">
            <v>21.085000000000001</v>
          </cell>
          <cell r="FB94">
            <v>1.405</v>
          </cell>
          <cell r="FC94">
            <v>0.28999999999999998</v>
          </cell>
          <cell r="FD94">
            <v>0.71</v>
          </cell>
          <cell r="FE94">
            <v>33.26</v>
          </cell>
          <cell r="FF94">
            <v>2.4049999999999998</v>
          </cell>
          <cell r="FG94">
            <v>61.09</v>
          </cell>
          <cell r="FH94">
            <v>0.65</v>
          </cell>
          <cell r="FI94">
            <v>3.58</v>
          </cell>
          <cell r="FJ94">
            <v>4.18</v>
          </cell>
          <cell r="FK94">
            <v>5.5E-2</v>
          </cell>
          <cell r="FL94">
            <v>3.9E-2</v>
          </cell>
          <cell r="FM94">
            <v>5.0500000000000003E-2</v>
          </cell>
          <cell r="FN94">
            <v>0.21299999999999999</v>
          </cell>
          <cell r="FO94">
            <v>7.400000000000001E-2</v>
          </cell>
          <cell r="FP94">
            <v>6.5000000000000006E-3</v>
          </cell>
          <cell r="FQ94">
            <v>0.04</v>
          </cell>
          <cell r="FR94">
            <v>1.4499999999999999E-2</v>
          </cell>
          <cell r="FS94">
            <v>4.1900000000000004</v>
          </cell>
          <cell r="FU94">
            <v>2.6850000000000001</v>
          </cell>
          <cell r="FV94">
            <v>0</v>
          </cell>
          <cell r="FW94">
            <v>0</v>
          </cell>
          <cell r="FX94">
            <v>3.2749999999999999</v>
          </cell>
          <cell r="FY94">
            <v>10.824999999999999</v>
          </cell>
          <cell r="FZ94">
            <v>35.115000000000002</v>
          </cell>
          <cell r="GA94">
            <v>40.674999999999997</v>
          </cell>
          <cell r="GB94">
            <v>7.9749999999999996</v>
          </cell>
          <cell r="GC94">
            <v>1.7150000000000001</v>
          </cell>
          <cell r="GD94">
            <v>0</v>
          </cell>
          <cell r="GE94">
            <v>0</v>
          </cell>
          <cell r="GF94">
            <v>0</v>
          </cell>
          <cell r="GG94">
            <v>0.42</v>
          </cell>
          <cell r="GH94">
            <v>0</v>
          </cell>
          <cell r="GI94">
            <v>2.1349999999999998</v>
          </cell>
          <cell r="GJ94">
            <v>0.42</v>
          </cell>
          <cell r="GK94">
            <v>0.42</v>
          </cell>
          <cell r="GL94">
            <v>41.09</v>
          </cell>
          <cell r="GM94">
            <v>12.545</v>
          </cell>
          <cell r="GN94">
            <v>1.0149999999999999</v>
          </cell>
          <cell r="GO94">
            <v>86.44</v>
          </cell>
          <cell r="GP94">
            <v>0.56000000000000005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67.66</v>
          </cell>
          <cell r="HS94">
            <v>23.55</v>
          </cell>
          <cell r="HT94">
            <v>4</v>
          </cell>
          <cell r="HU94">
            <v>2.3199999999999998</v>
          </cell>
          <cell r="HV94">
            <v>18.21</v>
          </cell>
          <cell r="HW94">
            <v>23.59</v>
          </cell>
          <cell r="HX94">
            <v>5.27</v>
          </cell>
          <cell r="HY94">
            <v>1.47</v>
          </cell>
          <cell r="HZ94">
            <v>0.18</v>
          </cell>
          <cell r="IA94">
            <v>0.56000000000000005</v>
          </cell>
          <cell r="IB94">
            <v>2.3199999999999998</v>
          </cell>
          <cell r="IC94">
            <v>20.53</v>
          </cell>
          <cell r="ID94">
            <v>7.86</v>
          </cell>
          <cell r="IE94">
            <v>2.59</v>
          </cell>
          <cell r="IF94">
            <v>1.1200000000000001</v>
          </cell>
          <cell r="IG94">
            <v>11.96</v>
          </cell>
          <cell r="IH94">
            <v>1</v>
          </cell>
          <cell r="II94">
            <v>87.04</v>
          </cell>
          <cell r="IJ94">
            <v>0.5</v>
          </cell>
          <cell r="IK94">
            <v>1.34</v>
          </cell>
          <cell r="IL94">
            <v>10.34</v>
          </cell>
          <cell r="IM94">
            <v>26.98</v>
          </cell>
          <cell r="IN94">
            <v>62.68</v>
          </cell>
          <cell r="IO94">
            <v>0.5</v>
          </cell>
          <cell r="IP94">
            <v>67.066666666666677</v>
          </cell>
          <cell r="IQ94">
            <v>12.522800000000002</v>
          </cell>
          <cell r="IR94">
            <v>24.382600000000004</v>
          </cell>
        </row>
        <row r="95">
          <cell r="A95">
            <v>45015</v>
          </cell>
          <cell r="B95">
            <v>4190.7964212565303</v>
          </cell>
          <cell r="C95">
            <v>4190.7964200799997</v>
          </cell>
          <cell r="D95">
            <v>2.4945216786190474</v>
          </cell>
          <cell r="E95">
            <v>2.866481819480164</v>
          </cell>
          <cell r="F95">
            <v>174.61651750333331</v>
          </cell>
          <cell r="G95">
            <v>24</v>
          </cell>
          <cell r="J95">
            <v>100</v>
          </cell>
          <cell r="K95">
            <v>52.655484866454181</v>
          </cell>
          <cell r="L95">
            <v>32.564550460064794</v>
          </cell>
          <cell r="M95">
            <v>4.8928909078662617</v>
          </cell>
          <cell r="N95">
            <v>384.05252770117323</v>
          </cell>
          <cell r="O95">
            <v>384.05252770117323</v>
          </cell>
          <cell r="P95">
            <v>518.12667061001218</v>
          </cell>
          <cell r="Q95">
            <v>430.65785692466721</v>
          </cell>
          <cell r="R95">
            <v>171.44854754948224</v>
          </cell>
          <cell r="S95">
            <v>346.67812306052997</v>
          </cell>
          <cell r="T95">
            <v>36.207804614499459</v>
          </cell>
          <cell r="U95">
            <v>3609.5505465830979</v>
          </cell>
          <cell r="V95">
            <v>2232.3104840925021</v>
          </cell>
          <cell r="W95">
            <v>335.40925690177647</v>
          </cell>
          <cell r="X95">
            <v>677.76210978389963</v>
          </cell>
          <cell r="Y95">
            <v>1323.4390000000001</v>
          </cell>
          <cell r="Z95">
            <v>0</v>
          </cell>
          <cell r="AA95">
            <v>166.017</v>
          </cell>
          <cell r="AB95">
            <v>728.154</v>
          </cell>
          <cell r="AC95">
            <v>0</v>
          </cell>
          <cell r="AD95">
            <v>192.29499999999999</v>
          </cell>
          <cell r="AE95">
            <v>0</v>
          </cell>
          <cell r="AF95">
            <v>78.635000000000005</v>
          </cell>
          <cell r="AG95">
            <v>0</v>
          </cell>
          <cell r="AH95">
            <v>0</v>
          </cell>
          <cell r="AI95">
            <v>0</v>
          </cell>
          <cell r="AL95">
            <v>861.30419704349254</v>
          </cell>
          <cell r="AM95">
            <v>532.66975049653843</v>
          </cell>
          <cell r="AN95">
            <v>80.03472924633509</v>
          </cell>
          <cell r="AO95">
            <v>161.72632637227593</v>
          </cell>
          <cell r="AP95">
            <v>315.79653769084592</v>
          </cell>
          <cell r="AQ95">
            <v>0</v>
          </cell>
          <cell r="AR95">
            <v>39.614665880196341</v>
          </cell>
          <cell r="AS95">
            <v>173.7507449196678</v>
          </cell>
          <cell r="AT95">
            <v>0</v>
          </cell>
          <cell r="AU95">
            <v>45.8850730674109</v>
          </cell>
          <cell r="AV95">
            <v>0</v>
          </cell>
          <cell r="AW95">
            <v>18.763736554023016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C95">
            <v>1635.7350031586418</v>
          </cell>
          <cell r="BD95">
            <v>64.648809621433912</v>
          </cell>
          <cell r="BE95">
            <v>355.41120357104228</v>
          </cell>
          <cell r="BF95">
            <v>2229.545761270786</v>
          </cell>
          <cell r="BG95">
            <v>4.602373213684241</v>
          </cell>
          <cell r="BH95">
            <v>99.99999997192586</v>
          </cell>
          <cell r="BK95">
            <v>1475</v>
          </cell>
          <cell r="BL95">
            <v>4.7766374779874106</v>
          </cell>
          <cell r="BM95">
            <v>0.61683213139679394</v>
          </cell>
          <cell r="BN95">
            <v>4.3297465325231946E-2</v>
          </cell>
          <cell r="BO95">
            <v>0.19749764043267945</v>
          </cell>
          <cell r="BP95">
            <v>0.11460844254517889</v>
          </cell>
          <cell r="BQ95">
            <v>4.7528293488281095E-2</v>
          </cell>
          <cell r="BS95">
            <v>35.573326702746336</v>
          </cell>
          <cell r="BT95">
            <v>7.6392060562554516</v>
          </cell>
          <cell r="BU95">
            <v>34.332929255250569</v>
          </cell>
          <cell r="BV95">
            <v>19.068202246337165</v>
          </cell>
          <cell r="BW95">
            <v>0.56131908626377369</v>
          </cell>
          <cell r="BX95">
            <v>0.74665868145632008</v>
          </cell>
          <cell r="BY95">
            <v>0.41</v>
          </cell>
          <cell r="BZ95">
            <v>0.47222155687586992</v>
          </cell>
          <cell r="CA95">
            <v>0.374141970800211</v>
          </cell>
          <cell r="CB95">
            <v>0.55333557004702538</v>
          </cell>
          <cell r="CC95">
            <v>1.0362208446746646</v>
          </cell>
          <cell r="CD95">
            <v>1.2587560668952731</v>
          </cell>
          <cell r="CE95">
            <v>0.80923631978251143</v>
          </cell>
          <cell r="CF95">
            <v>1648.28212788001</v>
          </cell>
          <cell r="CG95">
            <v>0.16666666666666666</v>
          </cell>
          <cell r="CH95">
            <v>0</v>
          </cell>
          <cell r="CI95">
            <v>2.2166666666666668</v>
          </cell>
          <cell r="CJ95">
            <v>4.2833333333333332</v>
          </cell>
          <cell r="CK95">
            <v>12.68</v>
          </cell>
          <cell r="CL95">
            <v>8.76</v>
          </cell>
          <cell r="CM95">
            <v>34.146666666666668</v>
          </cell>
          <cell r="CN95">
            <v>14.2</v>
          </cell>
          <cell r="CO95">
            <v>15.03</v>
          </cell>
          <cell r="CP95">
            <v>6.71</v>
          </cell>
          <cell r="CQ95">
            <v>1.44</v>
          </cell>
          <cell r="CR95">
            <v>0.53333333333333333</v>
          </cell>
          <cell r="CS95">
            <v>1.9733333333333334</v>
          </cell>
          <cell r="CT95">
            <v>37.913333333333334</v>
          </cell>
          <cell r="CU95">
            <v>14.48</v>
          </cell>
          <cell r="CV95">
            <v>53.006666666666661</v>
          </cell>
          <cell r="CW95">
            <v>9.923333333333332</v>
          </cell>
          <cell r="CX95">
            <v>5.8633333333333333</v>
          </cell>
          <cell r="CY95">
            <v>3.3633333333333333</v>
          </cell>
          <cell r="CZ95">
            <v>13.043333333333335</v>
          </cell>
          <cell r="DA95">
            <v>2.02</v>
          </cell>
          <cell r="DB95">
            <v>0.42766666666666664</v>
          </cell>
          <cell r="DC95">
            <v>0.13933333333333334</v>
          </cell>
          <cell r="DD95">
            <v>6.3333333333333339E-2</v>
          </cell>
          <cell r="DE95">
            <v>1.2000000000000002E-2</v>
          </cell>
          <cell r="DF95">
            <v>6.3E-2</v>
          </cell>
          <cell r="DG95">
            <v>8.5666666666666669E-2</v>
          </cell>
          <cell r="DH95">
            <v>2.2246666666666663</v>
          </cell>
          <cell r="DO95">
            <v>0.2</v>
          </cell>
          <cell r="DP95">
            <v>0</v>
          </cell>
          <cell r="DQ95">
            <v>2.9249999999999998</v>
          </cell>
          <cell r="DR95">
            <v>51.765000000000001</v>
          </cell>
          <cell r="DS95">
            <v>32.86</v>
          </cell>
          <cell r="DT95">
            <v>9.8849999999999998</v>
          </cell>
          <cell r="DU95">
            <v>1.87</v>
          </cell>
          <cell r="DV95">
            <v>0.45</v>
          </cell>
          <cell r="DW95">
            <v>0.245</v>
          </cell>
          <cell r="DX95">
            <v>0</v>
          </cell>
          <cell r="DY95">
            <v>0.69499999999999995</v>
          </cell>
          <cell r="DZ95">
            <v>60.84</v>
          </cell>
          <cell r="EA95">
            <v>1.27</v>
          </cell>
          <cell r="EB95">
            <v>6.44</v>
          </cell>
          <cell r="EC95">
            <v>3.57</v>
          </cell>
          <cell r="ED95">
            <v>1.9850000000000001</v>
          </cell>
          <cell r="EE95">
            <v>0.35099999999999998</v>
          </cell>
          <cell r="EF95">
            <v>0.1075</v>
          </cell>
          <cell r="EG95">
            <v>0.20300000000000001</v>
          </cell>
          <cell r="EH95">
            <v>5.8999999999999997E-2</v>
          </cell>
          <cell r="EI95">
            <v>7.0000000000000001E-3</v>
          </cell>
          <cell r="EJ95">
            <v>6.5000000000000002E-2</v>
          </cell>
          <cell r="EK95">
            <v>4.4499999999999998E-2</v>
          </cell>
          <cell r="EL95">
            <v>0.14000000000000001</v>
          </cell>
          <cell r="EM95">
            <v>0.3085</v>
          </cell>
          <cell r="EU95">
            <v>1.6333333333333335</v>
          </cell>
          <cell r="EV95">
            <v>0</v>
          </cell>
          <cell r="EW95">
            <v>5.03</v>
          </cell>
          <cell r="EX95">
            <v>17.286666666666665</v>
          </cell>
          <cell r="EY95">
            <v>41.183333333333337</v>
          </cell>
          <cell r="EZ95">
            <v>13.47</v>
          </cell>
          <cell r="FA95">
            <v>21.043333333333333</v>
          </cell>
          <cell r="FB95">
            <v>1.26</v>
          </cell>
          <cell r="FC95">
            <v>0.21</v>
          </cell>
          <cell r="FD95">
            <v>0.51666666666666672</v>
          </cell>
          <cell r="FE95">
            <v>22.316666666666666</v>
          </cell>
          <cell r="FF95">
            <v>1.9866666666666666</v>
          </cell>
          <cell r="FG95">
            <v>61.48</v>
          </cell>
          <cell r="FH95">
            <v>0.58666666666666667</v>
          </cell>
          <cell r="FI95">
            <v>4.95</v>
          </cell>
          <cell r="FJ95">
            <v>2.7933333333333334</v>
          </cell>
          <cell r="FK95">
            <v>5.1333333333333342E-2</v>
          </cell>
          <cell r="FL95">
            <v>3.6333333333333336E-2</v>
          </cell>
          <cell r="FM95">
            <v>4.2333333333333334E-2</v>
          </cell>
          <cell r="FN95">
            <v>0.10866666666666668</v>
          </cell>
          <cell r="FO95">
            <v>9.0666666666666659E-2</v>
          </cell>
          <cell r="FP95">
            <v>6.6666666666666671E-3</v>
          </cell>
          <cell r="FQ95">
            <v>3.7666666666666668E-2</v>
          </cell>
          <cell r="FR95">
            <v>1.2999999999999999E-2</v>
          </cell>
          <cell r="FS95">
            <v>3.7533333333333339</v>
          </cell>
          <cell r="FU95">
            <v>2.2949999999999999</v>
          </cell>
          <cell r="FV95">
            <v>0</v>
          </cell>
          <cell r="FW95">
            <v>0</v>
          </cell>
          <cell r="FX95">
            <v>5.625</v>
          </cell>
          <cell r="FY95">
            <v>13.565</v>
          </cell>
          <cell r="FZ95">
            <v>31.535</v>
          </cell>
          <cell r="GA95">
            <v>39.21</v>
          </cell>
          <cell r="GB95">
            <v>8.02</v>
          </cell>
          <cell r="GC95">
            <v>1.675</v>
          </cell>
          <cell r="GD95">
            <v>0</v>
          </cell>
          <cell r="GE95">
            <v>0</v>
          </cell>
          <cell r="GF95">
            <v>0</v>
          </cell>
          <cell r="GG95">
            <v>0.37</v>
          </cell>
          <cell r="GH95">
            <v>0</v>
          </cell>
          <cell r="GI95">
            <v>2.0449999999999999</v>
          </cell>
          <cell r="GJ95">
            <v>0.37</v>
          </cell>
          <cell r="GK95">
            <v>0.37</v>
          </cell>
          <cell r="GL95">
            <v>42.195</v>
          </cell>
          <cell r="GM95">
            <v>12.34</v>
          </cell>
          <cell r="GN95">
            <v>0.93500000000000005</v>
          </cell>
          <cell r="GO95">
            <v>86.724999999999994</v>
          </cell>
          <cell r="GP95">
            <v>0.5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67.86</v>
          </cell>
          <cell r="HS95">
            <v>23.38</v>
          </cell>
          <cell r="HT95">
            <v>3.75</v>
          </cell>
          <cell r="HU95">
            <v>3.22</v>
          </cell>
          <cell r="HV95">
            <v>17.79</v>
          </cell>
          <cell r="HW95">
            <v>26.15</v>
          </cell>
          <cell r="HX95">
            <v>7.59</v>
          </cell>
          <cell r="HY95">
            <v>1.24</v>
          </cell>
          <cell r="HZ95">
            <v>0.13</v>
          </cell>
          <cell r="IA95">
            <v>0.48</v>
          </cell>
          <cell r="IB95">
            <v>3.22</v>
          </cell>
          <cell r="IC95">
            <v>21.01</v>
          </cell>
          <cell r="ID95">
            <v>9.68</v>
          </cell>
          <cell r="IE95">
            <v>2.09</v>
          </cell>
          <cell r="IF95">
            <v>0.85</v>
          </cell>
          <cell r="IG95">
            <v>11.87</v>
          </cell>
          <cell r="IH95">
            <v>0.92</v>
          </cell>
          <cell r="II95">
            <v>87.21</v>
          </cell>
          <cell r="IJ95">
            <v>0.5</v>
          </cell>
          <cell r="IK95">
            <v>1.325</v>
          </cell>
          <cell r="IL95">
            <v>10.39</v>
          </cell>
          <cell r="IM95">
            <v>27.59</v>
          </cell>
          <cell r="IN95">
            <v>62.02</v>
          </cell>
          <cell r="IO95">
            <v>0.5</v>
          </cell>
          <cell r="IP95">
            <v>71.5</v>
          </cell>
          <cell r="IQ95">
            <v>12.450449999999998</v>
          </cell>
          <cell r="IR95">
            <v>23.059966666666668</v>
          </cell>
        </row>
        <row r="96">
          <cell r="A96">
            <v>45016</v>
          </cell>
          <cell r="B96">
            <v>4195.716004436621</v>
          </cell>
          <cell r="C96">
            <v>4195.7160000000013</v>
          </cell>
          <cell r="D96">
            <v>2.4974500000000006</v>
          </cell>
          <cell r="E96">
            <v>2.8698467852257195</v>
          </cell>
          <cell r="F96">
            <v>174.82150000000004</v>
          </cell>
          <cell r="G96">
            <v>24</v>
          </cell>
          <cell r="J96">
            <v>100</v>
          </cell>
          <cell r="K96">
            <v>54.555419941693948</v>
          </cell>
          <cell r="L96">
            <v>30.483139810612158</v>
          </cell>
          <cell r="M96">
            <v>4.9550314245959237</v>
          </cell>
          <cell r="N96">
            <v>379.84572599965645</v>
          </cell>
          <cell r="O96">
            <v>379.84572599965645</v>
          </cell>
          <cell r="P96">
            <v>519.82425679401013</v>
          </cell>
          <cell r="Q96">
            <v>433.78940371307397</v>
          </cell>
          <cell r="R96">
            <v>172.24145267120798</v>
          </cell>
          <cell r="S96">
            <v>347.58280412280214</v>
          </cell>
          <cell r="T96">
            <v>31.939447726751943</v>
          </cell>
          <cell r="U96">
            <v>3750.3744572292717</v>
          </cell>
          <cell r="V96">
            <v>2095.5422769002853</v>
          </cell>
          <cell r="W96">
            <v>340.63019420313731</v>
          </cell>
          <cell r="X96">
            <v>687.88362547383952</v>
          </cell>
          <cell r="Y96">
            <v>1342.9649999999999</v>
          </cell>
          <cell r="Z96">
            <v>0</v>
          </cell>
          <cell r="AA96">
            <v>146.61799999999999</v>
          </cell>
          <cell r="AB96">
            <v>733.27200000000005</v>
          </cell>
          <cell r="AC96">
            <v>0</v>
          </cell>
          <cell r="AD96">
            <v>203.48699999999999</v>
          </cell>
          <cell r="AE96">
            <v>0</v>
          </cell>
          <cell r="AF96">
            <v>84.515000000000001</v>
          </cell>
          <cell r="AG96">
            <v>0</v>
          </cell>
          <cell r="AH96">
            <v>0</v>
          </cell>
          <cell r="AI96">
            <v>0</v>
          </cell>
          <cell r="AL96">
            <v>893.85803359034844</v>
          </cell>
          <cell r="AM96">
            <v>499.44807386496694</v>
          </cell>
          <cell r="AN96">
            <v>81.185236046231253</v>
          </cell>
          <cell r="AO96">
            <v>163.94904344013267</v>
          </cell>
          <cell r="AP96">
            <v>320.08005274425773</v>
          </cell>
          <cell r="AQ96">
            <v>0</v>
          </cell>
          <cell r="AR96">
            <v>34.944691167124667</v>
          </cell>
          <cell r="AS96">
            <v>174.76683341404083</v>
          </cell>
          <cell r="AT96">
            <v>0</v>
          </cell>
          <cell r="AU96">
            <v>48.498754392535005</v>
          </cell>
          <cell r="AV96">
            <v>0</v>
          </cell>
          <cell r="AW96">
            <v>20.143165054696841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C96">
            <v>1638.4403869416794</v>
          </cell>
          <cell r="BD96">
            <v>68.641919447231842</v>
          </cell>
          <cell r="BE96">
            <v>355.02474391138236</v>
          </cell>
          <cell r="BF96">
            <v>2236.8738837143346</v>
          </cell>
          <cell r="BG96">
            <v>4.6150033625561893</v>
          </cell>
          <cell r="BH96">
            <v>99.999999894258352</v>
          </cell>
          <cell r="BK96">
            <v>1474.94</v>
          </cell>
          <cell r="BL96">
            <v>4.7280870622956037</v>
          </cell>
          <cell r="BM96">
            <v>0.55651986121081576</v>
          </cell>
          <cell r="BN96">
            <v>4.9834601579325198E-2</v>
          </cell>
          <cell r="BO96">
            <v>0.3136668900055834</v>
          </cell>
          <cell r="BP96">
            <v>0.12779922629018106</v>
          </cell>
          <cell r="BQ96">
            <v>4.0082384142936897E-2</v>
          </cell>
          <cell r="BS96">
            <v>35.047292395104897</v>
          </cell>
          <cell r="BT96">
            <v>7.4951318473193478</v>
          </cell>
          <cell r="BU96">
            <v>34.621719599844596</v>
          </cell>
          <cell r="BV96">
            <v>18.955383158508162</v>
          </cell>
          <cell r="BW96">
            <v>0.47654161810411816</v>
          </cell>
          <cell r="BX96">
            <v>0.81544774669774678</v>
          </cell>
          <cell r="BY96">
            <v>0.77181818181818185</v>
          </cell>
          <cell r="BZ96">
            <v>0.47508474164724163</v>
          </cell>
          <cell r="CA96">
            <v>0.36894789238539238</v>
          </cell>
          <cell r="CB96">
            <v>0.65427374708624719</v>
          </cell>
          <cell r="CC96">
            <v>1.0123361044200345</v>
          </cell>
          <cell r="CD96">
            <v>1.2288464782747404</v>
          </cell>
          <cell r="CE96">
            <v>0.79404749128671304</v>
          </cell>
          <cell r="CF96">
            <v>1371.6035151601529</v>
          </cell>
          <cell r="CG96">
            <v>0.15</v>
          </cell>
          <cell r="CH96">
            <v>1.27</v>
          </cell>
          <cell r="CI96">
            <v>1.66</v>
          </cell>
          <cell r="CJ96">
            <v>3.08</v>
          </cell>
          <cell r="CK96">
            <v>9.2850000000000001</v>
          </cell>
          <cell r="CL96">
            <v>9.5749999999999993</v>
          </cell>
          <cell r="CM96">
            <v>38.69</v>
          </cell>
          <cell r="CN96">
            <v>17.425000000000001</v>
          </cell>
          <cell r="CO96">
            <v>13.744999999999999</v>
          </cell>
          <cell r="CP96">
            <v>5.2949999999999999</v>
          </cell>
          <cell r="CQ96">
            <v>1.0649999999999999</v>
          </cell>
          <cell r="CR96">
            <v>0.375</v>
          </cell>
          <cell r="CS96">
            <v>1.44</v>
          </cell>
          <cell r="CT96">
            <v>37.905000000000001</v>
          </cell>
          <cell r="CU96">
            <v>13.785</v>
          </cell>
          <cell r="CV96">
            <v>52.884999999999998</v>
          </cell>
          <cell r="CW96">
            <v>9.1549999999999994</v>
          </cell>
          <cell r="CX96">
            <v>6.07</v>
          </cell>
          <cell r="CY96">
            <v>3.5150000000000001</v>
          </cell>
          <cell r="CZ96">
            <v>12.775</v>
          </cell>
          <cell r="DA96">
            <v>1.885</v>
          </cell>
          <cell r="DB96">
            <v>0.5455000000000001</v>
          </cell>
          <cell r="DC96">
            <v>0.14649999999999999</v>
          </cell>
          <cell r="DD96">
            <v>6.6500000000000004E-2</v>
          </cell>
          <cell r="DE96">
            <v>1.15E-2</v>
          </cell>
          <cell r="DF96">
            <v>6.3500000000000001E-2</v>
          </cell>
          <cell r="DG96">
            <v>8.7499999999999994E-2</v>
          </cell>
          <cell r="DH96">
            <v>2.105</v>
          </cell>
          <cell r="DO96">
            <v>2</v>
          </cell>
          <cell r="DP96">
            <v>0</v>
          </cell>
          <cell r="DQ96">
            <v>1.03</v>
          </cell>
          <cell r="DR96">
            <v>20.32</v>
          </cell>
          <cell r="DS96">
            <v>42.14</v>
          </cell>
          <cell r="DT96">
            <v>31.73</v>
          </cell>
          <cell r="DU96">
            <v>3.8250000000000002</v>
          </cell>
          <cell r="DV96">
            <v>0.66</v>
          </cell>
          <cell r="DW96">
            <v>0.29499999999999998</v>
          </cell>
          <cell r="DX96">
            <v>0</v>
          </cell>
          <cell r="DY96">
            <v>0.95499999999999996</v>
          </cell>
          <cell r="DZ96">
            <v>62.76</v>
          </cell>
          <cell r="EA96">
            <v>0.4</v>
          </cell>
          <cell r="EB96">
            <v>5.25</v>
          </cell>
          <cell r="EC96">
            <v>2.9350000000000001</v>
          </cell>
          <cell r="ED96">
            <v>0.91</v>
          </cell>
          <cell r="EE96">
            <v>0.33750000000000002</v>
          </cell>
          <cell r="EF96">
            <v>0.23849999999999999</v>
          </cell>
          <cell r="EG96">
            <v>0.20749999999999999</v>
          </cell>
          <cell r="EH96">
            <v>6.7500000000000004E-2</v>
          </cell>
          <cell r="EI96">
            <v>5.4999999999999997E-3</v>
          </cell>
          <cell r="EJ96">
            <v>7.3499999999999996E-2</v>
          </cell>
          <cell r="EK96">
            <v>4.1999999999999996E-2</v>
          </cell>
          <cell r="EL96">
            <v>0.16</v>
          </cell>
          <cell r="EM96">
            <v>0.17349999999999999</v>
          </cell>
          <cell r="EU96">
            <v>1.35</v>
          </cell>
          <cell r="EV96">
            <v>0</v>
          </cell>
          <cell r="EW96">
            <v>2.9350000000000001</v>
          </cell>
          <cell r="EX96">
            <v>20.59</v>
          </cell>
          <cell r="EY96">
            <v>42.39</v>
          </cell>
          <cell r="EZ96">
            <v>14.2</v>
          </cell>
          <cell r="FA96">
            <v>18.28</v>
          </cell>
          <cell r="FB96">
            <v>0.96499999999999997</v>
          </cell>
          <cell r="FC96">
            <v>0.16500000000000001</v>
          </cell>
          <cell r="FD96">
            <v>0.47499999999999998</v>
          </cell>
          <cell r="FE96">
            <v>23.524999999999999</v>
          </cell>
          <cell r="FF96">
            <v>1.605</v>
          </cell>
          <cell r="FG96">
            <v>60.92</v>
          </cell>
          <cell r="FH96">
            <v>0.41499999999999998</v>
          </cell>
          <cell r="FI96">
            <v>6.18</v>
          </cell>
          <cell r="FJ96">
            <v>3.2749999999999999</v>
          </cell>
          <cell r="FK96">
            <v>3.9E-2</v>
          </cell>
          <cell r="FL96">
            <v>4.2500000000000003E-2</v>
          </cell>
          <cell r="FM96">
            <v>0.03</v>
          </cell>
          <cell r="FN96">
            <v>0.17449999999999999</v>
          </cell>
          <cell r="FO96">
            <v>7.9499999999999987E-2</v>
          </cell>
          <cell r="FP96">
            <v>5.4999999999999997E-3</v>
          </cell>
          <cell r="FQ96">
            <v>3.6500000000000005E-2</v>
          </cell>
          <cell r="FR96">
            <v>1.15E-2</v>
          </cell>
          <cell r="FS96">
            <v>2.81</v>
          </cell>
          <cell r="FU96">
            <v>1.9975000000000001</v>
          </cell>
          <cell r="FV96">
            <v>0</v>
          </cell>
          <cell r="FW96">
            <v>0</v>
          </cell>
          <cell r="FX96">
            <v>3.82</v>
          </cell>
          <cell r="FY96">
            <v>15.71</v>
          </cell>
          <cell r="FZ96">
            <v>31.95</v>
          </cell>
          <cell r="GA96">
            <v>38.74</v>
          </cell>
          <cell r="GB96">
            <v>7.86</v>
          </cell>
          <cell r="GC96">
            <v>1.48</v>
          </cell>
          <cell r="GD96">
            <v>0</v>
          </cell>
          <cell r="GE96">
            <v>0</v>
          </cell>
          <cell r="GF96">
            <v>0</v>
          </cell>
          <cell r="GG96">
            <v>0.44</v>
          </cell>
          <cell r="GH96">
            <v>0</v>
          </cell>
          <cell r="GI96">
            <v>1.92</v>
          </cell>
          <cell r="GJ96">
            <v>0.44</v>
          </cell>
          <cell r="GK96">
            <v>0.44</v>
          </cell>
          <cell r="GL96">
            <v>42.05</v>
          </cell>
          <cell r="GM96">
            <v>12.15</v>
          </cell>
          <cell r="GN96">
            <v>1.0900000000000001</v>
          </cell>
          <cell r="GO96">
            <v>86.76</v>
          </cell>
          <cell r="GP96">
            <v>0.55000000000000004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67.41</v>
          </cell>
          <cell r="HS96">
            <v>23.9</v>
          </cell>
          <cell r="HT96">
            <v>3</v>
          </cell>
          <cell r="HU96">
            <v>2.64</v>
          </cell>
          <cell r="HV96">
            <v>22.01</v>
          </cell>
          <cell r="HW96">
            <v>27.21</v>
          </cell>
          <cell r="HX96">
            <v>7.06</v>
          </cell>
          <cell r="HY96">
            <v>1.28</v>
          </cell>
          <cell r="HZ96">
            <v>0.13</v>
          </cell>
          <cell r="IA96">
            <v>0.82</v>
          </cell>
          <cell r="IB96">
            <v>2.64</v>
          </cell>
          <cell r="IC96">
            <v>24.65</v>
          </cell>
          <cell r="ID96">
            <v>9.6199999999999992</v>
          </cell>
          <cell r="IE96">
            <v>2.56</v>
          </cell>
          <cell r="IF96">
            <v>1.28</v>
          </cell>
          <cell r="IG96">
            <v>11.95</v>
          </cell>
          <cell r="IH96">
            <v>0.98</v>
          </cell>
          <cell r="II96">
            <v>87.07</v>
          </cell>
          <cell r="IJ96">
            <v>0.5</v>
          </cell>
          <cell r="IK96">
            <v>1.4450000000000001</v>
          </cell>
          <cell r="IL96">
            <v>11.05</v>
          </cell>
          <cell r="IM96">
            <v>24.32</v>
          </cell>
          <cell r="IN96">
            <v>64.63</v>
          </cell>
          <cell r="IO96">
            <v>0.5</v>
          </cell>
          <cell r="IP96">
            <v>68</v>
          </cell>
          <cell r="IQ96">
            <v>10.846350000000003</v>
          </cell>
          <cell r="IR96">
            <v>23.431899999999995</v>
          </cell>
        </row>
        <row r="97">
          <cell r="A97">
            <v>45017</v>
          </cell>
          <cell r="B97">
            <v>4292.1013175860817</v>
          </cell>
          <cell r="C97">
            <v>4292.1010843200002</v>
          </cell>
          <cell r="D97">
            <v>2.5548220740000001</v>
          </cell>
          <cell r="E97">
            <v>2.9357736554856362</v>
          </cell>
          <cell r="F97">
            <v>178.83754518000001</v>
          </cell>
          <cell r="G97">
            <v>24</v>
          </cell>
          <cell r="J97">
            <v>100</v>
          </cell>
          <cell r="K97">
            <v>56.611360004641888</v>
          </cell>
          <cell r="L97">
            <v>29.422597640172743</v>
          </cell>
          <cell r="M97">
            <v>3.9417778219770474</v>
          </cell>
          <cell r="N97">
            <v>371.12139292847513</v>
          </cell>
          <cell r="O97">
            <v>371.12139292847513</v>
          </cell>
          <cell r="P97">
            <v>520.1384487359303</v>
          </cell>
          <cell r="Q97">
            <v>435.45174124476659</v>
          </cell>
          <cell r="R97">
            <v>179.69623333599193</v>
          </cell>
          <cell r="S97">
            <v>340.44221539993839</v>
          </cell>
          <cell r="T97">
            <v>42.046414715460777</v>
          </cell>
          <cell r="U97">
            <v>3969.3239893727441</v>
          </cell>
          <cell r="V97">
            <v>2062.9750395189849</v>
          </cell>
          <cell r="W97">
            <v>276.3790389114132</v>
          </cell>
          <cell r="X97">
            <v>702.85458049797035</v>
          </cell>
          <cell r="Y97">
            <v>1294.7840000000001</v>
          </cell>
          <cell r="Z97">
            <v>0</v>
          </cell>
          <cell r="AA97">
            <v>197.44800000000001</v>
          </cell>
          <cell r="AB97">
            <v>781.22199999999998</v>
          </cell>
          <cell r="AC97">
            <v>0</v>
          </cell>
          <cell r="AD97">
            <v>126.71899999999999</v>
          </cell>
          <cell r="AE97">
            <v>0</v>
          </cell>
          <cell r="AF97">
            <v>89.72</v>
          </cell>
          <cell r="AG97">
            <v>0</v>
          </cell>
          <cell r="AH97">
            <v>0</v>
          </cell>
          <cell r="AI97">
            <v>0</v>
          </cell>
          <cell r="AL97">
            <v>924.79736512956538</v>
          </cell>
          <cell r="AM97">
            <v>480.64453443033392</v>
          </cell>
          <cell r="AN97">
            <v>64.392477824090932</v>
          </cell>
          <cell r="AO97">
            <v>163.7553562909047</v>
          </cell>
          <cell r="AP97">
            <v>301.66669055431311</v>
          </cell>
          <cell r="AQ97">
            <v>0</v>
          </cell>
          <cell r="AR97">
            <v>46.002641920635419</v>
          </cell>
          <cell r="AS97">
            <v>182.01387669929625</v>
          </cell>
          <cell r="AT97">
            <v>0</v>
          </cell>
          <cell r="AU97">
            <v>29.523767176882014</v>
          </cell>
          <cell r="AV97">
            <v>0</v>
          </cell>
          <cell r="AW97">
            <v>20.903514004291814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C97">
            <v>1633.5897336748949</v>
          </cell>
          <cell r="BD97">
            <v>50.427281181173825</v>
          </cell>
          <cell r="BE97">
            <v>347.66933247494859</v>
          </cell>
          <cell r="BF97">
            <v>2213.7002240303127</v>
          </cell>
          <cell r="BG97">
            <v>4.6986880379867948</v>
          </cell>
          <cell r="BH97">
            <v>99.999994565224256</v>
          </cell>
          <cell r="BK97">
            <v>1465.88</v>
          </cell>
          <cell r="BL97">
            <v>4.659502767158755</v>
          </cell>
          <cell r="BM97">
            <v>0.62142498869263452</v>
          </cell>
          <cell r="BN97">
            <v>4.9167947488175455E-2</v>
          </cell>
          <cell r="BO97">
            <v>0.23510847685212746</v>
          </cell>
          <cell r="BP97">
            <v>0.12791464339466319</v>
          </cell>
          <cell r="BQ97">
            <v>4.3581813205842125E-2</v>
          </cell>
          <cell r="BS97">
            <v>35.474141792778219</v>
          </cell>
          <cell r="BT97">
            <v>7.475549956726562</v>
          </cell>
          <cell r="BU97">
            <v>34.673631504626428</v>
          </cell>
          <cell r="BV97">
            <v>18.862709558660512</v>
          </cell>
          <cell r="BW97">
            <v>0.57050528127585887</v>
          </cell>
          <cell r="BX97">
            <v>0.73962852341548413</v>
          </cell>
          <cell r="BY97">
            <v>0.48363636363636359</v>
          </cell>
          <cell r="BZ97">
            <v>0.47423601764329842</v>
          </cell>
          <cell r="CA97">
            <v>0.37491859482758311</v>
          </cell>
          <cell r="CB97">
            <v>0.57259833529679494</v>
          </cell>
          <cell r="CC97">
            <v>1.023203462460067</v>
          </cell>
          <cell r="CD97">
            <v>1.2388774588856086</v>
          </cell>
          <cell r="CE97">
            <v>0.80231473862957015</v>
          </cell>
          <cell r="CF97">
            <v>1740.2006987478258</v>
          </cell>
          <cell r="CG97">
            <v>0.13333333333333333</v>
          </cell>
          <cell r="CH97">
            <v>0</v>
          </cell>
          <cell r="CI97">
            <v>1.97</v>
          </cell>
          <cell r="CJ97">
            <v>3.4333333333333336</v>
          </cell>
          <cell r="CK97">
            <v>11.73</v>
          </cell>
          <cell r="CL97">
            <v>7.35</v>
          </cell>
          <cell r="CM97">
            <v>36.493333333333332</v>
          </cell>
          <cell r="CN97">
            <v>14.336666666666666</v>
          </cell>
          <cell r="CO97">
            <v>15.78</v>
          </cell>
          <cell r="CP97">
            <v>6.8466666666666667</v>
          </cell>
          <cell r="CQ97">
            <v>1.6133333333333333</v>
          </cell>
          <cell r="CR97">
            <v>0.4466666666666666</v>
          </cell>
          <cell r="CS97">
            <v>2.06</v>
          </cell>
          <cell r="CT97">
            <v>39.023333333333333</v>
          </cell>
          <cell r="CU97">
            <v>13.966088000000001</v>
          </cell>
          <cell r="CV97">
            <v>53.251108581341136</v>
          </cell>
          <cell r="CW97">
            <v>9.4700000000000006</v>
          </cell>
          <cell r="CX97">
            <v>6.0566666666666675</v>
          </cell>
          <cell r="CY97">
            <v>3.1833333333333336</v>
          </cell>
          <cell r="CZ97">
            <v>12.72</v>
          </cell>
          <cell r="DA97">
            <v>1.98</v>
          </cell>
          <cell r="DB97">
            <v>0.36466666666666669</v>
          </cell>
          <cell r="DC97">
            <v>0.13400000000000001</v>
          </cell>
          <cell r="DD97">
            <v>6.5000000000000002E-2</v>
          </cell>
          <cell r="DE97">
            <v>1.1666666666666667E-2</v>
          </cell>
          <cell r="DF97">
            <v>6.3E-2</v>
          </cell>
          <cell r="DG97">
            <v>0.10033333333333334</v>
          </cell>
          <cell r="DH97">
            <v>2.1034531227120206</v>
          </cell>
          <cell r="DO97">
            <v>1.4666666666666666</v>
          </cell>
          <cell r="DP97">
            <v>0</v>
          </cell>
          <cell r="DQ97">
            <v>0.4</v>
          </cell>
          <cell r="DR97">
            <v>20.883333333333336</v>
          </cell>
          <cell r="DS97">
            <v>44.646666666666668</v>
          </cell>
          <cell r="DT97">
            <v>27.426666666666662</v>
          </cell>
          <cell r="DU97">
            <v>5.6</v>
          </cell>
          <cell r="DV97">
            <v>0.96</v>
          </cell>
          <cell r="DW97">
            <v>0.35</v>
          </cell>
          <cell r="DX97">
            <v>0</v>
          </cell>
          <cell r="DY97">
            <v>1.31</v>
          </cell>
          <cell r="DZ97">
            <v>62.52</v>
          </cell>
          <cell r="EA97">
            <v>0.45500000000000002</v>
          </cell>
          <cell r="EB97">
            <v>5.1133333333333333</v>
          </cell>
          <cell r="EC97">
            <v>3.3333333333333335</v>
          </cell>
          <cell r="ED97">
            <v>1.1299999999999999</v>
          </cell>
          <cell r="EE97">
            <v>0.34866666666666668</v>
          </cell>
          <cell r="EF97">
            <v>0.14433333333333334</v>
          </cell>
          <cell r="EG97">
            <v>0.20666666666666669</v>
          </cell>
          <cell r="EH97">
            <v>6.533333333333334E-2</v>
          </cell>
          <cell r="EI97">
            <v>5.6666666666666671E-3</v>
          </cell>
          <cell r="EJ97">
            <v>6.133333333333333E-2</v>
          </cell>
          <cell r="EK97">
            <v>3.7666666666666675E-2</v>
          </cell>
          <cell r="EL97">
            <v>0.15</v>
          </cell>
          <cell r="EM97">
            <v>0.22</v>
          </cell>
          <cell r="EU97">
            <v>2.2666666666666666</v>
          </cell>
          <cell r="EV97">
            <v>0</v>
          </cell>
          <cell r="EW97">
            <v>4.42</v>
          </cell>
          <cell r="EX97">
            <v>20.6</v>
          </cell>
          <cell r="EY97">
            <v>39.700000000000003</v>
          </cell>
          <cell r="EZ97">
            <v>13.333333333333334</v>
          </cell>
          <cell r="FA97">
            <v>20.056666666666668</v>
          </cell>
          <cell r="FB97">
            <v>1.25</v>
          </cell>
          <cell r="FC97">
            <v>0.15</v>
          </cell>
          <cell r="FD97">
            <v>0.49</v>
          </cell>
          <cell r="FE97">
            <v>25.02</v>
          </cell>
          <cell r="FF97">
            <v>1.89</v>
          </cell>
          <cell r="FG97">
            <v>62.473333333333329</v>
          </cell>
          <cell r="FH97">
            <v>0.46333333333333332</v>
          </cell>
          <cell r="FI97">
            <v>4.1399999999999997</v>
          </cell>
          <cell r="FJ97">
            <v>2.4733333333333332</v>
          </cell>
          <cell r="FK97">
            <v>5.733333333333334E-2</v>
          </cell>
          <cell r="FL97">
            <v>4.4999999999999998E-2</v>
          </cell>
          <cell r="FM97">
            <v>5.4333333333333338E-2</v>
          </cell>
          <cell r="FN97">
            <v>0.111</v>
          </cell>
          <cell r="FO97">
            <v>6.7000000000000004E-2</v>
          </cell>
          <cell r="FP97">
            <v>6.000000000000001E-3</v>
          </cell>
          <cell r="FQ97">
            <v>3.6666666666666674E-2</v>
          </cell>
          <cell r="FR97">
            <v>1.1666666666666667E-2</v>
          </cell>
          <cell r="FS97">
            <v>3.46</v>
          </cell>
          <cell r="FU97">
            <v>1.7705</v>
          </cell>
          <cell r="FV97">
            <v>0</v>
          </cell>
          <cell r="FW97">
            <v>0</v>
          </cell>
          <cell r="FX97">
            <v>6.6349999999999998</v>
          </cell>
          <cell r="FY97">
            <v>18.059999999999999</v>
          </cell>
          <cell r="FZ97">
            <v>32.81</v>
          </cell>
          <cell r="GA97">
            <v>32.104999999999997</v>
          </cell>
          <cell r="GB97">
            <v>8.4700000000000006</v>
          </cell>
          <cell r="GC97">
            <v>1.4750000000000001</v>
          </cell>
          <cell r="GD97">
            <v>0</v>
          </cell>
          <cell r="GE97">
            <v>0</v>
          </cell>
          <cell r="GF97">
            <v>0</v>
          </cell>
          <cell r="GG97">
            <v>0.44500000000000001</v>
          </cell>
          <cell r="GH97">
            <v>0</v>
          </cell>
          <cell r="GI97">
            <v>1.92</v>
          </cell>
          <cell r="GJ97">
            <v>0.44500000000000001</v>
          </cell>
          <cell r="GK97">
            <v>0.44500000000000001</v>
          </cell>
          <cell r="GL97">
            <v>43.625</v>
          </cell>
          <cell r="GM97">
            <v>12.035</v>
          </cell>
          <cell r="GN97">
            <v>0.93500000000000005</v>
          </cell>
          <cell r="GO97">
            <v>87.03</v>
          </cell>
          <cell r="GP97">
            <v>0.5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67.819999999999993</v>
          </cell>
          <cell r="HS97">
            <v>23.4</v>
          </cell>
          <cell r="HT97">
            <v>4.0999999999999996</v>
          </cell>
          <cell r="HU97">
            <v>0.96</v>
          </cell>
          <cell r="HV97">
            <v>24.33</v>
          </cell>
          <cell r="HW97">
            <v>20.309999999999999</v>
          </cell>
          <cell r="HX97">
            <v>6.59</v>
          </cell>
          <cell r="HY97">
            <v>1.79</v>
          </cell>
          <cell r="HZ97">
            <v>0.31</v>
          </cell>
          <cell r="IA97">
            <v>0.74</v>
          </cell>
          <cell r="IB97">
            <v>0.96</v>
          </cell>
          <cell r="IC97">
            <v>25.29</v>
          </cell>
          <cell r="ID97">
            <v>9.9499999999999993</v>
          </cell>
          <cell r="IE97">
            <v>3.36</v>
          </cell>
          <cell r="IF97">
            <v>1.57</v>
          </cell>
          <cell r="IG97">
            <v>12.69</v>
          </cell>
          <cell r="IH97">
            <v>1.1499999999999999</v>
          </cell>
          <cell r="II97">
            <v>86.16</v>
          </cell>
          <cell r="IJ97">
            <v>0.5</v>
          </cell>
          <cell r="IK97">
            <v>1.2733333333333334</v>
          </cell>
          <cell r="IL97">
            <v>9.8800000000000008</v>
          </cell>
          <cell r="IM97">
            <v>24.28</v>
          </cell>
          <cell r="IN97">
            <v>65.84</v>
          </cell>
          <cell r="IO97">
            <v>0.5</v>
          </cell>
          <cell r="IP97">
            <v>67.8</v>
          </cell>
          <cell r="IQ97">
            <v>10.845799999999999</v>
          </cell>
          <cell r="IR97">
            <v>23.454999999999998</v>
          </cell>
        </row>
        <row r="98">
          <cell r="A98">
            <v>45018</v>
          </cell>
          <cell r="B98">
            <v>3653.1546981752576</v>
          </cell>
          <cell r="C98">
            <v>3653.1544000000004</v>
          </cell>
          <cell r="D98">
            <v>2.1744966666666667</v>
          </cell>
          <cell r="E98">
            <v>2.4987376196990425</v>
          </cell>
          <cell r="F98">
            <v>152.21476666666669</v>
          </cell>
          <cell r="G98">
            <v>24</v>
          </cell>
          <cell r="J98">
            <v>100</v>
          </cell>
          <cell r="K98">
            <v>44.324929606557731</v>
          </cell>
          <cell r="L98">
            <v>36.43444148124361</v>
          </cell>
          <cell r="M98">
            <v>9.1719958286606467</v>
          </cell>
          <cell r="N98">
            <v>362.90851328221993</v>
          </cell>
          <cell r="O98">
            <v>362.90851328221993</v>
          </cell>
          <cell r="P98">
            <v>539.96137906103172</v>
          </cell>
          <cell r="Q98">
            <v>449.47215864455836</v>
          </cell>
          <cell r="R98">
            <v>177.18897048715823</v>
          </cell>
          <cell r="S98">
            <v>362.77240857387346</v>
          </cell>
          <cell r="T98">
            <v>42.432273146666354</v>
          </cell>
          <cell r="U98">
            <v>2620.8172307971158</v>
          </cell>
          <cell r="V98">
            <v>2154.2732921652578</v>
          </cell>
          <cell r="W98">
            <v>542.31613951614099</v>
          </cell>
          <cell r="X98">
            <v>595.33195675975287</v>
          </cell>
          <cell r="Y98">
            <v>1186.5630000000001</v>
          </cell>
          <cell r="Z98">
            <v>0</v>
          </cell>
          <cell r="AA98">
            <v>169.59700000000001</v>
          </cell>
          <cell r="AB98">
            <v>656.04599999999903</v>
          </cell>
          <cell r="AC98">
            <v>0</v>
          </cell>
          <cell r="AD98">
            <v>329.88600000000002</v>
          </cell>
          <cell r="AE98">
            <v>0</v>
          </cell>
          <cell r="AF98">
            <v>22.617999999999999</v>
          </cell>
          <cell r="AG98">
            <v>0</v>
          </cell>
          <cell r="AH98">
            <v>0</v>
          </cell>
          <cell r="AI98">
            <v>0</v>
          </cell>
          <cell r="AL98">
            <v>717.41205816063791</v>
          </cell>
          <cell r="AM98">
            <v>589.70218075936191</v>
          </cell>
          <cell r="AN98">
            <v>148.45145752711394</v>
          </cell>
          <cell r="AO98">
            <v>162.96379593700749</v>
          </cell>
          <cell r="AP98">
            <v>324.8050241597175</v>
          </cell>
          <cell r="AQ98">
            <v>0</v>
          </cell>
          <cell r="AR98">
            <v>46.424806506199509</v>
          </cell>
          <cell r="AS98">
            <v>179.58341603428198</v>
          </cell>
          <cell r="AT98">
            <v>0</v>
          </cell>
          <cell r="AU98">
            <v>90.301678208365303</v>
          </cell>
          <cell r="AV98">
            <v>0</v>
          </cell>
          <cell r="AW98">
            <v>6.1913611299564293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C98">
            <v>1618.5294923841211</v>
          </cell>
          <cell r="BD98">
            <v>96.493039338321736</v>
          </cell>
          <cell r="BE98">
            <v>371.22983066591701</v>
          </cell>
          <cell r="BF98">
            <v>2265.8357784226419</v>
          </cell>
          <cell r="BG98">
            <v>4.3599122664274619</v>
          </cell>
          <cell r="BH98">
            <v>99.999991837869416</v>
          </cell>
          <cell r="BK98">
            <v>1467.38</v>
          </cell>
          <cell r="BL98">
            <v>4.6676473094047157</v>
          </cell>
          <cell r="BM98">
            <v>0.60439042488869343</v>
          </cell>
          <cell r="BN98">
            <v>5.5385010718408179E-2</v>
          </cell>
          <cell r="BO98">
            <v>0.26303284230198426</v>
          </cell>
          <cell r="BP98">
            <v>0.12587785137140658</v>
          </cell>
          <cell r="BQ98">
            <v>4.2604696861430209E-2</v>
          </cell>
          <cell r="BS98">
            <v>34.876122684549003</v>
          </cell>
          <cell r="BT98">
            <v>7.7399260704666606</v>
          </cell>
          <cell r="BU98">
            <v>34.707935194855168</v>
          </cell>
          <cell r="BV98">
            <v>18.836810586489307</v>
          </cell>
          <cell r="BW98">
            <v>0.49545374594624297</v>
          </cell>
          <cell r="BX98">
            <v>0.79569422305282256</v>
          </cell>
          <cell r="BY98">
            <v>0.67727272727272725</v>
          </cell>
          <cell r="BZ98">
            <v>0.51640933326004501</v>
          </cell>
          <cell r="CA98">
            <v>0.38207579838399375</v>
          </cell>
          <cell r="CB98">
            <v>0.66072390479854881</v>
          </cell>
          <cell r="CC98">
            <v>1.0053811660592114</v>
          </cell>
          <cell r="CD98">
            <v>1.229077325903583</v>
          </cell>
          <cell r="CE98">
            <v>0.79600567637828445</v>
          </cell>
          <cell r="CF98">
            <v>1404.1207805249753</v>
          </cell>
          <cell r="CG98">
            <v>0.16666666666666666</v>
          </cell>
          <cell r="CH98">
            <v>0</v>
          </cell>
          <cell r="CI98">
            <v>1.9133333333333333</v>
          </cell>
          <cell r="CJ98">
            <v>3.8366666666666664</v>
          </cell>
          <cell r="CK98">
            <v>11.073333333333332</v>
          </cell>
          <cell r="CL98">
            <v>5.6133333333333333</v>
          </cell>
          <cell r="CM98">
            <v>36.093333333333334</v>
          </cell>
          <cell r="CN98">
            <v>16.559999999999999</v>
          </cell>
          <cell r="CO98">
            <v>15.306666666666667</v>
          </cell>
          <cell r="CP98">
            <v>7.75</v>
          </cell>
          <cell r="CQ98">
            <v>1.36</v>
          </cell>
          <cell r="CR98">
            <v>0.49333333333333335</v>
          </cell>
          <cell r="CS98">
            <v>1.8533333333333335</v>
          </cell>
          <cell r="CT98">
            <v>41.47</v>
          </cell>
          <cell r="CU98">
            <v>13.763333333333334</v>
          </cell>
          <cell r="CV98">
            <v>52.55</v>
          </cell>
          <cell r="CW98">
            <v>10.033333333333333</v>
          </cell>
          <cell r="CX98">
            <v>6.53</v>
          </cell>
          <cell r="CY98">
            <v>3.3733333333333331</v>
          </cell>
          <cell r="CZ98">
            <v>12.976666666666667</v>
          </cell>
          <cell r="DA98">
            <v>2.0133333333333332</v>
          </cell>
          <cell r="DB98">
            <v>0.48299999999999993</v>
          </cell>
          <cell r="DC98">
            <v>0.13633333333333333</v>
          </cell>
          <cell r="DD98">
            <v>5.9666666666666666E-2</v>
          </cell>
          <cell r="DE98">
            <v>1.3999999999999999E-2</v>
          </cell>
          <cell r="DF98">
            <v>6.0666666666666667E-2</v>
          </cell>
          <cell r="DG98">
            <v>9.633333333333334E-2</v>
          </cell>
          <cell r="DH98">
            <v>1.9956666666666667</v>
          </cell>
          <cell r="DO98">
            <v>1.2333333333333334</v>
          </cell>
          <cell r="DP98">
            <v>0</v>
          </cell>
          <cell r="DQ98">
            <v>0.65</v>
          </cell>
          <cell r="DR98">
            <v>16.773333333333333</v>
          </cell>
          <cell r="DS98">
            <v>43.513333333333328</v>
          </cell>
          <cell r="DT98">
            <v>30.18</v>
          </cell>
          <cell r="DU98">
            <v>7.0933333333333337</v>
          </cell>
          <cell r="DV98">
            <v>1.7466666666666668</v>
          </cell>
          <cell r="DW98">
            <v>0.47666666666666674</v>
          </cell>
          <cell r="DX98">
            <v>0</v>
          </cell>
          <cell r="DY98">
            <v>2.2233333333333332</v>
          </cell>
          <cell r="DZ98">
            <v>61.983333333333327</v>
          </cell>
          <cell r="EA98">
            <v>0</v>
          </cell>
          <cell r="EB98">
            <v>5.21</v>
          </cell>
          <cell r="EC98">
            <v>3.6133333333333333</v>
          </cell>
          <cell r="ED98">
            <v>1.5333333333333332</v>
          </cell>
          <cell r="EE98">
            <v>0.27466666666666667</v>
          </cell>
          <cell r="EF98">
            <v>0.26</v>
          </cell>
          <cell r="EG98">
            <v>0.20966666666666667</v>
          </cell>
          <cell r="EH98">
            <v>5.8666666666666666E-2</v>
          </cell>
          <cell r="EI98">
            <v>6.6666666666666671E-3</v>
          </cell>
          <cell r="EJ98">
            <v>6.0999999999999999E-2</v>
          </cell>
          <cell r="EK98">
            <v>3.833333333333333E-2</v>
          </cell>
          <cell r="EL98">
            <v>0</v>
          </cell>
          <cell r="EM98">
            <v>0.29366666666666669</v>
          </cell>
          <cell r="EU98">
            <v>1.8</v>
          </cell>
          <cell r="EV98">
            <v>0</v>
          </cell>
          <cell r="EW98">
            <v>2.9833333333333329</v>
          </cell>
          <cell r="EX98">
            <v>14.643333333333333</v>
          </cell>
          <cell r="EY98">
            <v>43.856666666666676</v>
          </cell>
          <cell r="EZ98">
            <v>15.786666666666667</v>
          </cell>
          <cell r="FA98">
            <v>19.71</v>
          </cell>
          <cell r="FB98">
            <v>0.92333333333333334</v>
          </cell>
          <cell r="FC98">
            <v>0.2</v>
          </cell>
          <cell r="FD98">
            <v>0.56333333333333335</v>
          </cell>
          <cell r="FE98">
            <v>17.626666666666665</v>
          </cell>
          <cell r="FF98">
            <v>1.6866666666666668</v>
          </cell>
          <cell r="FG98">
            <v>61.57</v>
          </cell>
          <cell r="FH98">
            <v>0.44</v>
          </cell>
          <cell r="FI98">
            <v>4.5066666666666668</v>
          </cell>
          <cell r="FJ98">
            <v>2.9933333333333336</v>
          </cell>
          <cell r="FK98">
            <v>4.8000000000000008E-2</v>
          </cell>
          <cell r="FL98">
            <v>4.0333333333333332E-2</v>
          </cell>
          <cell r="FM98">
            <v>3.1E-2</v>
          </cell>
          <cell r="FN98">
            <v>0.16800000000000001</v>
          </cell>
          <cell r="FO98">
            <v>5.7000000000000002E-2</v>
          </cell>
          <cell r="FP98">
            <v>6.333333333333334E-3</v>
          </cell>
          <cell r="FQ98">
            <v>3.6000000000000004E-2</v>
          </cell>
          <cell r="FR98">
            <v>1.1000000000000001E-2</v>
          </cell>
          <cell r="FS98">
            <v>3.8533333333333335</v>
          </cell>
          <cell r="FU98">
            <v>2.0750000000000002</v>
          </cell>
          <cell r="FV98">
            <v>0</v>
          </cell>
          <cell r="FW98">
            <v>0</v>
          </cell>
          <cell r="FX98">
            <v>8.69</v>
          </cell>
          <cell r="FY98">
            <v>17.105</v>
          </cell>
          <cell r="FZ98">
            <v>27.265000000000001</v>
          </cell>
          <cell r="GA98">
            <v>35.005000000000003</v>
          </cell>
          <cell r="GB98">
            <v>9.81</v>
          </cell>
          <cell r="GC98">
            <v>1.7</v>
          </cell>
          <cell r="GD98">
            <v>0</v>
          </cell>
          <cell r="GE98">
            <v>0</v>
          </cell>
          <cell r="GF98">
            <v>0</v>
          </cell>
          <cell r="GG98">
            <v>0.42499999999999999</v>
          </cell>
          <cell r="GH98">
            <v>0</v>
          </cell>
          <cell r="GI98">
            <v>2.125</v>
          </cell>
          <cell r="GJ98">
            <v>0.42499999999999999</v>
          </cell>
          <cell r="GK98">
            <v>0.42499999999999999</v>
          </cell>
          <cell r="GL98">
            <v>43.494999999999997</v>
          </cell>
          <cell r="GM98">
            <v>12.484999999999999</v>
          </cell>
          <cell r="GN98">
            <v>0.95499999999999996</v>
          </cell>
          <cell r="GO98">
            <v>86.56</v>
          </cell>
          <cell r="GP98">
            <v>0.5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67.760000000000005</v>
          </cell>
          <cell r="HS98">
            <v>23.7</v>
          </cell>
          <cell r="HT98">
            <v>3.7</v>
          </cell>
          <cell r="HU98">
            <v>4.0199999999999996</v>
          </cell>
          <cell r="HV98">
            <v>10.9</v>
          </cell>
          <cell r="HW98">
            <v>19.93</v>
          </cell>
          <cell r="HX98">
            <v>7.45</v>
          </cell>
          <cell r="HY98">
            <v>1.45</v>
          </cell>
          <cell r="HZ98">
            <v>0.18</v>
          </cell>
          <cell r="IA98">
            <v>0.75</v>
          </cell>
          <cell r="IB98">
            <v>4.0199999999999996</v>
          </cell>
          <cell r="IC98">
            <v>14.92</v>
          </cell>
          <cell r="ID98">
            <v>10.33</v>
          </cell>
          <cell r="IE98">
            <v>2.88</v>
          </cell>
          <cell r="IF98">
            <v>1.43</v>
          </cell>
          <cell r="IG98">
            <v>12.03</v>
          </cell>
          <cell r="IH98">
            <v>0.93</v>
          </cell>
          <cell r="II98">
            <v>87.04</v>
          </cell>
          <cell r="IJ98">
            <v>0.5</v>
          </cell>
          <cell r="IK98">
            <v>1.3333333333333333</v>
          </cell>
          <cell r="IL98">
            <v>10.99</v>
          </cell>
          <cell r="IM98">
            <v>25.52</v>
          </cell>
          <cell r="IN98">
            <v>63.49</v>
          </cell>
          <cell r="IO98">
            <v>0.5</v>
          </cell>
          <cell r="IP98">
            <v>68.599999999999994</v>
          </cell>
          <cell r="IQ98">
            <v>10.597866666666665</v>
          </cell>
          <cell r="IR98">
            <v>22.157766666666667</v>
          </cell>
        </row>
        <row r="99">
          <cell r="A99">
            <v>45019</v>
          </cell>
          <cell r="B99">
            <v>3461.4908716865261</v>
          </cell>
          <cell r="C99">
            <v>3461.4908702800003</v>
          </cell>
          <cell r="D99">
            <v>2.0604112323095238</v>
          </cell>
          <cell r="E99">
            <v>2.3676408141450072</v>
          </cell>
          <cell r="F99">
            <v>144.22878626166667</v>
          </cell>
          <cell r="G99">
            <v>24</v>
          </cell>
          <cell r="J99">
            <v>100</v>
          </cell>
          <cell r="K99">
            <v>43.005829283772876</v>
          </cell>
          <cell r="L99">
            <v>35.701175303434177</v>
          </cell>
          <cell r="M99">
            <v>11.282532227365415</v>
          </cell>
          <cell r="N99">
            <v>369.01920687728904</v>
          </cell>
          <cell r="O99">
            <v>369.01920687728904</v>
          </cell>
          <cell r="P99">
            <v>546.86320256307204</v>
          </cell>
          <cell r="Q99">
            <v>455.63896867381243</v>
          </cell>
          <cell r="R99">
            <v>173.93754409642082</v>
          </cell>
          <cell r="S99">
            <v>372.92565846665116</v>
          </cell>
          <cell r="T99">
            <v>38.061737812934894</v>
          </cell>
          <cell r="U99">
            <v>2383.2425875616432</v>
          </cell>
          <cell r="V99">
            <v>1978.4425234011878</v>
          </cell>
          <cell r="W99">
            <v>625.24108353701365</v>
          </cell>
          <cell r="X99">
            <v>554.74717223348296</v>
          </cell>
          <cell r="Y99">
            <v>1169.1410000000001</v>
          </cell>
          <cell r="Z99">
            <v>0</v>
          </cell>
          <cell r="AA99">
            <v>144.14699999999999</v>
          </cell>
          <cell r="AB99">
            <v>609.93100000000004</v>
          </cell>
          <cell r="AC99">
            <v>0</v>
          </cell>
          <cell r="AD99">
            <v>404.81200000000001</v>
          </cell>
          <cell r="AE99">
            <v>0</v>
          </cell>
          <cell r="AF99">
            <v>83.12</v>
          </cell>
          <cell r="AG99">
            <v>0</v>
          </cell>
          <cell r="AH99">
            <v>0</v>
          </cell>
          <cell r="AI99">
            <v>0</v>
          </cell>
          <cell r="AL99">
            <v>688.5017687192302</v>
          </cell>
          <cell r="AM99">
            <v>571.5579201967505</v>
          </cell>
          <cell r="AN99">
            <v>180.62768521252241</v>
          </cell>
          <cell r="AO99">
            <v>160.26249751835863</v>
          </cell>
          <cell r="AP99">
            <v>337.75648798125093</v>
          </cell>
          <cell r="AQ99">
            <v>0</v>
          </cell>
          <cell r="AR99">
            <v>41.643039182642113</v>
          </cell>
          <cell r="AS99">
            <v>176.20471138288056</v>
          </cell>
          <cell r="AT99">
            <v>0</v>
          </cell>
          <cell r="AU99">
            <v>116.9472967013099</v>
          </cell>
          <cell r="AV99">
            <v>0</v>
          </cell>
          <cell r="AW99">
            <v>24.012774576378366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C99">
            <v>1600.949871646862</v>
          </cell>
          <cell r="BD99">
            <v>140.96007127768826</v>
          </cell>
          <cell r="BE99">
            <v>379.39952716389303</v>
          </cell>
          <cell r="BF99">
            <v>2297.5141814713238</v>
          </cell>
          <cell r="BG99">
            <v>4.2196939031905636</v>
          </cell>
          <cell r="BH99">
            <v>99.999999959366477</v>
          </cell>
          <cell r="BK99">
            <v>1471.5</v>
          </cell>
          <cell r="BL99">
            <v>4.7694980226726429</v>
          </cell>
          <cell r="BM99">
            <v>0.74241765094529621</v>
          </cell>
          <cell r="BN99">
            <v>2.711799161520451E-2</v>
          </cell>
          <cell r="BO99">
            <v>0.32850341777941638</v>
          </cell>
          <cell r="BP99">
            <v>0.11877970817513717</v>
          </cell>
          <cell r="BQ99">
            <v>6.6537962637606515E-2</v>
          </cell>
          <cell r="BS99">
            <v>34.676012413341979</v>
          </cell>
          <cell r="BT99">
            <v>9.8479566059526764</v>
          </cell>
          <cell r="BU99">
            <v>33.082412040992885</v>
          </cell>
          <cell r="BV99">
            <v>19.04882647242572</v>
          </cell>
          <cell r="BW99">
            <v>0.6424825248502547</v>
          </cell>
          <cell r="BX99">
            <v>0.65883690561284836</v>
          </cell>
          <cell r="BY99">
            <v>0.36538461538461536</v>
          </cell>
          <cell r="BZ99">
            <v>0.49426951251591905</v>
          </cell>
          <cell r="CA99">
            <v>0.37259390312916646</v>
          </cell>
          <cell r="CB99">
            <v>0.50371087766924005</v>
          </cell>
          <cell r="CC99">
            <v>1.0483799504849538</v>
          </cell>
          <cell r="CD99">
            <v>1.3460922907934019</v>
          </cell>
          <cell r="CE99">
            <v>0.85412783063927356</v>
          </cell>
          <cell r="CF99">
            <v>1337.1575912802105</v>
          </cell>
          <cell r="CG99">
            <v>0.1</v>
          </cell>
          <cell r="CH99">
            <v>1.85</v>
          </cell>
          <cell r="CI99">
            <v>2.63</v>
          </cell>
          <cell r="CJ99">
            <v>4.123333333333334</v>
          </cell>
          <cell r="CK99">
            <v>11.393333333333333</v>
          </cell>
          <cell r="CL99">
            <v>7.7433333333333332</v>
          </cell>
          <cell r="CM99">
            <v>35.950000000000003</v>
          </cell>
          <cell r="CN99">
            <v>14.96</v>
          </cell>
          <cell r="CO99">
            <v>14.423333333333334</v>
          </cell>
          <cell r="CP99">
            <v>6.3066666666666658</v>
          </cell>
          <cell r="CQ99">
            <v>1.3466666666666667</v>
          </cell>
          <cell r="CR99">
            <v>0.5066666666666666</v>
          </cell>
          <cell r="CS99">
            <v>1.8533333333333333</v>
          </cell>
          <cell r="CT99">
            <v>37.543333333333329</v>
          </cell>
          <cell r="CU99">
            <v>14.686666666666667</v>
          </cell>
          <cell r="CV99">
            <v>53.233333333333341</v>
          </cell>
          <cell r="CW99">
            <v>8.336666666666666</v>
          </cell>
          <cell r="CX99">
            <v>6.15</v>
          </cell>
          <cell r="CY99">
            <v>3.276666666666666</v>
          </cell>
          <cell r="CZ99">
            <v>12.42</v>
          </cell>
          <cell r="DA99">
            <v>1.96</v>
          </cell>
          <cell r="DB99">
            <v>0.42333333333333334</v>
          </cell>
          <cell r="DC99">
            <v>0.13</v>
          </cell>
          <cell r="DD99">
            <v>5.8666666666666666E-2</v>
          </cell>
          <cell r="DE99">
            <v>1.2000000000000002E-2</v>
          </cell>
          <cell r="DF99">
            <v>6.3333333333333339E-2</v>
          </cell>
          <cell r="DG99">
            <v>9.0333333333333335E-2</v>
          </cell>
          <cell r="DH99">
            <v>2.02</v>
          </cell>
          <cell r="DO99">
            <v>1.2</v>
          </cell>
          <cell r="DP99">
            <v>0</v>
          </cell>
          <cell r="DQ99">
            <v>5.49</v>
          </cell>
          <cell r="DR99">
            <v>23.136666666666667</v>
          </cell>
          <cell r="DS99">
            <v>30.983333333333334</v>
          </cell>
          <cell r="DT99">
            <v>34.436666666666667</v>
          </cell>
          <cell r="DU99">
            <v>7.8966666666666674</v>
          </cell>
          <cell r="DV99">
            <v>1.3566666666666667</v>
          </cell>
          <cell r="DW99">
            <v>0.36</v>
          </cell>
          <cell r="DX99">
            <v>0</v>
          </cell>
          <cell r="DY99">
            <v>1.7166666666666668</v>
          </cell>
          <cell r="DZ99">
            <v>62.08</v>
          </cell>
          <cell r="EA99">
            <v>0.4466666666666666</v>
          </cell>
          <cell r="EB99">
            <v>4.753333333333333</v>
          </cell>
          <cell r="EC99">
            <v>3.74</v>
          </cell>
          <cell r="ED99">
            <v>1.5366666666666664</v>
          </cell>
          <cell r="EE99">
            <v>0.26966666666666667</v>
          </cell>
          <cell r="EF99">
            <v>0.316</v>
          </cell>
          <cell r="EG99">
            <v>0.21799999999999997</v>
          </cell>
          <cell r="EH99">
            <v>5.6666666666666664E-2</v>
          </cell>
          <cell r="EI99">
            <v>5.6666666666666671E-3</v>
          </cell>
          <cell r="EJ99">
            <v>6.5666666666666665E-2</v>
          </cell>
          <cell r="EK99">
            <v>3.7333333333333336E-2</v>
          </cell>
          <cell r="EL99">
            <v>0.13</v>
          </cell>
          <cell r="EM99">
            <v>0.32233333333333336</v>
          </cell>
          <cell r="EU99">
            <v>1.4</v>
          </cell>
          <cell r="EV99">
            <v>0</v>
          </cell>
          <cell r="EW99">
            <v>3.11</v>
          </cell>
          <cell r="EX99">
            <v>21.513333333333335</v>
          </cell>
          <cell r="EY99">
            <v>38.413333333333334</v>
          </cell>
          <cell r="EZ99">
            <v>14.106666666666667</v>
          </cell>
          <cell r="FA99">
            <v>21.023333333333337</v>
          </cell>
          <cell r="FB99">
            <v>1.1966666666666665</v>
          </cell>
          <cell r="FC99">
            <v>0.14333333333333334</v>
          </cell>
          <cell r="FD99">
            <v>0.49333333333333335</v>
          </cell>
          <cell r="FE99">
            <v>24.623333333333331</v>
          </cell>
          <cell r="FF99">
            <v>1.8333333333333333</v>
          </cell>
          <cell r="FG99">
            <v>61.56</v>
          </cell>
          <cell r="FH99">
            <v>0.54666666666666663</v>
          </cell>
          <cell r="FI99">
            <v>4.5533333333333337</v>
          </cell>
          <cell r="FJ99">
            <v>3.1933333333333334</v>
          </cell>
          <cell r="FK99">
            <v>5.2999999999999999E-2</v>
          </cell>
          <cell r="FL99">
            <v>3.4333333333333334E-2</v>
          </cell>
          <cell r="FM99">
            <v>7.5999999999999998E-2</v>
          </cell>
          <cell r="FN99">
            <v>0.11333333333333333</v>
          </cell>
          <cell r="FO99">
            <v>6.5666666666666665E-2</v>
          </cell>
          <cell r="FP99">
            <v>5.6666666666666671E-3</v>
          </cell>
          <cell r="FQ99">
            <v>3.5666666666666673E-2</v>
          </cell>
          <cell r="FR99">
            <v>1.1000000000000001E-2</v>
          </cell>
          <cell r="FS99">
            <v>3.6266666666666665</v>
          </cell>
          <cell r="FU99">
            <v>1.59</v>
          </cell>
          <cell r="FV99">
            <v>0</v>
          </cell>
          <cell r="FW99">
            <v>0</v>
          </cell>
          <cell r="FX99">
            <v>4.3849999999999998</v>
          </cell>
          <cell r="FY99">
            <v>20.684999999999999</v>
          </cell>
          <cell r="FZ99">
            <v>29.815000000000001</v>
          </cell>
          <cell r="GA99">
            <v>36.659999999999997</v>
          </cell>
          <cell r="GB99">
            <v>6.6349999999999998</v>
          </cell>
          <cell r="GC99">
            <v>1.37</v>
          </cell>
          <cell r="GD99">
            <v>0</v>
          </cell>
          <cell r="GE99">
            <v>0</v>
          </cell>
          <cell r="GF99">
            <v>0</v>
          </cell>
          <cell r="GG99">
            <v>0.45</v>
          </cell>
          <cell r="GH99">
            <v>0</v>
          </cell>
          <cell r="GI99">
            <v>1.82</v>
          </cell>
          <cell r="GJ99">
            <v>0.45</v>
          </cell>
          <cell r="GK99">
            <v>0.45</v>
          </cell>
          <cell r="GL99">
            <v>43.215000000000003</v>
          </cell>
          <cell r="GM99">
            <v>12.505000000000001</v>
          </cell>
          <cell r="GN99">
            <v>0.85</v>
          </cell>
          <cell r="GO99">
            <v>86.644999999999996</v>
          </cell>
          <cell r="GP99">
            <v>0.45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67.08</v>
          </cell>
          <cell r="HS99">
            <v>24.05</v>
          </cell>
          <cell r="HT99">
            <v>2.65</v>
          </cell>
          <cell r="HU99">
            <v>1.0900000000000001</v>
          </cell>
          <cell r="HV99">
            <v>15.36</v>
          </cell>
          <cell r="HW99">
            <v>25.42</v>
          </cell>
          <cell r="HX99">
            <v>5.93</v>
          </cell>
          <cell r="HY99">
            <v>1.21</v>
          </cell>
          <cell r="HZ99">
            <v>0.13</v>
          </cell>
          <cell r="IA99">
            <v>0.56000000000000005</v>
          </cell>
          <cell r="IB99">
            <v>1.0900000000000001</v>
          </cell>
          <cell r="IC99">
            <v>16.45</v>
          </cell>
          <cell r="ID99">
            <v>8.19</v>
          </cell>
          <cell r="IE99">
            <v>2.2599999999999998</v>
          </cell>
          <cell r="IF99">
            <v>1.05</v>
          </cell>
          <cell r="IG99">
            <v>12.58</v>
          </cell>
          <cell r="IH99">
            <v>1.03</v>
          </cell>
          <cell r="II99">
            <v>86.39</v>
          </cell>
          <cell r="IJ99">
            <v>0.45</v>
          </cell>
          <cell r="IK99">
            <v>1.2866666666666666</v>
          </cell>
          <cell r="IL99">
            <v>10.45</v>
          </cell>
          <cell r="IM99">
            <v>26.81</v>
          </cell>
          <cell r="IN99">
            <v>62.74</v>
          </cell>
          <cell r="IO99">
            <v>0.45</v>
          </cell>
          <cell r="IP99">
            <v>70.400000000000006</v>
          </cell>
          <cell r="IQ99">
            <v>0</v>
          </cell>
          <cell r="IR99">
            <v>0</v>
          </cell>
        </row>
        <row r="100">
          <cell r="A100">
            <v>45020</v>
          </cell>
          <cell r="B100">
            <v>3834.0752008679005</v>
          </cell>
          <cell r="C100">
            <v>3834.0752000000002</v>
          </cell>
          <cell r="D100">
            <v>2.2821876190476194</v>
          </cell>
          <cell r="E100">
            <v>2.6224864569083448</v>
          </cell>
          <cell r="F100">
            <v>159.75313333333335</v>
          </cell>
          <cell r="G100">
            <v>24</v>
          </cell>
          <cell r="J100">
            <v>100</v>
          </cell>
          <cell r="K100">
            <v>55.153896708252262</v>
          </cell>
          <cell r="L100">
            <v>30.419108402197985</v>
          </cell>
          <cell r="M100">
            <v>4.3695676830989942</v>
          </cell>
          <cell r="N100">
            <v>376.99920810718373</v>
          </cell>
          <cell r="O100">
            <v>376.99920810718373</v>
          </cell>
          <cell r="P100">
            <v>527.37102833329493</v>
          </cell>
          <cell r="Q100">
            <v>439.35418473712548</v>
          </cell>
          <cell r="R100">
            <v>170.77903861684032</v>
          </cell>
          <cell r="S100">
            <v>356.59198971645458</v>
          </cell>
          <cell r="T100">
            <v>30.071059110656286</v>
          </cell>
          <cell r="U100">
            <v>3438.5517353630817</v>
          </cell>
          <cell r="V100">
            <v>1896.4694106359566</v>
          </cell>
          <cell r="W100">
            <v>272.41927472476141</v>
          </cell>
          <cell r="X100">
            <v>627.02702507064691</v>
          </cell>
          <cell r="Y100">
            <v>1262.9680000000001</v>
          </cell>
          <cell r="Z100">
            <v>0</v>
          </cell>
          <cell r="AA100">
            <v>126.143</v>
          </cell>
          <cell r="AB100">
            <v>663.42633333333333</v>
          </cell>
          <cell r="AC100">
            <v>0</v>
          </cell>
          <cell r="AD100">
            <v>111.03100000000001</v>
          </cell>
          <cell r="AE100">
            <v>0</v>
          </cell>
          <cell r="AF100">
            <v>120.746</v>
          </cell>
          <cell r="AG100">
            <v>0</v>
          </cell>
          <cell r="AH100">
            <v>0</v>
          </cell>
          <cell r="AI100">
            <v>0</v>
          </cell>
          <cell r="AL100">
            <v>896.8399301570073</v>
          </cell>
          <cell r="AM100">
            <v>494.63542348012948</v>
          </cell>
          <cell r="AN100">
            <v>71.052146985300453</v>
          </cell>
          <cell r="AO100">
            <v>163.54061728593896</v>
          </cell>
          <cell r="AP100">
            <v>329.40616285098116</v>
          </cell>
          <cell r="AQ100">
            <v>0</v>
          </cell>
          <cell r="AR100">
            <v>32.900502309251948</v>
          </cell>
          <cell r="AS100">
            <v>173.03425169729505</v>
          </cell>
          <cell r="AT100">
            <v>0</v>
          </cell>
          <cell r="AU100">
            <v>28.959004240414082</v>
          </cell>
          <cell r="AV100">
            <v>0</v>
          </cell>
          <cell r="AW100">
            <v>31.492861687393958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C100">
            <v>1626.0681179083765</v>
          </cell>
          <cell r="BD100">
            <v>60.451865927808036</v>
          </cell>
          <cell r="BE100">
            <v>362.30666516023314</v>
          </cell>
          <cell r="BF100">
            <v>2221.8609006937127</v>
          </cell>
          <cell r="BG100">
            <v>4.4880988242080351</v>
          </cell>
          <cell r="BH100">
            <v>99.999999977363501</v>
          </cell>
          <cell r="BK100">
            <v>1489.5</v>
          </cell>
          <cell r="BL100">
            <v>4.7759352412668905</v>
          </cell>
          <cell r="BM100">
            <v>0.85751419315404465</v>
          </cell>
          <cell r="BN100">
            <v>2.9255835049841146E-2</v>
          </cell>
          <cell r="BO100">
            <v>0.38261105864669526</v>
          </cell>
          <cell r="BP100">
            <v>0.1203082995530883</v>
          </cell>
          <cell r="BQ100">
            <v>6.7114652787088447E-2</v>
          </cell>
          <cell r="BS100">
            <v>35.294594659631308</v>
          </cell>
          <cell r="BT100">
            <v>8.2744979751230741</v>
          </cell>
          <cell r="BU100">
            <v>34.105240911726192</v>
          </cell>
          <cell r="BV100">
            <v>18.729259736697394</v>
          </cell>
          <cell r="BW100">
            <v>0.62401225722740128</v>
          </cell>
          <cell r="BX100">
            <v>0.6449190821985965</v>
          </cell>
          <cell r="BY100">
            <v>0.497</v>
          </cell>
          <cell r="BZ100">
            <v>0.49625248845186976</v>
          </cell>
          <cell r="CA100">
            <v>0.38327982557347862</v>
          </cell>
          <cell r="CB100">
            <v>0.66250654158374367</v>
          </cell>
          <cell r="CC100">
            <v>1.0348718772456273</v>
          </cell>
          <cell r="CD100">
            <v>1.2776553116911669</v>
          </cell>
          <cell r="CE100">
            <v>0.82481374438309385</v>
          </cell>
          <cell r="CF100">
            <v>1535.5036029633525</v>
          </cell>
          <cell r="CG100">
            <v>0.13333333333333333</v>
          </cell>
          <cell r="CH100">
            <v>0</v>
          </cell>
          <cell r="CI100">
            <v>1.7266666666666666</v>
          </cell>
          <cell r="CJ100">
            <v>3.05</v>
          </cell>
          <cell r="CK100">
            <v>10.136666666666668</v>
          </cell>
          <cell r="CL100">
            <v>8.0500000000000007</v>
          </cell>
          <cell r="CM100">
            <v>35.386666666666663</v>
          </cell>
          <cell r="CN100">
            <v>17.126666666666669</v>
          </cell>
          <cell r="CO100">
            <v>14.273333333333333</v>
          </cell>
          <cell r="CP100">
            <v>7.88</v>
          </cell>
          <cell r="CQ100">
            <v>1.8266666666666664</v>
          </cell>
          <cell r="CR100">
            <v>0.54333333333333333</v>
          </cell>
          <cell r="CS100">
            <v>2.37</v>
          </cell>
          <cell r="CT100">
            <v>41.65</v>
          </cell>
          <cell r="CU100">
            <v>13.516666666666666</v>
          </cell>
          <cell r="CV100">
            <v>53.04</v>
          </cell>
          <cell r="CW100">
            <v>9.2200000000000006</v>
          </cell>
          <cell r="CX100">
            <v>5.8533333333333344</v>
          </cell>
          <cell r="CY100">
            <v>3.2333333333333329</v>
          </cell>
          <cell r="CZ100">
            <v>13.003333333333332</v>
          </cell>
          <cell r="DA100">
            <v>2.0333333333333332</v>
          </cell>
          <cell r="DB100">
            <v>0.46633333333333332</v>
          </cell>
          <cell r="DC100">
            <v>0.13500000000000001</v>
          </cell>
          <cell r="DD100">
            <v>6.3333333333333339E-2</v>
          </cell>
          <cell r="DE100">
            <v>1.1333333333333334E-2</v>
          </cell>
          <cell r="DF100">
            <v>6.6333333333333341E-2</v>
          </cell>
          <cell r="DG100">
            <v>8.8000000000000009E-2</v>
          </cell>
          <cell r="DH100">
            <v>2.2250000000000001</v>
          </cell>
          <cell r="DO100">
            <v>1.1000000000000001</v>
          </cell>
          <cell r="DP100">
            <v>0</v>
          </cell>
          <cell r="DQ100">
            <v>0.94</v>
          </cell>
          <cell r="DR100">
            <v>22.126666666666665</v>
          </cell>
          <cell r="DS100">
            <v>43.813333333333333</v>
          </cell>
          <cell r="DT100">
            <v>26.48</v>
          </cell>
          <cell r="DU100">
            <v>5.97</v>
          </cell>
          <cell r="DV100">
            <v>0.99333333333333329</v>
          </cell>
          <cell r="DW100">
            <v>0.30333333333333329</v>
          </cell>
          <cell r="DX100">
            <v>0</v>
          </cell>
          <cell r="DY100">
            <v>1.2966666666666666</v>
          </cell>
          <cell r="DZ100">
            <v>62.56</v>
          </cell>
          <cell r="EA100">
            <v>0.42</v>
          </cell>
          <cell r="EB100">
            <v>4.3066666666666666</v>
          </cell>
          <cell r="EC100">
            <v>3.7</v>
          </cell>
          <cell r="ED100">
            <v>1.42</v>
          </cell>
          <cell r="EE100">
            <v>0.26366666666666666</v>
          </cell>
          <cell r="EF100">
            <v>0.222</v>
          </cell>
          <cell r="EG100">
            <v>0.22833333333333336</v>
          </cell>
          <cell r="EH100">
            <v>6.0999999999999999E-2</v>
          </cell>
          <cell r="EI100">
            <v>6.000000000000001E-3</v>
          </cell>
          <cell r="EJ100">
            <v>6.2333333333333331E-2</v>
          </cell>
          <cell r="EK100">
            <v>3.266666666666667E-2</v>
          </cell>
          <cell r="EL100">
            <v>0.13666666666666669</v>
          </cell>
          <cell r="EM100">
            <v>0.33</v>
          </cell>
          <cell r="EU100">
            <v>1.4</v>
          </cell>
          <cell r="EV100">
            <v>0</v>
          </cell>
          <cell r="EW100">
            <v>3.9433333333333334</v>
          </cell>
          <cell r="EX100">
            <v>12.72</v>
          </cell>
          <cell r="EY100">
            <v>40.353333333333332</v>
          </cell>
          <cell r="EZ100">
            <v>12.906666666666666</v>
          </cell>
          <cell r="FA100">
            <v>27.776666666666667</v>
          </cell>
          <cell r="FB100">
            <v>1.53</v>
          </cell>
          <cell r="FC100">
            <v>0.2233333333333333</v>
          </cell>
          <cell r="FD100">
            <v>0.54666666666666675</v>
          </cell>
          <cell r="FE100">
            <v>16.66333333333333</v>
          </cell>
          <cell r="FF100">
            <v>2.2999999999999998</v>
          </cell>
          <cell r="FG100">
            <v>60.663333333333334</v>
          </cell>
          <cell r="FH100">
            <v>0.52333333333333332</v>
          </cell>
          <cell r="FI100">
            <v>6.1633333333333331</v>
          </cell>
          <cell r="FJ100">
            <v>3.1166666666666671</v>
          </cell>
          <cell r="FK100">
            <v>4.6666666666666669E-2</v>
          </cell>
          <cell r="FL100">
            <v>3.4666666666666672E-2</v>
          </cell>
          <cell r="FM100">
            <v>6.7666666666666667E-2</v>
          </cell>
          <cell r="FN100">
            <v>0.126</v>
          </cell>
          <cell r="FO100">
            <v>7.1333333333333346E-2</v>
          </cell>
          <cell r="FP100">
            <v>6.333333333333334E-3</v>
          </cell>
          <cell r="FQ100">
            <v>3.3333333333333333E-2</v>
          </cell>
          <cell r="FR100">
            <v>1.0666666666666666E-2</v>
          </cell>
          <cell r="FS100">
            <v>3.3766666666666669</v>
          </cell>
          <cell r="FU100">
            <v>1.605</v>
          </cell>
          <cell r="FV100">
            <v>0</v>
          </cell>
          <cell r="FW100">
            <v>0</v>
          </cell>
          <cell r="FX100">
            <v>4.18</v>
          </cell>
          <cell r="FY100">
            <v>18.41</v>
          </cell>
          <cell r="FZ100">
            <v>28.94</v>
          </cell>
          <cell r="GA100">
            <v>38.619999999999997</v>
          </cell>
          <cell r="GB100">
            <v>7.5933333333333337</v>
          </cell>
          <cell r="GC100">
            <v>1.8466666666666665</v>
          </cell>
          <cell r="GD100">
            <v>0</v>
          </cell>
          <cell r="GE100">
            <v>0</v>
          </cell>
          <cell r="GF100">
            <v>0</v>
          </cell>
          <cell r="GG100">
            <v>0.41</v>
          </cell>
          <cell r="GH100">
            <v>0</v>
          </cell>
          <cell r="GI100">
            <v>2.2566666666666664</v>
          </cell>
          <cell r="GJ100">
            <v>0.41</v>
          </cell>
          <cell r="GK100">
            <v>0.41</v>
          </cell>
          <cell r="GL100">
            <v>42.446666666666665</v>
          </cell>
          <cell r="GM100">
            <v>12.126666666666667</v>
          </cell>
          <cell r="GN100">
            <v>0.92666666666666664</v>
          </cell>
          <cell r="GO100">
            <v>86.946666666666673</v>
          </cell>
          <cell r="GP100">
            <v>0.51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67.7</v>
          </cell>
          <cell r="HS100">
            <v>23.45</v>
          </cell>
          <cell r="HT100">
            <v>1.3</v>
          </cell>
          <cell r="HU100">
            <v>2.93</v>
          </cell>
          <cell r="HV100">
            <v>20.99</v>
          </cell>
          <cell r="HW100">
            <v>28.04</v>
          </cell>
          <cell r="HX100">
            <v>5.12</v>
          </cell>
          <cell r="HY100">
            <v>1.1200000000000001</v>
          </cell>
          <cell r="HZ100">
            <v>0.16</v>
          </cell>
          <cell r="IA100">
            <v>0.74</v>
          </cell>
          <cell r="IB100">
            <v>2.93</v>
          </cell>
          <cell r="IC100">
            <v>23.92</v>
          </cell>
          <cell r="ID100">
            <v>7.53</v>
          </cell>
          <cell r="IE100">
            <v>2.41</v>
          </cell>
          <cell r="IF100">
            <v>1.29</v>
          </cell>
          <cell r="IG100">
            <v>11.91</v>
          </cell>
          <cell r="IH100">
            <v>1.1000000000000001</v>
          </cell>
          <cell r="II100">
            <v>86.99</v>
          </cell>
          <cell r="IJ100">
            <v>0.45</v>
          </cell>
          <cell r="IK100">
            <v>1.3033333333333335</v>
          </cell>
          <cell r="IL100">
            <v>10.8</v>
          </cell>
          <cell r="IM100">
            <v>27.35</v>
          </cell>
          <cell r="IN100">
            <v>61.85</v>
          </cell>
          <cell r="IO100">
            <v>0.46</v>
          </cell>
          <cell r="IP100">
            <v>67.733333333333334</v>
          </cell>
          <cell r="IQ100">
            <v>0</v>
          </cell>
          <cell r="IR100">
            <v>0</v>
          </cell>
        </row>
        <row r="101">
          <cell r="A101">
            <v>45021</v>
          </cell>
          <cell r="B101">
            <v>4266.0964009282116</v>
          </cell>
          <cell r="C101">
            <v>4266.0964000000004</v>
          </cell>
          <cell r="D101">
            <v>2.5393430952380953</v>
          </cell>
          <cell r="E101">
            <v>2.91798659370725</v>
          </cell>
          <cell r="F101">
            <v>177.75401666666667</v>
          </cell>
          <cell r="G101">
            <v>24</v>
          </cell>
          <cell r="J101">
            <v>100</v>
          </cell>
          <cell r="K101">
            <v>55.678539791603498</v>
          </cell>
          <cell r="L101">
            <v>30.406079396054565</v>
          </cell>
          <cell r="M101">
            <v>3.7339050024941352</v>
          </cell>
          <cell r="N101">
            <v>375.84424953015724</v>
          </cell>
          <cell r="O101">
            <v>375.84424953015724</v>
          </cell>
          <cell r="P101">
            <v>520.3370133552213</v>
          </cell>
          <cell r="Q101">
            <v>431.97484169079115</v>
          </cell>
          <cell r="R101">
            <v>169.09419118787119</v>
          </cell>
          <cell r="S101">
            <v>351.24282216735014</v>
          </cell>
          <cell r="T101">
            <v>37.379741340421589</v>
          </cell>
          <cell r="U101">
            <v>3873.9755479650494</v>
          </cell>
          <cell r="V101">
            <v>2115.5800516802119</v>
          </cell>
          <cell r="W101">
            <v>259.79590578752988</v>
          </cell>
          <cell r="X101">
            <v>708.40198893822662</v>
          </cell>
          <cell r="Y101">
            <v>1355.03</v>
          </cell>
          <cell r="Z101">
            <v>0</v>
          </cell>
          <cell r="AA101">
            <v>174.47</v>
          </cell>
          <cell r="AB101">
            <v>731.29333333333318</v>
          </cell>
          <cell r="AC101">
            <v>0</v>
          </cell>
          <cell r="AD101">
            <v>94.572999999999993</v>
          </cell>
          <cell r="AE101">
            <v>0</v>
          </cell>
          <cell r="AF101">
            <v>120.386</v>
          </cell>
          <cell r="AG101">
            <v>0</v>
          </cell>
          <cell r="AH101">
            <v>0</v>
          </cell>
          <cell r="AI101">
            <v>0</v>
          </cell>
          <cell r="AL101">
            <v>908.08439001100749</v>
          </cell>
          <cell r="AM101">
            <v>495.90535535481729</v>
          </cell>
          <cell r="AN101">
            <v>60.897804777923874</v>
          </cell>
          <cell r="AO101">
            <v>166.05391026421566</v>
          </cell>
          <cell r="AP101">
            <v>317.62760909602849</v>
          </cell>
          <cell r="AQ101">
            <v>0</v>
          </cell>
          <cell r="AR101">
            <v>40.896872363699764</v>
          </cell>
          <cell r="AS101">
            <v>171.41978628851876</v>
          </cell>
          <cell r="AT101">
            <v>0</v>
          </cell>
          <cell r="AU101">
            <v>22.168509830069226</v>
          </cell>
          <cell r="AV101">
            <v>0</v>
          </cell>
          <cell r="AW101">
            <v>28.219240421713529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C101">
            <v>1630.9414604079645</v>
          </cell>
          <cell r="BD101">
            <v>50.387750251782755</v>
          </cell>
          <cell r="BE101">
            <v>358.52448145972824</v>
          </cell>
          <cell r="BF101">
            <v>2211.2734784079944</v>
          </cell>
          <cell r="BG101">
            <v>4.5490379172089046</v>
          </cell>
          <cell r="BH101">
            <v>99.999999978242144</v>
          </cell>
          <cell r="BK101">
            <v>1477.090909090909</v>
          </cell>
          <cell r="BL101">
            <v>4.7961700124732296</v>
          </cell>
          <cell r="BM101">
            <v>0.84864347744228186</v>
          </cell>
          <cell r="BN101">
            <v>4.6346249794074035E-2</v>
          </cell>
          <cell r="BO101">
            <v>0.28215098491445245</v>
          </cell>
          <cell r="BP101">
            <v>0.12171816384646161</v>
          </cell>
          <cell r="BQ101">
            <v>6.0879386222964856E-2</v>
          </cell>
          <cell r="BS101">
            <v>35.274354804546839</v>
          </cell>
          <cell r="BT101">
            <v>6.8618827516415228</v>
          </cell>
          <cell r="BU101">
            <v>35.007938386952524</v>
          </cell>
          <cell r="BV101">
            <v>18.966313101597983</v>
          </cell>
          <cell r="BW101">
            <v>0.5212395566119884</v>
          </cell>
          <cell r="BX101">
            <v>0.74382222117624897</v>
          </cell>
          <cell r="BY101">
            <v>0.56272727272727274</v>
          </cell>
          <cell r="BZ101">
            <v>0.49091925348897403</v>
          </cell>
          <cell r="CA101">
            <v>0.39008354710409254</v>
          </cell>
          <cell r="CB101">
            <v>0.76168012049610501</v>
          </cell>
          <cell r="CC101">
            <v>1.0076692589477847</v>
          </cell>
          <cell r="CD101">
            <v>1.2036893564941955</v>
          </cell>
          <cell r="CE101">
            <v>0.78069779400135064</v>
          </cell>
          <cell r="CF101">
            <v>1708.0826375851573</v>
          </cell>
          <cell r="CG101">
            <v>0.1</v>
          </cell>
          <cell r="CH101">
            <v>2.67</v>
          </cell>
          <cell r="CI101">
            <v>2.5366666666666666</v>
          </cell>
          <cell r="CJ101">
            <v>3.3966666666666669</v>
          </cell>
          <cell r="CK101">
            <v>11.256666666666668</v>
          </cell>
          <cell r="CL101">
            <v>7.66</v>
          </cell>
          <cell r="CM101">
            <v>36.6</v>
          </cell>
          <cell r="CN101">
            <v>18.186666666666664</v>
          </cell>
          <cell r="CO101">
            <v>11.496666666666668</v>
          </cell>
          <cell r="CP101">
            <v>6.1433333333333335</v>
          </cell>
          <cell r="CQ101">
            <v>1.4133333333333333</v>
          </cell>
          <cell r="CR101">
            <v>0.42</v>
          </cell>
          <cell r="CS101">
            <v>1.8333333333333333</v>
          </cell>
          <cell r="CT101">
            <v>37.659999999999997</v>
          </cell>
          <cell r="CU101">
            <v>14.655924666666669</v>
          </cell>
          <cell r="CV101">
            <v>53.118289333405613</v>
          </cell>
          <cell r="CW101">
            <v>9.0566666666666666</v>
          </cell>
          <cell r="CX101">
            <v>6</v>
          </cell>
          <cell r="CY101">
            <v>3.3533333333333331</v>
          </cell>
          <cell r="CZ101">
            <v>12.746666666666664</v>
          </cell>
          <cell r="DA101">
            <v>1.9866666666666666</v>
          </cell>
          <cell r="DB101">
            <v>0.36933333333333335</v>
          </cell>
          <cell r="DC101">
            <v>0.14166666666666669</v>
          </cell>
          <cell r="DD101">
            <v>6.0666666666666667E-2</v>
          </cell>
          <cell r="DE101">
            <v>1.2333333333333335E-2</v>
          </cell>
          <cell r="DF101">
            <v>6.4000000000000001E-2</v>
          </cell>
          <cell r="DG101">
            <v>9.0333333333333335E-2</v>
          </cell>
          <cell r="DH101">
            <v>2.1243347908739878</v>
          </cell>
          <cell r="DO101">
            <v>1.3333333333333333</v>
          </cell>
          <cell r="DP101">
            <v>0</v>
          </cell>
          <cell r="DQ101">
            <v>0.86</v>
          </cell>
          <cell r="DR101">
            <v>17.683333333333334</v>
          </cell>
          <cell r="DS101">
            <v>48.536666666666669</v>
          </cell>
          <cell r="DT101">
            <v>26.386666666666667</v>
          </cell>
          <cell r="DU101">
            <v>5.5966666666666667</v>
          </cell>
          <cell r="DV101">
            <v>0.92333333333333334</v>
          </cell>
          <cell r="DW101">
            <v>0.3</v>
          </cell>
          <cell r="DX101">
            <v>0</v>
          </cell>
          <cell r="DY101">
            <v>1.2233333333333334</v>
          </cell>
          <cell r="DZ101">
            <v>62.230559440559439</v>
          </cell>
          <cell r="EA101">
            <v>0.45</v>
          </cell>
          <cell r="EB101">
            <v>4.6366666666666667</v>
          </cell>
          <cell r="EC101">
            <v>3.6833333333333336</v>
          </cell>
          <cell r="ED101">
            <v>1.5</v>
          </cell>
          <cell r="EE101">
            <v>0.31266666666666665</v>
          </cell>
          <cell r="EF101">
            <v>0.29166666666666669</v>
          </cell>
          <cell r="EG101">
            <v>0.223</v>
          </cell>
          <cell r="EH101">
            <v>6.1666666666666668E-2</v>
          </cell>
          <cell r="EI101">
            <v>5.6666666666666671E-3</v>
          </cell>
          <cell r="EJ101">
            <v>6.3666666666666663E-2</v>
          </cell>
          <cell r="EK101">
            <v>3.8000000000000006E-2</v>
          </cell>
          <cell r="EL101">
            <v>0.14000000000000001</v>
          </cell>
          <cell r="EM101">
            <v>0.32245860331173509</v>
          </cell>
          <cell r="EU101">
            <v>1.5</v>
          </cell>
          <cell r="EV101">
            <v>0</v>
          </cell>
          <cell r="EW101">
            <v>4.1833333333333336</v>
          </cell>
          <cell r="EX101">
            <v>18.433333333333334</v>
          </cell>
          <cell r="EY101">
            <v>41.22</v>
          </cell>
          <cell r="EZ101">
            <v>12.616666666666667</v>
          </cell>
          <cell r="FA101">
            <v>21.363333333333333</v>
          </cell>
          <cell r="FB101">
            <v>1.1666666666666667</v>
          </cell>
          <cell r="FC101">
            <v>0.24333333333333332</v>
          </cell>
          <cell r="FD101">
            <v>0.77333333333333332</v>
          </cell>
          <cell r="FE101">
            <v>22.616666666666664</v>
          </cell>
          <cell r="FF101">
            <v>2.1833333333333331</v>
          </cell>
          <cell r="FG101">
            <v>60.03836829836829</v>
          </cell>
          <cell r="FH101">
            <v>0.41666666666666669</v>
          </cell>
          <cell r="FI101">
            <v>6.2433333333333332</v>
          </cell>
          <cell r="FJ101">
            <v>3.5866666666666664</v>
          </cell>
          <cell r="FK101">
            <v>0.10666666666666667</v>
          </cell>
          <cell r="FL101">
            <v>3.7999999999999999E-2</v>
          </cell>
          <cell r="FM101">
            <v>3.2000000000000001E-2</v>
          </cell>
          <cell r="FN101">
            <v>0.14966666666666664</v>
          </cell>
          <cell r="FO101">
            <v>0.08</v>
          </cell>
          <cell r="FP101">
            <v>5.6666666666666671E-3</v>
          </cell>
          <cell r="FQ101">
            <v>3.3666666666666671E-2</v>
          </cell>
          <cell r="FR101">
            <v>1.1333333333333334E-2</v>
          </cell>
          <cell r="FS101">
            <v>3.6566666666666667</v>
          </cell>
          <cell r="FU101">
            <v>2.0350000000000001</v>
          </cell>
          <cell r="FV101">
            <v>0</v>
          </cell>
          <cell r="FW101">
            <v>0</v>
          </cell>
          <cell r="FX101">
            <v>5.37</v>
          </cell>
          <cell r="FY101">
            <v>17.98</v>
          </cell>
          <cell r="FZ101">
            <v>36.56</v>
          </cell>
          <cell r="GA101">
            <v>29.64</v>
          </cell>
          <cell r="GB101">
            <v>8.2799999999999994</v>
          </cell>
          <cell r="GC101">
            <v>1.78</v>
          </cell>
          <cell r="GD101">
            <v>0</v>
          </cell>
          <cell r="GE101">
            <v>0</v>
          </cell>
          <cell r="GF101">
            <v>0</v>
          </cell>
          <cell r="GG101">
            <v>0.39</v>
          </cell>
          <cell r="GH101">
            <v>0</v>
          </cell>
          <cell r="GI101">
            <v>2.17</v>
          </cell>
          <cell r="GJ101">
            <v>0.39</v>
          </cell>
          <cell r="GK101">
            <v>0.39</v>
          </cell>
          <cell r="GL101">
            <v>43.514035000000007</v>
          </cell>
          <cell r="GM101">
            <v>12.14</v>
          </cell>
          <cell r="GN101">
            <v>0.96</v>
          </cell>
          <cell r="GO101">
            <v>86.9</v>
          </cell>
          <cell r="GP101">
            <v>0.56000000000000005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67.290000000000006</v>
          </cell>
          <cell r="HS101" t="str">
            <v> 23.90</v>
          </cell>
          <cell r="HT101">
            <v>2</v>
          </cell>
          <cell r="HU101">
            <v>1.33</v>
          </cell>
          <cell r="HV101">
            <v>23.19</v>
          </cell>
          <cell r="HW101">
            <v>19.16</v>
          </cell>
          <cell r="HX101">
            <v>6.66</v>
          </cell>
          <cell r="HY101">
            <v>1.58</v>
          </cell>
          <cell r="HZ101">
            <v>0.2</v>
          </cell>
          <cell r="IA101">
            <v>0.66</v>
          </cell>
          <cell r="IB101">
            <v>1.33</v>
          </cell>
          <cell r="IC101">
            <v>24.52</v>
          </cell>
          <cell r="ID101">
            <v>9.58</v>
          </cell>
          <cell r="IE101">
            <v>2.92</v>
          </cell>
          <cell r="IF101">
            <v>1.34</v>
          </cell>
          <cell r="IG101">
            <v>12.2</v>
          </cell>
          <cell r="IH101">
            <v>1.1000000000000001</v>
          </cell>
          <cell r="II101">
            <v>86.7</v>
          </cell>
          <cell r="IJ101">
            <v>0.49</v>
          </cell>
          <cell r="IK101">
            <v>1.3566666666666667</v>
          </cell>
          <cell r="IL101">
            <v>10.5</v>
          </cell>
          <cell r="IM101">
            <v>28.36</v>
          </cell>
          <cell r="IN101">
            <v>61.14</v>
          </cell>
          <cell r="IO101">
            <v>0.5</v>
          </cell>
          <cell r="IP101">
            <v>70.5</v>
          </cell>
          <cell r="IQ101">
            <v>0</v>
          </cell>
          <cell r="IR101">
            <v>0</v>
          </cell>
        </row>
        <row r="102">
          <cell r="A102">
            <v>45022</v>
          </cell>
          <cell r="B102">
            <v>4338.3864098791792</v>
          </cell>
          <cell r="C102">
            <v>4338.3864080000003</v>
          </cell>
          <cell r="D102">
            <v>2.5823728619047621</v>
          </cell>
          <cell r="E102">
            <v>2.9674325636114909</v>
          </cell>
          <cell r="F102">
            <v>180.76610033333336</v>
          </cell>
          <cell r="G102">
            <v>24</v>
          </cell>
          <cell r="J102">
            <v>100</v>
          </cell>
          <cell r="K102">
            <v>54.066078889737938</v>
          </cell>
          <cell r="L102">
            <v>31.204580120113512</v>
          </cell>
          <cell r="M102">
            <v>4.7765880418057192</v>
          </cell>
          <cell r="N102">
            <v>386.50375321154047</v>
          </cell>
          <cell r="O102">
            <v>386.50375321154047</v>
          </cell>
          <cell r="P102">
            <v>527.08341043408404</v>
          </cell>
          <cell r="Q102">
            <v>439.35807054916671</v>
          </cell>
          <cell r="R102">
            <v>168.56058087282392</v>
          </cell>
          <cell r="S102">
            <v>358.5228295612601</v>
          </cell>
          <cell r="T102">
            <v>46.843068090299418</v>
          </cell>
          <cell r="U102">
            <v>3815.9952123158669</v>
          </cell>
          <cell r="V102">
            <v>2202.4258238427838</v>
          </cell>
          <cell r="W102">
            <v>337.13258799308858</v>
          </cell>
          <cell r="X102">
            <v>702.46739508693383</v>
          </cell>
          <cell r="Y102">
            <v>1380.356</v>
          </cell>
          <cell r="Z102">
            <v>0</v>
          </cell>
          <cell r="AA102">
            <v>222.345</v>
          </cell>
          <cell r="AB102">
            <v>740.68766666666613</v>
          </cell>
          <cell r="AC102">
            <v>0</v>
          </cell>
          <cell r="AD102">
            <v>159.15199999999999</v>
          </cell>
          <cell r="AE102">
            <v>0</v>
          </cell>
          <cell r="AF102">
            <v>120.938</v>
          </cell>
          <cell r="AG102">
            <v>19.149999999999999</v>
          </cell>
          <cell r="AH102">
            <v>0</v>
          </cell>
          <cell r="AI102">
            <v>0</v>
          </cell>
          <cell r="AL102">
            <v>879.58859626386743</v>
          </cell>
          <cell r="AM102">
            <v>507.66013346056923</v>
          </cell>
          <cell r="AN102">
            <v>77.709211707234132</v>
          </cell>
          <cell r="AO102">
            <v>161.91904747979723</v>
          </cell>
          <cell r="AP102">
            <v>318.1726728759603</v>
          </cell>
          <cell r="AQ102">
            <v>0</v>
          </cell>
          <cell r="AR102">
            <v>51.250621542997166</v>
          </cell>
          <cell r="AS102">
            <v>170.72883710404528</v>
          </cell>
          <cell r="AT102">
            <v>0</v>
          </cell>
          <cell r="AU102">
            <v>36.684606893841035</v>
          </cell>
          <cell r="AV102">
            <v>0</v>
          </cell>
          <cell r="AW102">
            <v>27.87626287151495</v>
          </cell>
          <cell r="AX102">
            <v>4.4140835303172805</v>
          </cell>
          <cell r="AY102">
            <v>0</v>
          </cell>
          <cell r="AZ102">
            <v>0</v>
          </cell>
          <cell r="BA102">
            <v>0</v>
          </cell>
          <cell r="BC102">
            <v>1626.8769889114678</v>
          </cell>
          <cell r="BD102">
            <v>68.974953295673259</v>
          </cell>
          <cell r="BE102">
            <v>369.42329441895748</v>
          </cell>
          <cell r="BF102">
            <v>2236.0040737301442</v>
          </cell>
          <cell r="BG102">
            <v>4.4038289233229859</v>
          </cell>
          <cell r="BH102">
            <v>99.999999956684846</v>
          </cell>
          <cell r="BK102">
            <v>1468.090909090909</v>
          </cell>
          <cell r="BL102">
            <v>4.770959833857197</v>
          </cell>
          <cell r="BM102">
            <v>0.66146762561957573</v>
          </cell>
          <cell r="BN102">
            <v>5.4160469713512897E-2</v>
          </cell>
          <cell r="BO102">
            <v>0.18690055175739892</v>
          </cell>
          <cell r="BP102">
            <v>0.13161937950087735</v>
          </cell>
          <cell r="BQ102">
            <v>4.4960510073587708E-2</v>
          </cell>
          <cell r="BS102">
            <v>35.280755001849073</v>
          </cell>
          <cell r="BT102">
            <v>6.9675815706271234</v>
          </cell>
          <cell r="BU102">
            <v>35.087660291286802</v>
          </cell>
          <cell r="BV102">
            <v>19.145555383788675</v>
          </cell>
          <cell r="BW102">
            <v>0.49893608158289249</v>
          </cell>
          <cell r="BX102">
            <v>0.7827239023749033</v>
          </cell>
          <cell r="BY102">
            <v>0.45454545454545453</v>
          </cell>
          <cell r="BZ102">
            <v>0.4611409311791298</v>
          </cell>
          <cell r="CA102">
            <v>0.37956724465194297</v>
          </cell>
          <cell r="CB102">
            <v>0.65751086644101431</v>
          </cell>
          <cell r="CC102">
            <v>1.005606994476471</v>
          </cell>
          <cell r="CD102">
            <v>1.2042262715200145</v>
          </cell>
          <cell r="CE102">
            <v>0.77903211599708577</v>
          </cell>
          <cell r="CF102">
            <v>1730.5971078792627</v>
          </cell>
          <cell r="CG102">
            <v>0.1</v>
          </cell>
          <cell r="CH102">
            <v>0</v>
          </cell>
          <cell r="CI102">
            <v>2.8766666666666669</v>
          </cell>
          <cell r="CJ102">
            <v>3.9333333333333331</v>
          </cell>
          <cell r="CK102">
            <v>11.993333333333334</v>
          </cell>
          <cell r="CL102">
            <v>7.6533333333333333</v>
          </cell>
          <cell r="CM102">
            <v>33.373333333333335</v>
          </cell>
          <cell r="CN102">
            <v>16.476666666666667</v>
          </cell>
          <cell r="CO102">
            <v>14.306666666666667</v>
          </cell>
          <cell r="CP102">
            <v>7.3066666666666675</v>
          </cell>
          <cell r="CQ102">
            <v>1.5766666666666669</v>
          </cell>
          <cell r="CR102">
            <v>0.5033333333333333</v>
          </cell>
          <cell r="CS102">
            <v>2.08</v>
          </cell>
          <cell r="CT102">
            <v>40.17</v>
          </cell>
          <cell r="CU102">
            <v>14.376567333333334</v>
          </cell>
          <cell r="CV102">
            <v>53.119508140438377</v>
          </cell>
          <cell r="CW102">
            <v>9.6433333333333326</v>
          </cell>
          <cell r="CX102">
            <v>6.06</v>
          </cell>
          <cell r="CY102">
            <v>3.4566666666666666</v>
          </cell>
          <cell r="CZ102">
            <v>12.823333333333332</v>
          </cell>
          <cell r="DA102">
            <v>1.8733333333333333</v>
          </cell>
          <cell r="DB102">
            <v>0.29766666666666669</v>
          </cell>
          <cell r="DC102">
            <v>0.14899999999999999</v>
          </cell>
          <cell r="DD102">
            <v>6.1666666666666668E-2</v>
          </cell>
          <cell r="DE102">
            <v>1.2999999999999999E-2</v>
          </cell>
          <cell r="DF102">
            <v>5.9666666666666666E-2</v>
          </cell>
          <cell r="DG102">
            <v>9.1333333333333336E-2</v>
          </cell>
          <cell r="DH102">
            <v>2.1168565179300676</v>
          </cell>
          <cell r="DO102">
            <v>0.2</v>
          </cell>
          <cell r="DP102">
            <v>0</v>
          </cell>
          <cell r="DQ102">
            <v>3.4966666666666666</v>
          </cell>
          <cell r="DR102">
            <v>39.11</v>
          </cell>
          <cell r="DS102">
            <v>41.766666666666673</v>
          </cell>
          <cell r="DT102">
            <v>11.47</v>
          </cell>
          <cell r="DU102">
            <v>3.04</v>
          </cell>
          <cell r="DV102">
            <v>0.85666666666666658</v>
          </cell>
          <cell r="DW102">
            <v>0.26</v>
          </cell>
          <cell r="DX102">
            <v>0</v>
          </cell>
          <cell r="DY102">
            <v>1.1166666666666667</v>
          </cell>
          <cell r="DZ102">
            <v>62.17529137529138</v>
          </cell>
          <cell r="EA102">
            <v>0.56999999999999995</v>
          </cell>
          <cell r="EB102">
            <v>4.8666666666666671</v>
          </cell>
          <cell r="EC102">
            <v>3.3933333333333331</v>
          </cell>
          <cell r="ED102">
            <v>1.6233333333333333</v>
          </cell>
          <cell r="EE102">
            <v>0.31666666666666665</v>
          </cell>
          <cell r="EF102">
            <v>0.3066666666666667</v>
          </cell>
          <cell r="EG102">
            <v>0.20066666666666669</v>
          </cell>
          <cell r="EH102">
            <v>6.4666666666666664E-2</v>
          </cell>
          <cell r="EI102">
            <v>5.3333333333333332E-3</v>
          </cell>
          <cell r="EJ102">
            <v>6.7000000000000004E-2</v>
          </cell>
          <cell r="EK102">
            <v>4.1666666666666664E-2</v>
          </cell>
          <cell r="EL102">
            <v>0.155</v>
          </cell>
          <cell r="EM102">
            <v>0.33396885046827157</v>
          </cell>
          <cell r="EU102">
            <v>1.4666666666666668</v>
          </cell>
          <cell r="EV102">
            <v>0</v>
          </cell>
          <cell r="EW102">
            <v>4.82</v>
          </cell>
          <cell r="EX102">
            <v>21.373333333333331</v>
          </cell>
          <cell r="EY102">
            <v>37.69</v>
          </cell>
          <cell r="EZ102">
            <v>13.196666666666667</v>
          </cell>
          <cell r="FA102">
            <v>20.823333333333334</v>
          </cell>
          <cell r="FB102">
            <v>1.3266666666666667</v>
          </cell>
          <cell r="FC102">
            <v>0.21333333333333335</v>
          </cell>
          <cell r="FD102">
            <v>0.55666666666666664</v>
          </cell>
          <cell r="FE102">
            <v>26.193333333333332</v>
          </cell>
          <cell r="FF102">
            <v>2.0966666666666662</v>
          </cell>
          <cell r="FG102">
            <v>58.75874125874126</v>
          </cell>
          <cell r="FH102">
            <v>0.44666666666666671</v>
          </cell>
          <cell r="FI102">
            <v>8.9499999999999993</v>
          </cell>
          <cell r="FJ102">
            <v>3.0033333333333334</v>
          </cell>
          <cell r="FK102">
            <v>4.1333333333333333E-2</v>
          </cell>
          <cell r="FL102">
            <v>2.9666666666666664E-2</v>
          </cell>
          <cell r="FM102">
            <v>3.0666666666666665E-2</v>
          </cell>
          <cell r="FN102">
            <v>0.10966666666666665</v>
          </cell>
          <cell r="FO102">
            <v>7.2333333333333347E-2</v>
          </cell>
          <cell r="FP102">
            <v>5.6666666666666671E-3</v>
          </cell>
          <cell r="FQ102">
            <v>3.7000000000000005E-2</v>
          </cell>
          <cell r="FR102">
            <v>1.1999999999999999E-2</v>
          </cell>
          <cell r="FS102">
            <v>3.4833333333333329</v>
          </cell>
          <cell r="FU102">
            <v>2.6850000000000001</v>
          </cell>
          <cell r="FV102">
            <v>0</v>
          </cell>
          <cell r="FW102">
            <v>0</v>
          </cell>
          <cell r="FX102">
            <v>4.58</v>
          </cell>
          <cell r="FY102">
            <v>12.465</v>
          </cell>
          <cell r="FZ102">
            <v>28.914999999999999</v>
          </cell>
          <cell r="GA102">
            <v>41.475000000000001</v>
          </cell>
          <cell r="GB102">
            <v>10.205</v>
          </cell>
          <cell r="GC102">
            <v>1.915</v>
          </cell>
          <cell r="GD102">
            <v>0</v>
          </cell>
          <cell r="GE102">
            <v>0</v>
          </cell>
          <cell r="GF102">
            <v>0</v>
          </cell>
          <cell r="GG102">
            <v>0.44500000000000001</v>
          </cell>
          <cell r="GH102">
            <v>0</v>
          </cell>
          <cell r="GI102">
            <v>2.36</v>
          </cell>
          <cell r="GJ102">
            <v>0.44500000000000001</v>
          </cell>
          <cell r="GK102">
            <v>0.44500000000000001</v>
          </cell>
          <cell r="GL102">
            <v>41.096692500000003</v>
          </cell>
          <cell r="GM102">
            <v>12.265000000000001</v>
          </cell>
          <cell r="GN102">
            <v>0.91</v>
          </cell>
          <cell r="GO102">
            <v>86.825000000000003</v>
          </cell>
          <cell r="GP102">
            <v>0.5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67.650000000000006</v>
          </cell>
          <cell r="HS102">
            <v>23.58</v>
          </cell>
          <cell r="HT102">
            <v>4.5999999999999996</v>
          </cell>
          <cell r="HU102">
            <v>3.08</v>
          </cell>
          <cell r="HV102">
            <v>17.27</v>
          </cell>
          <cell r="HW102">
            <v>26.25</v>
          </cell>
          <cell r="HX102">
            <v>7.38</v>
          </cell>
          <cell r="HY102">
            <v>5.0199999999999996</v>
          </cell>
          <cell r="HZ102">
            <v>0.35</v>
          </cell>
          <cell r="IA102">
            <v>0.67</v>
          </cell>
          <cell r="IB102">
            <v>3.08</v>
          </cell>
          <cell r="IC102">
            <v>20.350000000000001</v>
          </cell>
          <cell r="ID102">
            <v>14.21</v>
          </cell>
          <cell r="IE102">
            <v>6.83</v>
          </cell>
          <cell r="IF102">
            <v>1.81</v>
          </cell>
          <cell r="IG102">
            <v>12.09</v>
          </cell>
          <cell r="IH102">
            <v>0.96</v>
          </cell>
          <cell r="II102">
            <v>86.95</v>
          </cell>
          <cell r="IJ102">
            <v>0.49</v>
          </cell>
          <cell r="IK102">
            <v>1.27</v>
          </cell>
          <cell r="IL102">
            <v>10.78</v>
          </cell>
          <cell r="IM102">
            <v>26.02</v>
          </cell>
          <cell r="IN102">
            <v>63.2</v>
          </cell>
          <cell r="IO102">
            <v>0.47</v>
          </cell>
          <cell r="IP102">
            <v>70.8</v>
          </cell>
          <cell r="IQ102">
            <v>0</v>
          </cell>
          <cell r="IR102">
            <v>0</v>
          </cell>
        </row>
        <row r="103">
          <cell r="A103">
            <v>45023</v>
          </cell>
          <cell r="B103">
            <v>4297.1200009749373</v>
          </cell>
          <cell r="C103">
            <v>4297.12</v>
          </cell>
          <cell r="D103">
            <v>2.5578095238095235</v>
          </cell>
          <cell r="E103">
            <v>2.9392065663474694</v>
          </cell>
          <cell r="F103">
            <v>179.04666666666665</v>
          </cell>
          <cell r="G103">
            <v>24</v>
          </cell>
          <cell r="J103">
            <v>100</v>
          </cell>
          <cell r="K103">
            <v>56.905136461018472</v>
          </cell>
          <cell r="L103">
            <v>27.356002705124666</v>
          </cell>
          <cell r="M103">
            <v>5.6744576101286395</v>
          </cell>
          <cell r="N103">
            <v>398.28186283593487</v>
          </cell>
          <cell r="O103">
            <v>398.28186283593487</v>
          </cell>
          <cell r="P103">
            <v>528.12461158134852</v>
          </cell>
          <cell r="Q103">
            <v>427.24140684278171</v>
          </cell>
          <cell r="R103">
            <v>170.35390595730357</v>
          </cell>
          <cell r="S103">
            <v>357.77070562404492</v>
          </cell>
          <cell r="T103">
            <v>33.434619923903298</v>
          </cell>
          <cell r="U103">
            <v>4017.3522606136248</v>
          </cell>
          <cell r="V103">
            <v>1931.2615019220375</v>
          </cell>
          <cell r="W103">
            <v>400.60171235021193</v>
          </cell>
          <cell r="X103">
            <v>710.52027210704966</v>
          </cell>
          <cell r="Y103">
            <v>1427.1179999999999</v>
          </cell>
          <cell r="Z103">
            <v>0</v>
          </cell>
          <cell r="AA103">
            <v>157.191</v>
          </cell>
          <cell r="AB103">
            <v>741.52266666666605</v>
          </cell>
          <cell r="AC103">
            <v>0</v>
          </cell>
          <cell r="AD103">
            <v>180.71700000000001</v>
          </cell>
          <cell r="AE103">
            <v>0</v>
          </cell>
          <cell r="AF103">
            <v>133.572</v>
          </cell>
          <cell r="AG103">
            <v>0</v>
          </cell>
          <cell r="AH103">
            <v>0</v>
          </cell>
          <cell r="AI103">
            <v>0</v>
          </cell>
          <cell r="AL103">
            <v>934.89412902180106</v>
          </cell>
          <cell r="AM103">
            <v>449.43159639104096</v>
          </cell>
          <cell r="AN103">
            <v>93.225628388158299</v>
          </cell>
          <cell r="AO103">
            <v>165.3480172640852</v>
          </cell>
          <cell r="AP103">
            <v>332.11034359669111</v>
          </cell>
          <cell r="AQ103">
            <v>0</v>
          </cell>
          <cell r="AR103">
            <v>36.580546962695074</v>
          </cell>
          <cell r="AS103">
            <v>172.56270862773863</v>
          </cell>
          <cell r="AT103">
            <v>0</v>
          </cell>
          <cell r="AU103">
            <v>42.055376614802157</v>
          </cell>
          <cell r="AV103">
            <v>0</v>
          </cell>
          <cell r="AW103">
            <v>31.0840749082397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C103">
            <v>1642.8993710650855</v>
          </cell>
          <cell r="BD103">
            <v>73.139451523041856</v>
          </cell>
          <cell r="BE103">
            <v>368.69089055938616</v>
          </cell>
          <cell r="BF103">
            <v>2257.2924217752525</v>
          </cell>
          <cell r="BG103">
            <v>4.4560346163487834</v>
          </cell>
          <cell r="BH103">
            <v>99.999999977311845</v>
          </cell>
          <cell r="BK103">
            <v>1467</v>
          </cell>
          <cell r="BL103">
            <v>4.7828101635514022</v>
          </cell>
          <cell r="BM103">
            <v>0.61705934579439259</v>
          </cell>
          <cell r="BN103">
            <v>5.1990794392523375E-2</v>
          </cell>
          <cell r="BO103">
            <v>0.16061288551401873</v>
          </cell>
          <cell r="BP103">
            <v>0.12276004672897196</v>
          </cell>
          <cell r="BQ103">
            <v>4.9267978971962618E-2</v>
          </cell>
          <cell r="BS103">
            <v>35.32283621495327</v>
          </cell>
          <cell r="BT103">
            <v>7.6552355140186927</v>
          </cell>
          <cell r="BU103">
            <v>34.463742056074757</v>
          </cell>
          <cell r="BV103">
            <v>19.101173831775704</v>
          </cell>
          <cell r="BW103">
            <v>0.529906308411215</v>
          </cell>
          <cell r="BX103">
            <v>0.79347733644859819</v>
          </cell>
          <cell r="BY103">
            <v>0.35700000000000004</v>
          </cell>
          <cell r="BZ103">
            <v>0.47853785046728975</v>
          </cell>
          <cell r="CA103">
            <v>0.38096588785046737</v>
          </cell>
          <cell r="CB103">
            <v>0.6205474299065421</v>
          </cell>
          <cell r="CC103">
            <v>1.0249833767657397</v>
          </cell>
          <cell r="CD103">
            <v>1.2471308983108575</v>
          </cell>
          <cell r="CE103">
            <v>0.80238998394957317</v>
          </cell>
          <cell r="CF103">
            <v>1795.5422951776566</v>
          </cell>
          <cell r="CG103">
            <v>0.1</v>
          </cell>
          <cell r="CH103">
            <v>0</v>
          </cell>
          <cell r="CI103">
            <v>1.8633333333333333</v>
          </cell>
          <cell r="CJ103">
            <v>3.1333333333333333</v>
          </cell>
          <cell r="CK103">
            <v>10.973333333333334</v>
          </cell>
          <cell r="CL103">
            <v>8.4266666666666676</v>
          </cell>
          <cell r="CM103">
            <v>34.676666666666669</v>
          </cell>
          <cell r="CN103">
            <v>16.62</v>
          </cell>
          <cell r="CO103">
            <v>15.746666666666664</v>
          </cell>
          <cell r="CP103">
            <v>6.75</v>
          </cell>
          <cell r="CQ103">
            <v>1.3733333333333333</v>
          </cell>
          <cell r="CR103">
            <v>0.43666666666666659</v>
          </cell>
          <cell r="CS103">
            <v>1.81</v>
          </cell>
          <cell r="CT103">
            <v>40.926666666666669</v>
          </cell>
          <cell r="CU103">
            <v>13.769259666666668</v>
          </cell>
          <cell r="CV103">
            <v>52.860286225402511</v>
          </cell>
          <cell r="CW103">
            <v>9.25</v>
          </cell>
          <cell r="CX103">
            <v>5.9833333333333334</v>
          </cell>
          <cell r="CY103">
            <v>3.456666666666667</v>
          </cell>
          <cell r="CZ103">
            <v>13.223333333333334</v>
          </cell>
          <cell r="DA103">
            <v>1.9033333333333333</v>
          </cell>
          <cell r="DB103">
            <v>0.26500000000000001</v>
          </cell>
          <cell r="DC103">
            <v>0.15333333333333332</v>
          </cell>
          <cell r="DD103">
            <v>6.5000000000000002E-2</v>
          </cell>
          <cell r="DE103">
            <v>1.2333333333333333E-2</v>
          </cell>
          <cell r="DF103">
            <v>5.9666666666666666E-2</v>
          </cell>
          <cell r="DG103">
            <v>9.1333333333333336E-2</v>
          </cell>
          <cell r="DH103">
            <v>2.1168565179300676</v>
          </cell>
          <cell r="DO103">
            <v>1.0333333333333334</v>
          </cell>
          <cell r="DP103">
            <v>0</v>
          </cell>
          <cell r="DQ103">
            <v>0</v>
          </cell>
          <cell r="DR103">
            <v>18.536666666666669</v>
          </cell>
          <cell r="DS103">
            <v>46.85</v>
          </cell>
          <cell r="DT103">
            <v>27.43</v>
          </cell>
          <cell r="DU103">
            <v>5.5566666666666675</v>
          </cell>
          <cell r="DV103">
            <v>1.2166666666666666</v>
          </cell>
          <cell r="DW103">
            <v>0.41</v>
          </cell>
          <cell r="DX103">
            <v>0</v>
          </cell>
          <cell r="DY103">
            <v>1.6266666666666669</v>
          </cell>
          <cell r="DZ103">
            <v>62.360372960372963</v>
          </cell>
          <cell r="EA103">
            <v>0.78</v>
          </cell>
          <cell r="EB103">
            <v>4.91</v>
          </cell>
          <cell r="EC103">
            <v>3.4133333333333336</v>
          </cell>
          <cell r="ED103">
            <v>1.29</v>
          </cell>
          <cell r="EE103">
            <v>0.37800000000000006</v>
          </cell>
          <cell r="EF103">
            <v>0.19833333333333333</v>
          </cell>
          <cell r="EG103">
            <v>0.23033333333333336</v>
          </cell>
          <cell r="EH103">
            <v>6.1666666666666668E-2</v>
          </cell>
          <cell r="EI103">
            <v>5.3333333333333332E-3</v>
          </cell>
          <cell r="EJ103">
            <v>6.3666666666666663E-2</v>
          </cell>
          <cell r="EK103">
            <v>4.4000000000000004E-2</v>
          </cell>
          <cell r="EL103">
            <v>0.13</v>
          </cell>
          <cell r="EM103">
            <v>0.26568488185442807</v>
          </cell>
          <cell r="EU103">
            <v>1.8333333333333333</v>
          </cell>
          <cell r="EV103">
            <v>0</v>
          </cell>
          <cell r="EW103">
            <v>2.73</v>
          </cell>
          <cell r="EX103">
            <v>22.343333333333334</v>
          </cell>
          <cell r="EY103">
            <v>41.99666666666667</v>
          </cell>
          <cell r="EZ103">
            <v>11.353333333333333</v>
          </cell>
          <cell r="FA103">
            <v>19.596666666666668</v>
          </cell>
          <cell r="FB103">
            <v>1.0633333333333332</v>
          </cell>
          <cell r="FC103">
            <v>0.15666666666666665</v>
          </cell>
          <cell r="FD103">
            <v>0.76</v>
          </cell>
          <cell r="FE103">
            <v>25.073333333333334</v>
          </cell>
          <cell r="FF103">
            <v>1.98</v>
          </cell>
          <cell r="FG103">
            <v>60.650815850815853</v>
          </cell>
          <cell r="FH103">
            <v>0.53</v>
          </cell>
          <cell r="FI103">
            <v>7.19</v>
          </cell>
          <cell r="FJ103">
            <v>2.6966666666666668</v>
          </cell>
          <cell r="FK103">
            <v>3.6333333333333336E-2</v>
          </cell>
          <cell r="FL103">
            <v>3.3666666666666671E-2</v>
          </cell>
          <cell r="FM103">
            <v>3.5999999999999997E-2</v>
          </cell>
          <cell r="FN103">
            <v>0.18800000000000003</v>
          </cell>
          <cell r="FO103">
            <v>5.2999999999999999E-2</v>
          </cell>
          <cell r="FP103">
            <v>5.6666666666666671E-3</v>
          </cell>
          <cell r="FQ103">
            <v>3.7333333333333336E-2</v>
          </cell>
          <cell r="FR103">
            <v>1.2666666666666666E-2</v>
          </cell>
          <cell r="FS103">
            <v>2.78</v>
          </cell>
          <cell r="FU103">
            <v>2.82</v>
          </cell>
          <cell r="FV103">
            <v>0</v>
          </cell>
          <cell r="FW103">
            <v>0</v>
          </cell>
          <cell r="FX103">
            <v>7.93</v>
          </cell>
          <cell r="FY103">
            <v>17.5</v>
          </cell>
          <cell r="FZ103">
            <v>27.28</v>
          </cell>
          <cell r="GA103">
            <v>35.19</v>
          </cell>
          <cell r="GB103">
            <v>9.9600000000000009</v>
          </cell>
          <cell r="GC103">
            <v>1.74</v>
          </cell>
          <cell r="GD103">
            <v>0</v>
          </cell>
          <cell r="GE103">
            <v>0</v>
          </cell>
          <cell r="GF103">
            <v>0</v>
          </cell>
          <cell r="GG103">
            <v>0.4</v>
          </cell>
          <cell r="GH103">
            <v>0</v>
          </cell>
          <cell r="GI103">
            <v>2.14</v>
          </cell>
          <cell r="GJ103">
            <v>0.4</v>
          </cell>
          <cell r="GK103">
            <v>0.4</v>
          </cell>
          <cell r="GL103">
            <v>43.293049999999994</v>
          </cell>
          <cell r="GM103">
            <v>12.26</v>
          </cell>
          <cell r="GN103">
            <v>0.91</v>
          </cell>
          <cell r="GO103">
            <v>86.825000000000003</v>
          </cell>
          <cell r="GP103">
            <v>0.5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67.19</v>
          </cell>
          <cell r="HS103">
            <v>23.95</v>
          </cell>
          <cell r="HT103">
            <v>4.25</v>
          </cell>
          <cell r="HU103">
            <v>0.5</v>
          </cell>
          <cell r="HV103">
            <v>12.395</v>
          </cell>
          <cell r="HW103">
            <v>10.535</v>
          </cell>
          <cell r="HX103">
            <v>3.19</v>
          </cell>
          <cell r="HY103">
            <v>0.91</v>
          </cell>
          <cell r="HZ103">
            <v>0.15</v>
          </cell>
          <cell r="IA103">
            <v>0.30499999999999999</v>
          </cell>
          <cell r="IB103">
            <v>0.5</v>
          </cell>
          <cell r="IC103">
            <v>12.895</v>
          </cell>
          <cell r="ID103">
            <v>4.8049999999999997</v>
          </cell>
          <cell r="IE103">
            <v>1.615</v>
          </cell>
          <cell r="IF103">
            <v>0.70499999999999996</v>
          </cell>
          <cell r="IG103">
            <v>6.22</v>
          </cell>
          <cell r="IH103">
            <v>0.48</v>
          </cell>
          <cell r="II103">
            <v>43.3</v>
          </cell>
          <cell r="IJ103">
            <v>0.49</v>
          </cell>
          <cell r="IK103">
            <v>1.28</v>
          </cell>
          <cell r="IL103">
            <v>9.8000000000000007</v>
          </cell>
          <cell r="IM103">
            <v>24.96</v>
          </cell>
          <cell r="IN103">
            <v>65.239999999999995</v>
          </cell>
          <cell r="IO103">
            <v>0.5</v>
          </cell>
          <cell r="IP103">
            <v>66.13333333333334</v>
          </cell>
          <cell r="IQ103">
            <v>10.703899999999999</v>
          </cell>
          <cell r="IR103">
            <v>23.484566666666666</v>
          </cell>
        </row>
        <row r="104">
          <cell r="A104">
            <v>45024</v>
          </cell>
          <cell r="B104">
            <v>4300.0316009477719</v>
          </cell>
          <cell r="C104">
            <v>4300.0315999999993</v>
          </cell>
          <cell r="D104">
            <v>2.5595426190476185</v>
          </cell>
          <cell r="E104">
            <v>2.941198084815321</v>
          </cell>
          <cell r="F104">
            <v>179.1679833333333</v>
          </cell>
          <cell r="G104">
            <v>24</v>
          </cell>
          <cell r="J104">
            <v>100</v>
          </cell>
          <cell r="K104">
            <v>56.058321763599892</v>
          </cell>
          <cell r="L104">
            <v>29.266382455410323</v>
          </cell>
          <cell r="M104">
            <v>4.5645340809818018</v>
          </cell>
          <cell r="N104">
            <v>387.57584108242003</v>
          </cell>
          <cell r="O104">
            <v>387.57584108242003</v>
          </cell>
          <cell r="P104">
            <v>525.22983445361501</v>
          </cell>
          <cell r="Q104">
            <v>434.87328475613975</v>
          </cell>
          <cell r="R104">
            <v>175.18696507836682</v>
          </cell>
          <cell r="S104">
            <v>350.04286937524813</v>
          </cell>
          <cell r="T104">
            <v>26.321731211243428</v>
          </cell>
          <cell r="U104">
            <v>3918.4127324332194</v>
          </cell>
          <cell r="V104">
            <v>2045.6867426238794</v>
          </cell>
          <cell r="W104">
            <v>319.05572442873444</v>
          </cell>
          <cell r="X104">
            <v>706.73070711928494</v>
          </cell>
          <cell r="Y104">
            <v>1411.38</v>
          </cell>
          <cell r="Z104">
            <v>0</v>
          </cell>
          <cell r="AA104">
            <v>123.834</v>
          </cell>
          <cell r="AB104">
            <v>764.36733333333348</v>
          </cell>
          <cell r="AC104">
            <v>0</v>
          </cell>
          <cell r="AD104">
            <v>147.03700000000001</v>
          </cell>
          <cell r="AE104">
            <v>0</v>
          </cell>
          <cell r="AF104">
            <v>145.965</v>
          </cell>
          <cell r="AG104">
            <v>0</v>
          </cell>
          <cell r="AH104">
            <v>0</v>
          </cell>
          <cell r="AI104">
            <v>0</v>
          </cell>
          <cell r="AL104">
            <v>911.25207814043972</v>
          </cell>
          <cell r="AM104">
            <v>475.73760671270151</v>
          </cell>
          <cell r="AN104">
            <v>74.198460392340195</v>
          </cell>
          <cell r="AO104">
            <v>164.3547705471546</v>
          </cell>
          <cell r="AP104">
            <v>328.22549482866987</v>
          </cell>
          <cell r="AQ104">
            <v>0</v>
          </cell>
          <cell r="AR104">
            <v>28.798393010113156</v>
          </cell>
          <cell r="AS104">
            <v>177.75853860349744</v>
          </cell>
          <cell r="AT104">
            <v>0</v>
          </cell>
          <cell r="AU104">
            <v>34.19439986617575</v>
          </cell>
          <cell r="AV104">
            <v>0</v>
          </cell>
          <cell r="AW104">
            <v>33.945099372718047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C104">
            <v>1625.5429157926362</v>
          </cell>
          <cell r="BD104">
            <v>68.139499238893805</v>
          </cell>
          <cell r="BE104">
            <v>357.02388783878308</v>
          </cell>
          <cell r="BF104">
            <v>2228.4648414738112</v>
          </cell>
          <cell r="BG104">
            <v>4.5530368447689495</v>
          </cell>
          <cell r="BH104">
            <v>99.999999977958936</v>
          </cell>
          <cell r="BK104">
            <v>1472.6363636363637</v>
          </cell>
          <cell r="BL104">
            <v>4.8147847253029497</v>
          </cell>
          <cell r="BM104">
            <v>0.7218486306007611</v>
          </cell>
          <cell r="BN104">
            <v>5.4884867729809252E-2</v>
          </cell>
          <cell r="BO104">
            <v>0.16145647808727734</v>
          </cell>
          <cell r="BP104">
            <v>0.13174705223096503</v>
          </cell>
          <cell r="BQ104">
            <v>4.894780405799809E-2</v>
          </cell>
          <cell r="BS104">
            <v>35.186433724812623</v>
          </cell>
          <cell r="BT104">
            <v>7.3628319596535041</v>
          </cell>
          <cell r="BU104">
            <v>35.173559504074341</v>
          </cell>
          <cell r="BV104">
            <v>18.764363165145106</v>
          </cell>
          <cell r="BW104">
            <v>0.46791216231992322</v>
          </cell>
          <cell r="BX104">
            <v>0.79469565014359422</v>
          </cell>
          <cell r="BY104">
            <v>0.42272727272727267</v>
          </cell>
          <cell r="BZ104">
            <v>0.48246725349646258</v>
          </cell>
          <cell r="CA104">
            <v>0.3924249924116836</v>
          </cell>
          <cell r="CB104">
            <v>0.65621611524901335</v>
          </cell>
          <cell r="CC104">
            <v>1.0004137680050884</v>
          </cell>
          <cell r="CD104">
            <v>1.2097908926347725</v>
          </cell>
          <cell r="CE104">
            <v>0.78890839644251998</v>
          </cell>
          <cell r="CF104">
            <v>1740.0315512084494</v>
          </cell>
          <cell r="CG104">
            <v>0.1</v>
          </cell>
          <cell r="CH104">
            <v>2.61</v>
          </cell>
          <cell r="CI104">
            <v>2.27</v>
          </cell>
          <cell r="CJ104">
            <v>3.74</v>
          </cell>
          <cell r="CK104">
            <v>11.32</v>
          </cell>
          <cell r="CL104">
            <v>6.9533333333333331</v>
          </cell>
          <cell r="CM104">
            <v>35.119999999999997</v>
          </cell>
          <cell r="CN104">
            <v>15.43</v>
          </cell>
          <cell r="CO104">
            <v>15.41</v>
          </cell>
          <cell r="CP104">
            <v>6.98</v>
          </cell>
          <cell r="CQ104">
            <v>1.4533333333333331</v>
          </cell>
          <cell r="CR104">
            <v>0.45333333333333331</v>
          </cell>
          <cell r="CS104">
            <v>1.9066666666666665</v>
          </cell>
          <cell r="CT104">
            <v>39.726666666666659</v>
          </cell>
          <cell r="CU104">
            <v>14.420593666666669</v>
          </cell>
          <cell r="CV104">
            <v>53.151220614011322</v>
          </cell>
          <cell r="CW104">
            <v>9.293333333333333</v>
          </cell>
          <cell r="CX104">
            <v>5.9966666666666661</v>
          </cell>
          <cell r="CY104">
            <v>3.3733333333333335</v>
          </cell>
          <cell r="CZ104">
            <v>12.906666666666666</v>
          </cell>
          <cell r="DA104">
            <v>1.93</v>
          </cell>
          <cell r="DB104">
            <v>0.22599999999999998</v>
          </cell>
          <cell r="DC104">
            <v>0.14866666666666664</v>
          </cell>
          <cell r="DD104">
            <v>6.1666666666666668E-2</v>
          </cell>
          <cell r="DE104">
            <v>1.2333333333333335E-2</v>
          </cell>
          <cell r="DF104">
            <v>6.4000000000000001E-2</v>
          </cell>
          <cell r="DG104">
            <v>8.3000000000000004E-2</v>
          </cell>
          <cell r="DH104">
            <v>2.1536972557144636</v>
          </cell>
          <cell r="DO104">
            <v>0.2</v>
          </cell>
          <cell r="DP104">
            <v>0</v>
          </cell>
          <cell r="DQ104">
            <v>0.82</v>
          </cell>
          <cell r="DR104">
            <v>29.24666666666667</v>
          </cell>
          <cell r="DS104">
            <v>45.08</v>
          </cell>
          <cell r="DT104">
            <v>20.186666666666667</v>
          </cell>
          <cell r="DU104">
            <v>3.5566666666666662</v>
          </cell>
          <cell r="DV104">
            <v>0.83</v>
          </cell>
          <cell r="DW104">
            <v>0.28000000000000003</v>
          </cell>
          <cell r="DX104">
            <v>0</v>
          </cell>
          <cell r="DY104">
            <v>1.1100000000000001</v>
          </cell>
          <cell r="DZ104">
            <v>62.436666666666667</v>
          </cell>
          <cell r="EA104">
            <v>0.42499999999999999</v>
          </cell>
          <cell r="EB104">
            <v>4.5999999999999996</v>
          </cell>
          <cell r="EC104">
            <v>3.49</v>
          </cell>
          <cell r="ED104">
            <v>1.67</v>
          </cell>
          <cell r="EE104">
            <v>0.28000000000000003</v>
          </cell>
          <cell r="EF104">
            <v>0.15666666666666665</v>
          </cell>
          <cell r="EG104">
            <v>0.20233333333333334</v>
          </cell>
          <cell r="EH104">
            <v>6.5666666666666665E-2</v>
          </cell>
          <cell r="EI104">
            <v>5.6666666666666671E-3</v>
          </cell>
          <cell r="EJ104">
            <v>6.4666666666666664E-2</v>
          </cell>
          <cell r="EK104">
            <v>4.2333333333333334E-2</v>
          </cell>
          <cell r="EL104">
            <v>0.12</v>
          </cell>
          <cell r="EM104">
            <v>0.36333333333333329</v>
          </cell>
          <cell r="EU104">
            <v>1.9333333333333336</v>
          </cell>
          <cell r="EV104">
            <v>0</v>
          </cell>
          <cell r="EW104">
            <v>5.0233333333333334</v>
          </cell>
          <cell r="EX104">
            <v>22.72</v>
          </cell>
          <cell r="EY104">
            <v>36.813333333333333</v>
          </cell>
          <cell r="EZ104">
            <v>12.086666666666666</v>
          </cell>
          <cell r="FA104">
            <v>21.41333333333333</v>
          </cell>
          <cell r="FB104">
            <v>1.2766666666666666</v>
          </cell>
          <cell r="FC104">
            <v>0.16666666666666666</v>
          </cell>
          <cell r="FD104">
            <v>0.5</v>
          </cell>
          <cell r="FE104">
            <v>27.743333333333336</v>
          </cell>
          <cell r="FF104">
            <v>1.9433333333333334</v>
          </cell>
          <cell r="FG104">
            <v>61.640792540792539</v>
          </cell>
          <cell r="FH104">
            <v>0.72</v>
          </cell>
          <cell r="FI104">
            <v>4.5933333333333337</v>
          </cell>
          <cell r="FJ104">
            <v>3.2666666666666671</v>
          </cell>
          <cell r="FK104">
            <v>4.4999999999999998E-2</v>
          </cell>
          <cell r="FL104">
            <v>3.9333333333333331E-2</v>
          </cell>
          <cell r="FM104">
            <v>4.766666666666667E-2</v>
          </cell>
          <cell r="FN104">
            <v>0.19299999999999998</v>
          </cell>
          <cell r="FO104">
            <v>5.7333333333333326E-2</v>
          </cell>
          <cell r="FP104">
            <v>5.9999999999999993E-3</v>
          </cell>
          <cell r="FQ104">
            <v>3.7666666666666668E-2</v>
          </cell>
          <cell r="FR104">
            <v>1.1000000000000001E-2</v>
          </cell>
          <cell r="FS104">
            <v>3.3566666666666669</v>
          </cell>
          <cell r="FU104">
            <v>1.89</v>
          </cell>
          <cell r="FV104">
            <v>0</v>
          </cell>
          <cell r="FW104">
            <v>0</v>
          </cell>
          <cell r="FX104">
            <v>5.3150000000000004</v>
          </cell>
          <cell r="FY104">
            <v>14.13</v>
          </cell>
          <cell r="FZ104">
            <v>33.695</v>
          </cell>
          <cell r="GA104">
            <v>35.945</v>
          </cell>
          <cell r="GB104">
            <v>8.9749999999999996</v>
          </cell>
          <cell r="GC104">
            <v>1.55</v>
          </cell>
          <cell r="GD104">
            <v>0</v>
          </cell>
          <cell r="GE104">
            <v>0</v>
          </cell>
          <cell r="GF104">
            <v>0</v>
          </cell>
          <cell r="GG104">
            <v>0.39</v>
          </cell>
          <cell r="GH104">
            <v>0</v>
          </cell>
          <cell r="GI104">
            <v>1.94</v>
          </cell>
          <cell r="GJ104">
            <v>0.39</v>
          </cell>
          <cell r="GK104">
            <v>0.39</v>
          </cell>
          <cell r="GL104">
            <v>42.356335000000001</v>
          </cell>
          <cell r="GM104">
            <v>12.35</v>
          </cell>
          <cell r="GN104">
            <v>0.85</v>
          </cell>
          <cell r="GO104">
            <v>86.8</v>
          </cell>
          <cell r="GP104">
            <v>0.52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67.48</v>
          </cell>
          <cell r="HS104">
            <v>23.75</v>
          </cell>
          <cell r="HT104">
            <v>2.7</v>
          </cell>
          <cell r="HU104">
            <v>2.02</v>
          </cell>
          <cell r="HV104">
            <v>24.87</v>
          </cell>
          <cell r="HW104">
            <v>22.45</v>
          </cell>
          <cell r="HX104">
            <v>5.89</v>
          </cell>
          <cell r="HY104">
            <v>1.54</v>
          </cell>
          <cell r="HZ104">
            <v>0.23</v>
          </cell>
          <cell r="IA104">
            <v>0.63</v>
          </cell>
          <cell r="IB104">
            <v>2.02</v>
          </cell>
          <cell r="IC104">
            <v>26.89</v>
          </cell>
          <cell r="ID104">
            <v>8.73</v>
          </cell>
          <cell r="IE104">
            <v>2.84</v>
          </cell>
          <cell r="IF104">
            <v>1.3</v>
          </cell>
          <cell r="IG104">
            <v>12.82</v>
          </cell>
          <cell r="IH104">
            <v>1.28</v>
          </cell>
          <cell r="II104">
            <v>85.9</v>
          </cell>
          <cell r="IJ104">
            <v>0.49</v>
          </cell>
          <cell r="IK104">
            <v>1.4466666666666665</v>
          </cell>
          <cell r="IL104">
            <v>10</v>
          </cell>
          <cell r="IM104">
            <v>28.44</v>
          </cell>
          <cell r="IN104">
            <v>61.56</v>
          </cell>
          <cell r="IO104">
            <v>0.5</v>
          </cell>
          <cell r="IP104">
            <v>64.733333333333334</v>
          </cell>
          <cell r="IQ104">
            <v>0</v>
          </cell>
          <cell r="IR104">
            <v>0</v>
          </cell>
        </row>
        <row r="105">
          <cell r="A105">
            <v>45025</v>
          </cell>
          <cell r="B105">
            <v>4279.5500009542557</v>
          </cell>
          <cell r="C105">
            <v>4279.55</v>
          </cell>
          <cell r="D105">
            <v>2.5473511904761907</v>
          </cell>
          <cell r="E105">
            <v>2.9271887824897402</v>
          </cell>
          <cell r="F105">
            <v>178.31458333333333</v>
          </cell>
          <cell r="G105">
            <v>24</v>
          </cell>
          <cell r="J105">
            <v>100</v>
          </cell>
          <cell r="K105">
            <v>54.755608192818059</v>
          </cell>
          <cell r="L105">
            <v>30.640201670615184</v>
          </cell>
          <cell r="M105">
            <v>4.6352844504824757</v>
          </cell>
          <cell r="N105">
            <v>388.35692623622799</v>
          </cell>
          <cell r="O105">
            <v>388.35692623622799</v>
          </cell>
          <cell r="P105">
            <v>526.89524420337182</v>
          </cell>
          <cell r="Q105">
            <v>440.15762220347688</v>
          </cell>
          <cell r="R105">
            <v>174.67869588312894</v>
          </cell>
          <cell r="S105">
            <v>352.21654832024291</v>
          </cell>
          <cell r="T105">
            <v>33.626135918008224</v>
          </cell>
          <cell r="U105">
            <v>3819.4841450014815</v>
          </cell>
          <cell r="V105">
            <v>2137.3110142152095</v>
          </cell>
          <cell r="W105">
            <v>323.33483364562267</v>
          </cell>
          <cell r="X105">
            <v>695.38223512981142</v>
          </cell>
          <cell r="Y105">
            <v>1380.481</v>
          </cell>
          <cell r="Z105">
            <v>0</v>
          </cell>
          <cell r="AA105">
            <v>157.44499999999999</v>
          </cell>
          <cell r="AB105">
            <v>757.59699999999918</v>
          </cell>
          <cell r="AC105">
            <v>0</v>
          </cell>
          <cell r="AD105">
            <v>145.63800000000001</v>
          </cell>
          <cell r="AE105">
            <v>0</v>
          </cell>
          <cell r="AF105">
            <v>141.227</v>
          </cell>
          <cell r="AG105">
            <v>0</v>
          </cell>
          <cell r="AH105">
            <v>0</v>
          </cell>
          <cell r="AI105">
            <v>0</v>
          </cell>
          <cell r="AL105">
            <v>892.49667468537848</v>
          </cell>
          <cell r="AM105">
            <v>499.42424174005004</v>
          </cell>
          <cell r="AN105">
            <v>75.553465568465214</v>
          </cell>
          <cell r="AO105">
            <v>162.48956899084129</v>
          </cell>
          <cell r="AP105">
            <v>322.5762053702328</v>
          </cell>
          <cell r="AQ105">
            <v>0</v>
          </cell>
          <cell r="AR105">
            <v>36.790083061278139</v>
          </cell>
          <cell r="AS105">
            <v>177.02725749928612</v>
          </cell>
          <cell r="AT105">
            <v>0</v>
          </cell>
          <cell r="AU105">
            <v>34.031148127145514</v>
          </cell>
          <cell r="AV105">
            <v>0</v>
          </cell>
          <cell r="AW105">
            <v>33.000432281083093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C105">
            <v>1629.963950984735</v>
          </cell>
          <cell r="BD105">
            <v>67.031580408228606</v>
          </cell>
          <cell r="BE105">
            <v>359.36628843151095</v>
          </cell>
          <cell r="BF105">
            <v>2233.3890773237613</v>
          </cell>
          <cell r="BG105">
            <v>4.5356618120716634</v>
          </cell>
          <cell r="BH105">
            <v>99.999999977701961</v>
          </cell>
          <cell r="BK105">
            <v>1476.5454545454545</v>
          </cell>
          <cell r="BL105">
            <v>4.6975924926686226</v>
          </cell>
          <cell r="BM105">
            <v>0.66108297165200391</v>
          </cell>
          <cell r="BN105">
            <v>6.999372825024433E-2</v>
          </cell>
          <cell r="BO105">
            <v>0.13276615053763438</v>
          </cell>
          <cell r="BP105">
            <v>0.1280279061583578</v>
          </cell>
          <cell r="BQ105">
            <v>4.1890967741935493E-2</v>
          </cell>
          <cell r="BS105">
            <v>35.171706041055714</v>
          </cell>
          <cell r="BT105">
            <v>7.4710946627565988</v>
          </cell>
          <cell r="BU105">
            <v>35.249075659824044</v>
          </cell>
          <cell r="BV105">
            <v>18.693656539589444</v>
          </cell>
          <cell r="BW105">
            <v>0.47141865102639297</v>
          </cell>
          <cell r="BX105">
            <v>0.79580222873900275</v>
          </cell>
          <cell r="BY105">
            <v>0.3481818181818182</v>
          </cell>
          <cell r="BZ105">
            <v>0.47685278592375363</v>
          </cell>
          <cell r="CA105">
            <v>0.38293419354838704</v>
          </cell>
          <cell r="CB105">
            <v>0.63899777126099688</v>
          </cell>
          <cell r="CC105">
            <v>0.99788572129022068</v>
          </cell>
          <cell r="CD105">
            <v>1.209874015222657</v>
          </cell>
          <cell r="CE105">
            <v>0.79054741395386485</v>
          </cell>
          <cell r="CF105">
            <v>1717.981140352518</v>
          </cell>
          <cell r="CG105">
            <v>0.1</v>
          </cell>
          <cell r="CH105">
            <v>0</v>
          </cell>
          <cell r="CI105">
            <v>2.4700000000000002</v>
          </cell>
          <cell r="CJ105">
            <v>2.416666666666667</v>
          </cell>
          <cell r="CK105">
            <v>11.14</v>
          </cell>
          <cell r="CL105">
            <v>10.84</v>
          </cell>
          <cell r="CM105">
            <v>34.89</v>
          </cell>
          <cell r="CN105">
            <v>17.153333333333332</v>
          </cell>
          <cell r="CO105">
            <v>13.666666666666666</v>
          </cell>
          <cell r="CP105">
            <v>7.0466666666666669</v>
          </cell>
          <cell r="CQ105">
            <v>1.5866666666666667</v>
          </cell>
          <cell r="CR105">
            <v>0.43666666666666659</v>
          </cell>
          <cell r="CS105">
            <v>2.0233333333333334</v>
          </cell>
          <cell r="CT105">
            <v>39.89</v>
          </cell>
          <cell r="CU105">
            <v>13.478971999999999</v>
          </cell>
          <cell r="CV105">
            <v>53.153813628232228</v>
          </cell>
          <cell r="CW105">
            <v>9.65</v>
          </cell>
          <cell r="CX105">
            <v>5.92</v>
          </cell>
          <cell r="CY105">
            <v>3.39</v>
          </cell>
          <cell r="CZ105">
            <v>13.006666666666666</v>
          </cell>
          <cell r="DA105">
            <v>1.94</v>
          </cell>
          <cell r="DB105">
            <v>0.22133333333333335</v>
          </cell>
          <cell r="DC105">
            <v>0.13933333333333334</v>
          </cell>
          <cell r="DD105">
            <v>6.0666666666666667E-2</v>
          </cell>
          <cell r="DE105">
            <v>1.1666666666666667E-2</v>
          </cell>
          <cell r="DF105">
            <v>6.2E-2</v>
          </cell>
          <cell r="DG105">
            <v>8.5666666666666669E-2</v>
          </cell>
          <cell r="DH105">
            <v>2.198498272727893</v>
          </cell>
          <cell r="DO105">
            <v>0.16666666666666666</v>
          </cell>
          <cell r="DP105">
            <v>0</v>
          </cell>
          <cell r="DQ105">
            <v>1.71</v>
          </cell>
          <cell r="DR105">
            <v>36.556666666666672</v>
          </cell>
          <cell r="DS105">
            <v>44.573333333333331</v>
          </cell>
          <cell r="DT105">
            <v>13.166666666666666</v>
          </cell>
          <cell r="DU105">
            <v>3.1266666666666669</v>
          </cell>
          <cell r="DV105">
            <v>0.58666666666666656</v>
          </cell>
          <cell r="DW105">
            <v>0.28000000000000003</v>
          </cell>
          <cell r="DX105">
            <v>0</v>
          </cell>
          <cell r="DY105">
            <v>0.86666666666666659</v>
          </cell>
          <cell r="DZ105">
            <v>62.228205128205133</v>
          </cell>
          <cell r="EA105">
            <v>0.92</v>
          </cell>
          <cell r="EB105">
            <v>4.8133333333333335</v>
          </cell>
          <cell r="EC105">
            <v>3.4133333333333336</v>
          </cell>
          <cell r="ED105">
            <v>1.7933333333333332</v>
          </cell>
          <cell r="EE105">
            <v>0.36366666666666664</v>
          </cell>
          <cell r="EF105">
            <v>0.11199999999999999</v>
          </cell>
          <cell r="EG105">
            <v>0.2</v>
          </cell>
          <cell r="EH105">
            <v>6.3666666666666663E-2</v>
          </cell>
          <cell r="EI105">
            <v>5.6666666666666671E-3</v>
          </cell>
          <cell r="EJ105">
            <v>6.4000000000000001E-2</v>
          </cell>
          <cell r="EK105">
            <v>4.4666666666666667E-2</v>
          </cell>
          <cell r="EL105">
            <v>0.12</v>
          </cell>
          <cell r="EM105">
            <v>0.37236097275839658</v>
          </cell>
          <cell r="EU105">
            <v>1.8333333333333333</v>
          </cell>
          <cell r="EV105">
            <v>0</v>
          </cell>
          <cell r="EW105">
            <v>3.1766666666666672</v>
          </cell>
          <cell r="EX105">
            <v>16.873333333333331</v>
          </cell>
          <cell r="EY105">
            <v>33.306666666666665</v>
          </cell>
          <cell r="EZ105">
            <v>19.156666666666663</v>
          </cell>
          <cell r="FA105">
            <v>25.196666666666669</v>
          </cell>
          <cell r="FB105">
            <v>1.3233333333333335</v>
          </cell>
          <cell r="FC105">
            <v>0.22</v>
          </cell>
          <cell r="FD105">
            <v>0.7466666666666667</v>
          </cell>
          <cell r="FE105">
            <v>20.05</v>
          </cell>
          <cell r="FF105">
            <v>2.29</v>
          </cell>
          <cell r="FG105">
            <v>60.013519813519814</v>
          </cell>
          <cell r="FH105">
            <v>0.66</v>
          </cell>
          <cell r="FI105">
            <v>4.4033333333333333</v>
          </cell>
          <cell r="FJ105">
            <v>4.833333333333333</v>
          </cell>
          <cell r="FK105">
            <v>4.3666666666666666E-2</v>
          </cell>
          <cell r="FL105">
            <v>3.3666666666666664E-2</v>
          </cell>
          <cell r="FM105">
            <v>3.3666666666666671E-2</v>
          </cell>
          <cell r="FN105">
            <v>0.20833333333333334</v>
          </cell>
          <cell r="FO105">
            <v>5.7999999999999996E-2</v>
          </cell>
          <cell r="FP105">
            <v>5.0000000000000001E-3</v>
          </cell>
          <cell r="FQ105">
            <v>3.7000000000000005E-2</v>
          </cell>
          <cell r="FR105">
            <v>1.7999999999999999E-2</v>
          </cell>
          <cell r="FS105">
            <v>4.3066666666666675</v>
          </cell>
          <cell r="FU105">
            <v>1.88</v>
          </cell>
          <cell r="FV105">
            <v>0</v>
          </cell>
          <cell r="FW105">
            <v>0</v>
          </cell>
          <cell r="FX105">
            <v>5.9749999999999996</v>
          </cell>
          <cell r="FY105">
            <v>9.7799999999999994</v>
          </cell>
          <cell r="FZ105">
            <v>33.950000000000003</v>
          </cell>
          <cell r="GA105">
            <v>41.43</v>
          </cell>
          <cell r="GB105">
            <v>6.91</v>
          </cell>
          <cell r="GC105">
            <v>1.615</v>
          </cell>
          <cell r="GD105">
            <v>0</v>
          </cell>
          <cell r="GE105">
            <v>0</v>
          </cell>
          <cell r="GF105">
            <v>0</v>
          </cell>
          <cell r="GG105">
            <v>0.34</v>
          </cell>
          <cell r="GH105">
            <v>0</v>
          </cell>
          <cell r="GI105">
            <v>1.9550000000000001</v>
          </cell>
          <cell r="GJ105">
            <v>0.34</v>
          </cell>
          <cell r="GK105">
            <v>0.34</v>
          </cell>
          <cell r="GL105">
            <v>41.850160000000002</v>
          </cell>
          <cell r="GM105">
            <v>12.38</v>
          </cell>
          <cell r="GN105">
            <v>1.0449999999999999</v>
          </cell>
          <cell r="GO105">
            <v>86.575000000000003</v>
          </cell>
          <cell r="GP105">
            <v>0.52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67.33</v>
          </cell>
          <cell r="HS105">
            <v>23.55</v>
          </cell>
          <cell r="HT105">
            <v>2.95</v>
          </cell>
          <cell r="HU105">
            <v>5.43</v>
          </cell>
          <cell r="HV105">
            <v>8.77</v>
          </cell>
          <cell r="HW105">
            <v>21.2</v>
          </cell>
          <cell r="HX105">
            <v>7.73</v>
          </cell>
          <cell r="HY105">
            <v>1.07</v>
          </cell>
          <cell r="HZ105">
            <v>0.2</v>
          </cell>
          <cell r="IA105">
            <v>0.75</v>
          </cell>
          <cell r="IB105">
            <v>5.43</v>
          </cell>
          <cell r="IC105">
            <v>14.2</v>
          </cell>
          <cell r="ID105">
            <v>10.31</v>
          </cell>
          <cell r="IE105">
            <v>2.58</v>
          </cell>
          <cell r="IF105">
            <v>1.51</v>
          </cell>
          <cell r="IG105">
            <v>12.8</v>
          </cell>
          <cell r="IH105">
            <v>0.96</v>
          </cell>
          <cell r="II105">
            <v>86.24</v>
          </cell>
          <cell r="IJ105">
            <v>0.51</v>
          </cell>
          <cell r="IK105">
            <v>1.3266666666666667</v>
          </cell>
          <cell r="IL105">
            <v>10.28</v>
          </cell>
          <cell r="IM105">
            <v>24.23</v>
          </cell>
          <cell r="IN105">
            <v>65.489999999999995</v>
          </cell>
          <cell r="IO105">
            <v>0.49</v>
          </cell>
          <cell r="IP105">
            <v>66.933333333333323</v>
          </cell>
          <cell r="IQ105">
            <v>0</v>
          </cell>
          <cell r="IR105">
            <v>0</v>
          </cell>
        </row>
        <row r="106">
          <cell r="A106">
            <v>45026</v>
          </cell>
          <cell r="B106">
            <v>4174.0296010741549</v>
          </cell>
          <cell r="C106">
            <v>4174.0296000000008</v>
          </cell>
          <cell r="D106">
            <v>2.4845414285714291</v>
          </cell>
          <cell r="E106">
            <v>2.8550134062927501</v>
          </cell>
          <cell r="F106">
            <v>173.91790000000003</v>
          </cell>
          <cell r="G106">
            <v>24</v>
          </cell>
          <cell r="J106">
            <v>100</v>
          </cell>
          <cell r="K106">
            <v>56.926975934467535</v>
          </cell>
          <cell r="L106">
            <v>29.213105483613894</v>
          </cell>
          <cell r="M106">
            <v>4.0264607190345698</v>
          </cell>
          <cell r="N106">
            <v>393.85345508060783</v>
          </cell>
          <cell r="O106">
            <v>393.85345508060783</v>
          </cell>
          <cell r="P106">
            <v>529.7343556606105</v>
          </cell>
          <cell r="Q106">
            <v>441.40087366858262</v>
          </cell>
          <cell r="R106">
            <v>170.35109874408877</v>
          </cell>
          <cell r="S106">
            <v>359.38325691652176</v>
          </cell>
          <cell r="T106">
            <v>34.558546006209149</v>
          </cell>
          <cell r="U106">
            <v>3896.8619048309224</v>
          </cell>
          <cell r="V106">
            <v>1999.7450419981999</v>
          </cell>
          <cell r="W106">
            <v>275.62611801769333</v>
          </cell>
          <cell r="X106">
            <v>673.13653517701357</v>
          </cell>
          <cell r="Y106">
            <v>1370.5509999999999</v>
          </cell>
          <cell r="Z106">
            <v>0</v>
          </cell>
          <cell r="AA106">
            <v>157.821</v>
          </cell>
          <cell r="AB106">
            <v>721.00033333333283</v>
          </cell>
          <cell r="AC106">
            <v>0</v>
          </cell>
          <cell r="AD106">
            <v>136.18700000000001</v>
          </cell>
          <cell r="AE106">
            <v>0</v>
          </cell>
          <cell r="AF106">
            <v>111.273</v>
          </cell>
          <cell r="AG106">
            <v>0</v>
          </cell>
          <cell r="AH106">
            <v>0</v>
          </cell>
          <cell r="AI106">
            <v>0</v>
          </cell>
          <cell r="AL106">
            <v>933.59709375997102</v>
          </cell>
          <cell r="AM106">
            <v>479.09220420563878</v>
          </cell>
          <cell r="AN106">
            <v>66.033580103687584</v>
          </cell>
          <cell r="AO106">
            <v>161.26779144158129</v>
          </cell>
          <cell r="AP106">
            <v>328.35200776901513</v>
          </cell>
          <cell r="AQ106">
            <v>0</v>
          </cell>
          <cell r="AR106">
            <v>37.810225389725545</v>
          </cell>
          <cell r="AS106">
            <v>172.7348395295972</v>
          </cell>
          <cell r="AT106">
            <v>0</v>
          </cell>
          <cell r="AU106">
            <v>32.627224293031681</v>
          </cell>
          <cell r="AV106">
            <v>0</v>
          </cell>
          <cell r="AW106">
            <v>26.658411806989758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C106">
            <v>1639.9906695108787</v>
          </cell>
          <cell r="BD106">
            <v>59.285636100021435</v>
          </cell>
          <cell r="BE106">
            <v>366.16223315874061</v>
          </cell>
          <cell r="BF106">
            <v>2238.1733782992383</v>
          </cell>
          <cell r="BG106">
            <v>4.4788635227705234</v>
          </cell>
          <cell r="BH106">
            <v>99.999999974265776</v>
          </cell>
          <cell r="BK106">
            <v>1450.4159999999999</v>
          </cell>
          <cell r="BL106">
            <v>4.649113748977725</v>
          </cell>
          <cell r="BM106">
            <v>0.55536789820560917</v>
          </cell>
          <cell r="BN106">
            <v>7.4544150190022598E-2</v>
          </cell>
          <cell r="BO106">
            <v>0.12316037667773125</v>
          </cell>
          <cell r="BP106">
            <v>0.12746186318372058</v>
          </cell>
          <cell r="BQ106">
            <v>3.2731226247173707E-2</v>
          </cell>
          <cell r="BS106">
            <v>35.122816183191425</v>
          </cell>
          <cell r="BT106">
            <v>7.303868042526581</v>
          </cell>
          <cell r="BU106">
            <v>35.371691201231549</v>
          </cell>
          <cell r="BV106">
            <v>18.783567133304469</v>
          </cell>
          <cell r="BW106">
            <v>0.44291263770625866</v>
          </cell>
          <cell r="BX106">
            <v>0.8045095492375044</v>
          </cell>
          <cell r="BY106">
            <v>0.39199999999999996</v>
          </cell>
          <cell r="BZ106">
            <v>0.47075455813729739</v>
          </cell>
          <cell r="CA106">
            <v>0.38156636359263002</v>
          </cell>
          <cell r="CB106">
            <v>0.63536946168278252</v>
          </cell>
          <cell r="CC106">
            <v>0.99310535938584155</v>
          </cell>
          <cell r="CD106">
            <v>1.1996897175973495</v>
          </cell>
          <cell r="CE106">
            <v>0.78347315555873587</v>
          </cell>
          <cell r="CF106">
            <v>1706.0493157452804</v>
          </cell>
          <cell r="CG106">
            <v>0.1</v>
          </cell>
          <cell r="CH106">
            <v>2.02</v>
          </cell>
          <cell r="CI106">
            <v>2.35</v>
          </cell>
          <cell r="CJ106">
            <v>3.64</v>
          </cell>
          <cell r="CK106">
            <v>11.543333333333331</v>
          </cell>
          <cell r="CL106">
            <v>8.2366666666666664</v>
          </cell>
          <cell r="CM106">
            <v>37.22</v>
          </cell>
          <cell r="CN106">
            <v>15.933333333333332</v>
          </cell>
          <cell r="CO106">
            <v>12.083333333333334</v>
          </cell>
          <cell r="CP106">
            <v>6.5666666666666664</v>
          </cell>
          <cell r="CQ106">
            <v>1.2866666666666668</v>
          </cell>
          <cell r="CR106">
            <v>0.46666666666666662</v>
          </cell>
          <cell r="CS106">
            <v>1.7533333333333332</v>
          </cell>
          <cell r="CT106">
            <v>36.336666666666666</v>
          </cell>
          <cell r="CU106">
            <v>14.647810999999999</v>
          </cell>
          <cell r="CV106">
            <v>53.019522596266789</v>
          </cell>
          <cell r="CW106">
            <v>10.036666666666667</v>
          </cell>
          <cell r="CX106">
            <v>6.0333333333333341</v>
          </cell>
          <cell r="CY106">
            <v>3.38</v>
          </cell>
          <cell r="CZ106">
            <v>13.126666666666665</v>
          </cell>
          <cell r="DA106">
            <v>1.93</v>
          </cell>
          <cell r="DB106">
            <v>0.22966666666666669</v>
          </cell>
          <cell r="DC106">
            <v>0.13933333333333334</v>
          </cell>
          <cell r="DD106">
            <v>6.1666666666666668E-2</v>
          </cell>
          <cell r="DE106">
            <v>1.2333333333333333E-2</v>
          </cell>
          <cell r="DF106">
            <v>6.2333333333333331E-2</v>
          </cell>
          <cell r="DG106">
            <v>9.6000000000000016E-2</v>
          </cell>
          <cell r="DH106">
            <v>2.1827444587444589</v>
          </cell>
          <cell r="DO106">
            <v>0.2</v>
          </cell>
          <cell r="DP106">
            <v>0</v>
          </cell>
          <cell r="DQ106">
            <v>0.88</v>
          </cell>
          <cell r="DR106">
            <v>31.703333333333333</v>
          </cell>
          <cell r="DS106">
            <v>49.84</v>
          </cell>
          <cell r="DT106">
            <v>13.883333333333333</v>
          </cell>
          <cell r="DU106">
            <v>2.686666666666667</v>
          </cell>
          <cell r="DV106">
            <v>0.69666666666666666</v>
          </cell>
          <cell r="DW106">
            <v>0.31</v>
          </cell>
          <cell r="DX106">
            <v>0</v>
          </cell>
          <cell r="DY106">
            <v>1.0066666666666666</v>
          </cell>
          <cell r="DZ106">
            <v>62.465734265734277</v>
          </cell>
          <cell r="EA106">
            <v>1.1366666666666667</v>
          </cell>
          <cell r="EB106">
            <v>4.6633333333333331</v>
          </cell>
          <cell r="EC106">
            <v>3.17</v>
          </cell>
          <cell r="ED106">
            <v>1.8733333333333333</v>
          </cell>
          <cell r="EE106">
            <v>0.32866666666666666</v>
          </cell>
          <cell r="EF106">
            <v>8.666666666666667E-2</v>
          </cell>
          <cell r="EG106">
            <v>0.17866666666666667</v>
          </cell>
          <cell r="EH106">
            <v>6.0999999999999999E-2</v>
          </cell>
          <cell r="EI106">
            <v>5.9999999999999993E-3</v>
          </cell>
          <cell r="EJ106">
            <v>6.2666666666666662E-2</v>
          </cell>
          <cell r="EK106">
            <v>4.3666666666666666E-2</v>
          </cell>
          <cell r="EL106">
            <v>0.1</v>
          </cell>
          <cell r="EM106">
            <v>0.40175265640870278</v>
          </cell>
          <cell r="EU106">
            <v>2.3333333333333335</v>
          </cell>
          <cell r="EV106">
            <v>0</v>
          </cell>
          <cell r="EW106">
            <v>3.5733333333333328</v>
          </cell>
          <cell r="EX106">
            <v>17.579999999999998</v>
          </cell>
          <cell r="EY106">
            <v>41.04</v>
          </cell>
          <cell r="EZ106">
            <v>15.013333333333334</v>
          </cell>
          <cell r="FA106">
            <v>20.953333333333333</v>
          </cell>
          <cell r="FB106">
            <v>1.1599999999999999</v>
          </cell>
          <cell r="FC106">
            <v>0.17666666666666667</v>
          </cell>
          <cell r="FD106">
            <v>0.5033333333333333</v>
          </cell>
          <cell r="FE106">
            <v>21.153333333333332</v>
          </cell>
          <cell r="FF106">
            <v>1.84</v>
          </cell>
          <cell r="FG106">
            <v>59.346678321678326</v>
          </cell>
          <cell r="FH106">
            <v>0.54666666666666663</v>
          </cell>
          <cell r="FI106">
            <v>6.8174999999999999</v>
          </cell>
          <cell r="FJ106">
            <v>4</v>
          </cell>
          <cell r="FK106">
            <v>0.11225</v>
          </cell>
          <cell r="FL106">
            <v>0.05</v>
          </cell>
          <cell r="FM106">
            <v>3.3500000000000002E-2</v>
          </cell>
          <cell r="FN106">
            <v>0.13674999999999998</v>
          </cell>
          <cell r="FO106">
            <v>4.8500000000000001E-2</v>
          </cell>
          <cell r="FP106">
            <v>7.2500000000000004E-3</v>
          </cell>
          <cell r="FQ106">
            <v>3.0249999999999999E-2</v>
          </cell>
          <cell r="FR106">
            <v>1.0750000000000001E-2</v>
          </cell>
          <cell r="FS106">
            <v>3.6875</v>
          </cell>
          <cell r="FU106">
            <v>1.65</v>
          </cell>
          <cell r="FV106">
            <v>0</v>
          </cell>
          <cell r="FW106">
            <v>0</v>
          </cell>
          <cell r="FX106">
            <v>4.665</v>
          </cell>
          <cell r="FY106">
            <v>16.405000000000001</v>
          </cell>
          <cell r="FZ106">
            <v>35.299999999999997</v>
          </cell>
          <cell r="GA106">
            <v>33.225000000000001</v>
          </cell>
          <cell r="GB106">
            <v>8.4600000000000009</v>
          </cell>
          <cell r="GC106">
            <v>1.56</v>
          </cell>
          <cell r="GD106">
            <v>0</v>
          </cell>
          <cell r="GE106">
            <v>0</v>
          </cell>
          <cell r="GF106">
            <v>0</v>
          </cell>
          <cell r="GG106">
            <v>0.38500000000000001</v>
          </cell>
          <cell r="GH106">
            <v>0</v>
          </cell>
          <cell r="GI106">
            <v>1.9450000000000001</v>
          </cell>
          <cell r="GJ106">
            <v>0.38500000000000001</v>
          </cell>
          <cell r="GK106">
            <v>0.38500000000000001</v>
          </cell>
          <cell r="GL106">
            <v>42.807677500000004</v>
          </cell>
          <cell r="GM106">
            <v>12.57</v>
          </cell>
          <cell r="GN106">
            <v>0.92500000000000004</v>
          </cell>
          <cell r="GO106">
            <v>86.504999999999995</v>
          </cell>
          <cell r="GP106">
            <v>0.5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67.959999999999994</v>
          </cell>
          <cell r="HS106">
            <v>23.15</v>
          </cell>
          <cell r="HT106">
            <v>3.6</v>
          </cell>
          <cell r="HU106">
            <v>1.55</v>
          </cell>
          <cell r="HV106">
            <v>17.14</v>
          </cell>
          <cell r="HW106">
            <v>20.64</v>
          </cell>
          <cell r="HX106">
            <v>4.33</v>
          </cell>
          <cell r="HY106">
            <v>1.06</v>
          </cell>
          <cell r="HZ106">
            <v>0.11</v>
          </cell>
          <cell r="IA106">
            <v>0.5</v>
          </cell>
          <cell r="IB106">
            <v>1.55</v>
          </cell>
          <cell r="IC106">
            <v>18.690000000000001</v>
          </cell>
          <cell r="ID106">
            <v>6.27</v>
          </cell>
          <cell r="IE106">
            <v>1.94</v>
          </cell>
          <cell r="IF106">
            <v>0.88</v>
          </cell>
          <cell r="IG106">
            <v>12.04</v>
          </cell>
          <cell r="IH106">
            <v>1.05</v>
          </cell>
          <cell r="II106">
            <v>86.91</v>
          </cell>
          <cell r="IJ106">
            <v>0.45</v>
          </cell>
          <cell r="IK106">
            <v>1.38</v>
          </cell>
          <cell r="IL106">
            <v>10.89</v>
          </cell>
          <cell r="IM106">
            <v>25.09</v>
          </cell>
          <cell r="IN106">
            <v>64.02</v>
          </cell>
          <cell r="IO106">
            <v>0.5</v>
          </cell>
          <cell r="IP106">
            <v>67.5</v>
          </cell>
          <cell r="IQ106">
            <v>11.577233333333334</v>
          </cell>
          <cell r="IR106">
            <v>22.731199999999998</v>
          </cell>
        </row>
        <row r="107">
          <cell r="A107">
            <v>45027</v>
          </cell>
          <cell r="B107">
            <v>4276.4376752658436</v>
          </cell>
          <cell r="C107">
            <v>4276.4375999999993</v>
          </cell>
          <cell r="D107">
            <v>2.5454985714285709</v>
          </cell>
          <cell r="E107">
            <v>2.925059917920656</v>
          </cell>
          <cell r="F107">
            <v>178.18489999999997</v>
          </cell>
          <cell r="G107">
            <v>24</v>
          </cell>
          <cell r="J107">
            <v>100</v>
          </cell>
          <cell r="K107">
            <v>56.812360931453689</v>
          </cell>
          <cell r="L107">
            <v>29.885600375791409</v>
          </cell>
          <cell r="M107">
            <v>3.899962280820056</v>
          </cell>
          <cell r="N107">
            <v>381.5853486189468</v>
          </cell>
          <cell r="O107">
            <v>381.5853486189468</v>
          </cell>
          <cell r="P107">
            <v>525.07208308850488</v>
          </cell>
          <cell r="Q107">
            <v>441.20119130491395</v>
          </cell>
          <cell r="R107">
            <v>169.91892102223323</v>
          </cell>
          <cell r="S107">
            <v>355.15316206627165</v>
          </cell>
          <cell r="T107">
            <v>30.77402595182658</v>
          </cell>
          <cell r="U107">
            <v>3983.0714442214789</v>
          </cell>
          <cell r="V107">
            <v>2095.256727560602</v>
          </cell>
          <cell r="W107">
            <v>273.42339131122179</v>
          </cell>
          <cell r="X107">
            <v>659.17243111846517</v>
          </cell>
          <cell r="Y107">
            <v>1393.5050000000001</v>
          </cell>
          <cell r="Z107">
            <v>0</v>
          </cell>
          <cell r="AA107">
            <v>143.98599999999999</v>
          </cell>
          <cell r="AB107">
            <v>734.80399999999997</v>
          </cell>
          <cell r="AC107">
            <v>0</v>
          </cell>
          <cell r="AD107">
            <v>134.321</v>
          </cell>
          <cell r="AE107">
            <v>0</v>
          </cell>
          <cell r="AF107">
            <v>93.825000000000003</v>
          </cell>
          <cell r="AG107">
            <v>0</v>
          </cell>
          <cell r="AH107">
            <v>0</v>
          </cell>
          <cell r="AI107">
            <v>0</v>
          </cell>
          <cell r="AL107">
            <v>931.39939049243185</v>
          </cell>
          <cell r="AM107">
            <v>489.95376214160564</v>
          </cell>
          <cell r="AN107">
            <v>63.937186058539837</v>
          </cell>
          <cell r="AO107">
            <v>154.1405443439528</v>
          </cell>
          <cell r="AP107">
            <v>325.85649688285781</v>
          </cell>
          <cell r="AQ107">
            <v>0</v>
          </cell>
          <cell r="AR107">
            <v>33.669612638759936</v>
          </cell>
          <cell r="AS107">
            <v>171.82619175066571</v>
          </cell>
          <cell r="AT107">
            <v>0</v>
          </cell>
          <cell r="AU107">
            <v>31.409553979212376</v>
          </cell>
          <cell r="AV107">
            <v>0</v>
          </cell>
          <cell r="AW107">
            <v>21.939990039529196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C107">
            <v>1639.4308830365303</v>
          </cell>
          <cell r="BD107">
            <v>53.349544018741582</v>
          </cell>
          <cell r="BE107">
            <v>359.52610952161774</v>
          </cell>
          <cell r="BF107">
            <v>2224.1327283275559</v>
          </cell>
          <cell r="BG107">
            <v>4.5599772578907896</v>
          </cell>
          <cell r="BH107">
            <v>99.999998239987349</v>
          </cell>
          <cell r="BK107">
            <v>1488.6659999999999</v>
          </cell>
          <cell r="BL107">
            <v>4.7511496924449466</v>
          </cell>
          <cell r="BM107">
            <v>0.84031741559844109</v>
          </cell>
          <cell r="BN107">
            <v>3.3760177489787303E-2</v>
          </cell>
          <cell r="BO107">
            <v>0.26062346809409781</v>
          </cell>
          <cell r="BP107">
            <v>0.12477867774803965</v>
          </cell>
          <cell r="BQ107">
            <v>5.72564445696577E-2</v>
          </cell>
          <cell r="BS107">
            <v>35.450445367892193</v>
          </cell>
          <cell r="BT107">
            <v>7.3663025308728933</v>
          </cell>
          <cell r="BU107">
            <v>35.114181574869697</v>
          </cell>
          <cell r="BV107">
            <v>18.630552190449357</v>
          </cell>
          <cell r="BW107">
            <v>0.53417312297506692</v>
          </cell>
          <cell r="BX107">
            <v>0.71510001408649115</v>
          </cell>
          <cell r="BY107">
            <v>0.48</v>
          </cell>
          <cell r="BZ107">
            <v>0.46171667370991215</v>
          </cell>
          <cell r="CA107">
            <v>0.37495210593041267</v>
          </cell>
          <cell r="CB107">
            <v>0.57421702587218859</v>
          </cell>
          <cell r="CC107">
            <v>1.0099179257245292</v>
          </cell>
          <cell r="CD107">
            <v>1.219886011061756</v>
          </cell>
          <cell r="CE107">
            <v>0.79680089555544509</v>
          </cell>
          <cell r="CF107">
            <v>1742.7645366233855</v>
          </cell>
          <cell r="CG107">
            <v>0.13333333333333333</v>
          </cell>
          <cell r="CH107">
            <v>0</v>
          </cell>
          <cell r="CI107">
            <v>2.2400000000000002</v>
          </cell>
          <cell r="CJ107">
            <v>3.9933333333333336</v>
          </cell>
          <cell r="CK107">
            <v>13.316666666666668</v>
          </cell>
          <cell r="CL107">
            <v>7.5366666666666662</v>
          </cell>
          <cell r="CM107">
            <v>37.090000000000003</v>
          </cell>
          <cell r="CN107">
            <v>16.096666666666668</v>
          </cell>
          <cell r="CO107">
            <v>11.703333333333333</v>
          </cell>
          <cell r="CP107">
            <v>6.3433333333333337</v>
          </cell>
          <cell r="CQ107">
            <v>1.26</v>
          </cell>
          <cell r="CR107">
            <v>0.42</v>
          </cell>
          <cell r="CS107">
            <v>1.68</v>
          </cell>
          <cell r="CT107">
            <v>35.823333333333331</v>
          </cell>
          <cell r="CU107">
            <v>14.615064000000002</v>
          </cell>
          <cell r="CV107">
            <v>52.933329719376239</v>
          </cell>
          <cell r="CW107">
            <v>9.1466666666666665</v>
          </cell>
          <cell r="CX107">
            <v>6.1733333333333347</v>
          </cell>
          <cell r="CY107">
            <v>3.47</v>
          </cell>
          <cell r="CZ107">
            <v>12.793333333333331</v>
          </cell>
          <cell r="DA107">
            <v>1.9433333333333334</v>
          </cell>
          <cell r="DB107">
            <v>0.35400000000000004</v>
          </cell>
          <cell r="DC107">
            <v>0.14399999999999999</v>
          </cell>
          <cell r="DD107">
            <v>6.133333333333333E-2</v>
          </cell>
          <cell r="DE107">
            <v>1.2666666666666666E-2</v>
          </cell>
          <cell r="DF107">
            <v>5.8999999999999997E-2</v>
          </cell>
          <cell r="DG107">
            <v>8.7000000000000008E-2</v>
          </cell>
          <cell r="DH107">
            <v>2.0733569927819531</v>
          </cell>
          <cell r="DO107">
            <v>0.3</v>
          </cell>
          <cell r="DP107">
            <v>0</v>
          </cell>
          <cell r="DQ107">
            <v>1.2849999999999999</v>
          </cell>
          <cell r="DR107">
            <v>34.770000000000003</v>
          </cell>
          <cell r="DS107">
            <v>44.00333333333333</v>
          </cell>
          <cell r="DT107">
            <v>15.263333333333334</v>
          </cell>
          <cell r="DU107">
            <v>3.6833333333333331</v>
          </cell>
          <cell r="DV107">
            <v>1.04</v>
          </cell>
          <cell r="DW107">
            <v>0.3833333333333333</v>
          </cell>
          <cell r="DX107">
            <v>0</v>
          </cell>
          <cell r="DY107">
            <v>1.4233333333333331</v>
          </cell>
          <cell r="DZ107">
            <v>62.199067599067604</v>
          </cell>
          <cell r="EA107">
            <v>1.58</v>
          </cell>
          <cell r="EB107">
            <v>4.9266666666666667</v>
          </cell>
          <cell r="EC107">
            <v>3.1933333333333334</v>
          </cell>
          <cell r="ED107">
            <v>1.9066666666666665</v>
          </cell>
          <cell r="EE107">
            <v>0.32466666666666666</v>
          </cell>
          <cell r="EF107">
            <v>0.25133333333333335</v>
          </cell>
          <cell r="EG107">
            <v>0.17566666666666667</v>
          </cell>
          <cell r="EH107">
            <v>5.9333333333333328E-2</v>
          </cell>
          <cell r="EI107">
            <v>6.333333333333334E-3</v>
          </cell>
          <cell r="EJ107">
            <v>6.8000000000000005E-2</v>
          </cell>
          <cell r="EK107">
            <v>4.3333333333333335E-2</v>
          </cell>
          <cell r="EL107">
            <v>0</v>
          </cell>
          <cell r="EM107">
            <v>0.38708908843145168</v>
          </cell>
          <cell r="EU107">
            <v>2.15</v>
          </cell>
          <cell r="EV107">
            <v>0</v>
          </cell>
          <cell r="EW107">
            <v>9.4849999999999994</v>
          </cell>
          <cell r="EX107">
            <v>18.145</v>
          </cell>
          <cell r="EY107">
            <v>37.43</v>
          </cell>
          <cell r="EZ107">
            <v>14.885</v>
          </cell>
          <cell r="FA107">
            <v>18.48</v>
          </cell>
          <cell r="FB107">
            <v>1.0049999999999999</v>
          </cell>
          <cell r="FC107">
            <v>0.15</v>
          </cell>
          <cell r="FD107">
            <v>0.42</v>
          </cell>
          <cell r="FE107">
            <v>27.63</v>
          </cell>
          <cell r="FF107">
            <v>1.575</v>
          </cell>
          <cell r="FG107">
            <v>57.960839160839164</v>
          </cell>
          <cell r="FH107">
            <v>0.64</v>
          </cell>
          <cell r="FI107">
            <v>10.265000000000001</v>
          </cell>
          <cell r="FJ107">
            <v>3.3650000000000002</v>
          </cell>
          <cell r="FK107">
            <v>5.1500000000000004E-2</v>
          </cell>
          <cell r="FL107">
            <v>3.85E-2</v>
          </cell>
          <cell r="FM107">
            <v>2.35E-2</v>
          </cell>
          <cell r="FN107">
            <v>0.20700000000000002</v>
          </cell>
          <cell r="FO107">
            <v>4.7E-2</v>
          </cell>
          <cell r="FP107">
            <v>5.4999999999999997E-3</v>
          </cell>
          <cell r="FQ107">
            <v>3.2000000000000001E-2</v>
          </cell>
          <cell r="FR107">
            <v>1.0999999999999999E-2</v>
          </cell>
          <cell r="FS107">
            <v>2.87</v>
          </cell>
          <cell r="FU107">
            <v>1.125</v>
          </cell>
          <cell r="FV107">
            <v>0</v>
          </cell>
          <cell r="FW107">
            <v>0</v>
          </cell>
          <cell r="FX107">
            <v>5.37</v>
          </cell>
          <cell r="FY107">
            <v>16.79</v>
          </cell>
          <cell r="FZ107">
            <v>32.869999999999997</v>
          </cell>
          <cell r="GA107">
            <v>34.659999999999997</v>
          </cell>
          <cell r="GB107">
            <v>8.5399999999999991</v>
          </cell>
          <cell r="GC107">
            <v>1.39</v>
          </cell>
          <cell r="GD107">
            <v>0</v>
          </cell>
          <cell r="GE107">
            <v>0</v>
          </cell>
          <cell r="GF107">
            <v>0</v>
          </cell>
          <cell r="GG107">
            <v>0.38</v>
          </cell>
          <cell r="GH107">
            <v>0</v>
          </cell>
          <cell r="GI107">
            <v>1.77</v>
          </cell>
          <cell r="GJ107">
            <v>0.38</v>
          </cell>
          <cell r="GK107">
            <v>0.38</v>
          </cell>
          <cell r="GL107">
            <v>42.92161999999999</v>
          </cell>
          <cell r="GM107">
            <v>12.02</v>
          </cell>
          <cell r="GN107">
            <v>0.82</v>
          </cell>
          <cell r="GO107">
            <v>87.16</v>
          </cell>
          <cell r="GP107">
            <v>0.57999999999999996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67.67</v>
          </cell>
          <cell r="HS107">
            <v>23.6</v>
          </cell>
          <cell r="HT107">
            <v>2.1</v>
          </cell>
          <cell r="HU107">
            <v>3.84</v>
          </cell>
          <cell r="HV107">
            <v>13.57</v>
          </cell>
          <cell r="HW107">
            <v>33.29</v>
          </cell>
          <cell r="HX107">
            <v>8.85</v>
          </cell>
          <cell r="HY107">
            <v>1.32</v>
          </cell>
          <cell r="HZ107">
            <v>0.15</v>
          </cell>
          <cell r="IA107">
            <v>0.52</v>
          </cell>
          <cell r="IB107">
            <v>3.84</v>
          </cell>
          <cell r="IC107">
            <v>17.41</v>
          </cell>
          <cell r="ID107">
            <v>11.18</v>
          </cell>
          <cell r="IE107">
            <v>2.33</v>
          </cell>
          <cell r="IF107">
            <v>1.01</v>
          </cell>
          <cell r="IG107">
            <v>12.37</v>
          </cell>
          <cell r="IH107">
            <v>0.87</v>
          </cell>
          <cell r="II107">
            <v>86.76</v>
          </cell>
          <cell r="IJ107">
            <v>0.5</v>
          </cell>
          <cell r="IK107">
            <v>1.1100000000000001</v>
          </cell>
          <cell r="IL107">
            <v>10.6</v>
          </cell>
          <cell r="IM107">
            <v>23.03</v>
          </cell>
          <cell r="IN107">
            <v>66.37</v>
          </cell>
          <cell r="IO107">
            <v>0.5</v>
          </cell>
          <cell r="IP107">
            <v>66.433333333333337</v>
          </cell>
          <cell r="IQ107">
            <v>11.656399999999998</v>
          </cell>
          <cell r="IR107">
            <v>24.423549999999999</v>
          </cell>
        </row>
        <row r="108">
          <cell r="A108">
            <v>45028</v>
          </cell>
          <cell r="B108">
            <v>4228.546549565488</v>
          </cell>
          <cell r="C108">
            <v>4228.5468000000001</v>
          </cell>
          <cell r="D108">
            <v>2.5169921428571431</v>
          </cell>
          <cell r="E108">
            <v>2.8923028727770177</v>
          </cell>
          <cell r="F108">
            <v>176.18944999999999</v>
          </cell>
          <cell r="G108">
            <v>24</v>
          </cell>
          <cell r="J108">
            <v>100</v>
          </cell>
          <cell r="K108">
            <v>53.919538848271934</v>
          </cell>
          <cell r="L108">
            <v>32.039219820035875</v>
          </cell>
          <cell r="M108">
            <v>3.9804437379029376</v>
          </cell>
          <cell r="N108">
            <v>388.02117833728164</v>
          </cell>
          <cell r="O108">
            <v>388.02117833728164</v>
          </cell>
          <cell r="P108">
            <v>518.65947044901998</v>
          </cell>
          <cell r="Q108">
            <v>434.69324723956129</v>
          </cell>
          <cell r="R108">
            <v>168.21213443653753</v>
          </cell>
          <cell r="S108">
            <v>350.44733601248248</v>
          </cell>
          <cell r="T108">
            <v>27.86302163614749</v>
          </cell>
          <cell r="U108">
            <v>3768.1526063814008</v>
          </cell>
          <cell r="V108">
            <v>2239.0523407668952</v>
          </cell>
          <cell r="W108">
            <v>278.172250095462</v>
          </cell>
          <cell r="X108">
            <v>703.09615929750657</v>
          </cell>
          <cell r="Y108">
            <v>1370.721</v>
          </cell>
          <cell r="Z108">
            <v>0</v>
          </cell>
          <cell r="AA108">
            <v>128.90600000000001</v>
          </cell>
          <cell r="AB108">
            <v>721.39233333333334</v>
          </cell>
          <cell r="AC108">
            <v>0</v>
          </cell>
          <cell r="AD108">
            <v>121.684</v>
          </cell>
          <cell r="AE108">
            <v>0</v>
          </cell>
          <cell r="AF108">
            <v>82.748999999999995</v>
          </cell>
          <cell r="AG108">
            <v>0</v>
          </cell>
          <cell r="AH108">
            <v>0</v>
          </cell>
          <cell r="AI108">
            <v>0</v>
          </cell>
          <cell r="AL108">
            <v>891.12241339015281</v>
          </cell>
          <cell r="AM108">
            <v>529.50873651774577</v>
          </cell>
          <cell r="AN108">
            <v>65.784365108631974</v>
          </cell>
          <cell r="AO108">
            <v>166.27371865393192</v>
          </cell>
          <cell r="AP108">
            <v>324.15890044792127</v>
          </cell>
          <cell r="AQ108">
            <v>0</v>
          </cell>
          <cell r="AR108">
            <v>30.484706385281715</v>
          </cell>
          <cell r="AS108">
            <v>170.60054202488593</v>
          </cell>
          <cell r="AT108">
            <v>0</v>
          </cell>
          <cell r="AU108">
            <v>28.776790931272558</v>
          </cell>
          <cell r="AV108">
            <v>0</v>
          </cell>
          <cell r="AW108">
            <v>19.569135406231492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C108">
            <v>1652.6892336704625</v>
          </cell>
          <cell r="BD108">
            <v>48.345926337504046</v>
          </cell>
          <cell r="BE108">
            <v>354.64360683320297</v>
          </cell>
          <cell r="BF108">
            <v>2226.2793088660551</v>
          </cell>
          <cell r="BG108">
            <v>4.6601410594376231</v>
          </cell>
          <cell r="BH108">
            <v>100.00000592247262</v>
          </cell>
          <cell r="BK108">
            <v>1469.38</v>
          </cell>
          <cell r="BL108">
            <v>4.6962613671439097</v>
          </cell>
          <cell r="BM108">
            <v>0.62060996747156727</v>
          </cell>
          <cell r="BN108">
            <v>4.8698720231735403E-2</v>
          </cell>
          <cell r="BO108">
            <v>0.2232395469762804</v>
          </cell>
          <cell r="BP108">
            <v>0.12714839613457751</v>
          </cell>
          <cell r="BQ108">
            <v>4.1738252961986848E-2</v>
          </cell>
          <cell r="BS108">
            <v>35.015554289241869</v>
          </cell>
          <cell r="BT108">
            <v>7.4057031602440819</v>
          </cell>
          <cell r="BU108">
            <v>35.082064724458057</v>
          </cell>
          <cell r="BV108">
            <v>18.998266495714319</v>
          </cell>
          <cell r="BW108">
            <v>0.50284469454139646</v>
          </cell>
          <cell r="BX108">
            <v>0.82238763444689811</v>
          </cell>
          <cell r="BY108">
            <v>0.56000000000000005</v>
          </cell>
          <cell r="BZ108">
            <v>0.46930408148728547</v>
          </cell>
          <cell r="CA108">
            <v>0.39923949948951737</v>
          </cell>
          <cell r="CB108">
            <v>0.69038345561174819</v>
          </cell>
          <cell r="CC108">
            <v>0.99867720786457004</v>
          </cell>
          <cell r="CD108">
            <v>1.2098972076699455</v>
          </cell>
          <cell r="CE108">
            <v>0.7845934783967814</v>
          </cell>
          <cell r="CF108">
            <v>1694.2932548185504</v>
          </cell>
          <cell r="CG108">
            <v>0.1</v>
          </cell>
          <cell r="CH108">
            <v>1.33</v>
          </cell>
          <cell r="CI108">
            <v>2.2066666666666666</v>
          </cell>
          <cell r="CJ108">
            <v>4.2466666666666661</v>
          </cell>
          <cell r="CK108">
            <v>11.356666666666667</v>
          </cell>
          <cell r="CL108">
            <v>7.0666666666666664</v>
          </cell>
          <cell r="CM108">
            <v>36.893333333333338</v>
          </cell>
          <cell r="CN108">
            <v>16.113333333333333</v>
          </cell>
          <cell r="CO108">
            <v>12.49</v>
          </cell>
          <cell r="CP108">
            <v>7.3666666666666671</v>
          </cell>
          <cell r="CQ108">
            <v>1.3333333333333333</v>
          </cell>
          <cell r="CR108">
            <v>0.48333333333333339</v>
          </cell>
          <cell r="CS108">
            <v>1.8166666666666664</v>
          </cell>
          <cell r="CT108">
            <v>37.786666666666669</v>
          </cell>
          <cell r="CU108">
            <v>14.458605</v>
          </cell>
          <cell r="CV108">
            <v>52.45239515006957</v>
          </cell>
          <cell r="CW108">
            <v>9.6466666666666665</v>
          </cell>
          <cell r="CX108">
            <v>6.33</v>
          </cell>
          <cell r="CY108">
            <v>3.4733333333333332</v>
          </cell>
          <cell r="CZ108">
            <v>13.2</v>
          </cell>
          <cell r="DA108">
            <v>2.13</v>
          </cell>
          <cell r="DB108">
            <v>0.34733333333333333</v>
          </cell>
          <cell r="DC108">
            <v>0.14000000000000001</v>
          </cell>
          <cell r="DD108">
            <v>6.0666666666666667E-2</v>
          </cell>
          <cell r="DE108">
            <v>1.2000000000000002E-2</v>
          </cell>
          <cell r="DF108">
            <v>5.8333333333333327E-2</v>
          </cell>
          <cell r="DG108">
            <v>8.8333333333333333E-2</v>
          </cell>
          <cell r="DH108">
            <v>2.0868854580046485</v>
          </cell>
          <cell r="DO108">
            <v>0.2</v>
          </cell>
          <cell r="DP108">
            <v>0</v>
          </cell>
          <cell r="DQ108">
            <v>1.08</v>
          </cell>
          <cell r="DR108">
            <v>33.103333333333332</v>
          </cell>
          <cell r="DS108">
            <v>47.233333333333327</v>
          </cell>
          <cell r="DT108">
            <v>14.48</v>
          </cell>
          <cell r="DU108">
            <v>2.9333333333333336</v>
          </cell>
          <cell r="DV108">
            <v>0.80666666666666664</v>
          </cell>
          <cell r="DW108">
            <v>0.36333333333333329</v>
          </cell>
          <cell r="DX108">
            <v>0</v>
          </cell>
          <cell r="DY108">
            <v>1.17</v>
          </cell>
          <cell r="DZ108">
            <v>61.797202797202807</v>
          </cell>
          <cell r="EA108">
            <v>1</v>
          </cell>
          <cell r="EB108">
            <v>5.163333333333334</v>
          </cell>
          <cell r="EC108">
            <v>3.4266666666666663</v>
          </cell>
          <cell r="ED108">
            <v>1.71</v>
          </cell>
          <cell r="EE108">
            <v>0.3143333333333333</v>
          </cell>
          <cell r="EF108">
            <v>0.51533333333333331</v>
          </cell>
          <cell r="EG108">
            <v>0.18666666666666668</v>
          </cell>
          <cell r="EH108">
            <v>5.7333333333333326E-2</v>
          </cell>
          <cell r="EI108">
            <v>5.3333333333333332E-3</v>
          </cell>
          <cell r="EJ108">
            <v>6.3333333333333339E-2</v>
          </cell>
          <cell r="EK108">
            <v>4.766666666666667E-2</v>
          </cell>
          <cell r="EL108">
            <v>0.12</v>
          </cell>
          <cell r="EM108">
            <v>0.33141737392341741</v>
          </cell>
          <cell r="EU108">
            <v>1.9</v>
          </cell>
          <cell r="EV108">
            <v>0</v>
          </cell>
          <cell r="EW108">
            <v>6.93</v>
          </cell>
          <cell r="EX108">
            <v>18.36</v>
          </cell>
          <cell r="EY108">
            <v>45.1</v>
          </cell>
          <cell r="EZ108">
            <v>11.66</v>
          </cell>
          <cell r="FA108">
            <v>16.18</v>
          </cell>
          <cell r="FB108">
            <v>1.06</v>
          </cell>
          <cell r="FC108">
            <v>0.20333333333333334</v>
          </cell>
          <cell r="FD108">
            <v>0.50666666666666671</v>
          </cell>
          <cell r="FE108">
            <v>25.29</v>
          </cell>
          <cell r="FF108">
            <v>1.77</v>
          </cell>
          <cell r="FG108">
            <v>57.802097902097898</v>
          </cell>
          <cell r="FH108">
            <v>0.48666666666666664</v>
          </cell>
          <cell r="FI108">
            <v>8.6133333333333351</v>
          </cell>
          <cell r="FJ108">
            <v>4.0233333333333334</v>
          </cell>
          <cell r="FK108">
            <v>5.0333333333333341E-2</v>
          </cell>
          <cell r="FL108">
            <v>3.7666666666666675E-2</v>
          </cell>
          <cell r="FM108">
            <v>0.154</v>
          </cell>
          <cell r="FN108">
            <v>0.26500000000000001</v>
          </cell>
          <cell r="FO108">
            <v>5.0333333333333341E-2</v>
          </cell>
          <cell r="FP108">
            <v>5.6666666666666671E-3</v>
          </cell>
          <cell r="FQ108">
            <v>3.266666666666667E-2</v>
          </cell>
          <cell r="FR108">
            <v>1.0666666666666666E-2</v>
          </cell>
          <cell r="FS108">
            <v>3.9</v>
          </cell>
          <cell r="FU108">
            <v>1.05</v>
          </cell>
          <cell r="FV108">
            <v>0</v>
          </cell>
          <cell r="FW108">
            <v>0</v>
          </cell>
          <cell r="FX108">
            <v>6.53</v>
          </cell>
          <cell r="FY108">
            <v>22.13</v>
          </cell>
          <cell r="FZ108">
            <v>35.700000000000003</v>
          </cell>
          <cell r="GA108">
            <v>27.37</v>
          </cell>
          <cell r="GB108">
            <v>6.38</v>
          </cell>
          <cell r="GC108">
            <v>1.41</v>
          </cell>
          <cell r="GD108">
            <v>0</v>
          </cell>
          <cell r="GE108">
            <v>0</v>
          </cell>
          <cell r="GF108">
            <v>0</v>
          </cell>
          <cell r="GG108">
            <v>0.48</v>
          </cell>
          <cell r="GH108">
            <v>0</v>
          </cell>
          <cell r="GI108">
            <v>1.89</v>
          </cell>
          <cell r="GJ108">
            <v>0.48</v>
          </cell>
          <cell r="GK108">
            <v>0.48</v>
          </cell>
          <cell r="GL108">
            <v>44.903770000000009</v>
          </cell>
          <cell r="GM108">
            <v>12.17</v>
          </cell>
          <cell r="GN108">
            <v>0.84499999999999997</v>
          </cell>
          <cell r="GO108">
            <v>86.984999999999999</v>
          </cell>
          <cell r="GP108">
            <v>0.46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67.900000000000006</v>
          </cell>
          <cell r="HS108">
            <v>23.15</v>
          </cell>
          <cell r="HT108">
            <v>2.6</v>
          </cell>
          <cell r="HU108">
            <v>1.1200000000000001</v>
          </cell>
          <cell r="HV108">
            <v>17.95</v>
          </cell>
          <cell r="HW108">
            <v>33.54</v>
          </cell>
          <cell r="HX108">
            <v>8.3699999999999992</v>
          </cell>
          <cell r="HY108">
            <v>1.26</v>
          </cell>
          <cell r="HZ108">
            <v>0.17</v>
          </cell>
          <cell r="IA108">
            <v>0.56000000000000005</v>
          </cell>
          <cell r="IB108">
            <v>1.1200000000000001</v>
          </cell>
          <cell r="IC108">
            <v>19.07</v>
          </cell>
          <cell r="ID108">
            <v>10.7</v>
          </cell>
          <cell r="IE108">
            <v>2.33</v>
          </cell>
          <cell r="IF108">
            <v>1.07</v>
          </cell>
          <cell r="IG108">
            <v>12.62</v>
          </cell>
          <cell r="IH108">
            <v>1.4</v>
          </cell>
          <cell r="II108">
            <v>85.98</v>
          </cell>
          <cell r="IJ108">
            <v>0.45</v>
          </cell>
          <cell r="IK108">
            <v>1.4</v>
          </cell>
          <cell r="IL108">
            <v>10.56</v>
          </cell>
          <cell r="IM108">
            <v>23.8</v>
          </cell>
          <cell r="IN108">
            <v>65.64</v>
          </cell>
          <cell r="IO108">
            <v>0.5</v>
          </cell>
          <cell r="IP108">
            <v>65.599999999999994</v>
          </cell>
          <cell r="IQ108">
            <v>0</v>
          </cell>
          <cell r="IR108">
            <v>0</v>
          </cell>
        </row>
        <row r="109">
          <cell r="A109">
            <v>45029</v>
          </cell>
          <cell r="B109">
            <v>4233.7678222398472</v>
          </cell>
          <cell r="C109">
            <v>4233.7675999999992</v>
          </cell>
          <cell r="D109">
            <v>2.5200997619047616</v>
          </cell>
          <cell r="E109">
            <v>2.8958738714090284</v>
          </cell>
          <cell r="F109">
            <v>176.4069833333333</v>
          </cell>
          <cell r="G109">
            <v>24</v>
          </cell>
          <cell r="J109">
            <v>100</v>
          </cell>
          <cell r="K109">
            <v>53.144621641200708</v>
          </cell>
          <cell r="L109">
            <v>32.364557995963139</v>
          </cell>
          <cell r="M109">
            <v>4.3920241872261334</v>
          </cell>
          <cell r="N109">
            <v>375.66627775862457</v>
          </cell>
          <cell r="O109">
            <v>375.66627775862457</v>
          </cell>
          <cell r="P109">
            <v>516.69204103309141</v>
          </cell>
          <cell r="Q109">
            <v>431.88633022549419</v>
          </cell>
          <cell r="R109">
            <v>169.90086916310429</v>
          </cell>
          <cell r="S109">
            <v>346.79117186998712</v>
          </cell>
          <cell r="T109">
            <v>39.02242752475636</v>
          </cell>
          <cell r="U109">
            <v>3660.2196632412561</v>
          </cell>
          <cell r="V109">
            <v>2229.0381963524669</v>
          </cell>
          <cell r="W109">
            <v>302.49106673578126</v>
          </cell>
          <cell r="X109">
            <v>695.53251477807055</v>
          </cell>
          <cell r="Y109">
            <v>1311.028</v>
          </cell>
          <cell r="Z109">
            <v>0</v>
          </cell>
          <cell r="AA109">
            <v>180.75700000000001</v>
          </cell>
          <cell r="AB109">
            <v>729.71933333333322</v>
          </cell>
          <cell r="AC109">
            <v>0</v>
          </cell>
          <cell r="AD109">
            <v>195.68</v>
          </cell>
          <cell r="AE109">
            <v>0</v>
          </cell>
          <cell r="AF109">
            <v>79.119</v>
          </cell>
          <cell r="AG109">
            <v>5.0759999999999996</v>
          </cell>
          <cell r="AH109">
            <v>0</v>
          </cell>
          <cell r="AI109">
            <v>0</v>
          </cell>
          <cell r="AL109">
            <v>864.5300868919262</v>
          </cell>
          <cell r="AM109">
            <v>526.49041939508356</v>
          </cell>
          <cell r="AN109">
            <v>71.447249692532822</v>
          </cell>
          <cell r="AO109">
            <v>164.28215811090547</v>
          </cell>
          <cell r="AP109">
            <v>309.65987154827241</v>
          </cell>
          <cell r="AQ109">
            <v>0</v>
          </cell>
          <cell r="AR109">
            <v>42.694122018332997</v>
          </cell>
          <cell r="AS109">
            <v>172.35695578301221</v>
          </cell>
          <cell r="AT109">
            <v>0</v>
          </cell>
          <cell r="AU109">
            <v>46.218878364585606</v>
          </cell>
          <cell r="AV109">
            <v>0</v>
          </cell>
          <cell r="AW109">
            <v>18.687609552982668</v>
          </cell>
          <cell r="AX109">
            <v>1.198932065508159</v>
          </cell>
          <cell r="AY109">
            <v>0</v>
          </cell>
          <cell r="AZ109">
            <v>0</v>
          </cell>
          <cell r="BA109">
            <v>0</v>
          </cell>
          <cell r="BC109">
            <v>1626.7499140904481</v>
          </cell>
          <cell r="BD109">
            <v>66.10541998307643</v>
          </cell>
          <cell r="BE109">
            <v>352.35399356660537</v>
          </cell>
          <cell r="BF109">
            <v>2217.5662834231416</v>
          </cell>
          <cell r="BG109">
            <v>4.6168056664382435</v>
          </cell>
          <cell r="BH109">
            <v>99.999994750778555</v>
          </cell>
          <cell r="BK109">
            <v>1474.7</v>
          </cell>
          <cell r="BL109">
            <v>4.7664170362114344</v>
          </cell>
          <cell r="BM109">
            <v>0.75583414356517831</v>
          </cell>
          <cell r="BN109">
            <v>3.5146814010291925E-2</v>
          </cell>
          <cell r="BO109">
            <v>0.22784213521781405</v>
          </cell>
          <cell r="BP109">
            <v>0.11963347482747991</v>
          </cell>
          <cell r="BQ109">
            <v>5.5297920273186467E-2</v>
          </cell>
          <cell r="BS109">
            <v>35.204279684128146</v>
          </cell>
          <cell r="BT109">
            <v>7.892992956911475</v>
          </cell>
          <cell r="BU109">
            <v>34.281910170978676</v>
          </cell>
          <cell r="BV109">
            <v>19.235827266475368</v>
          </cell>
          <cell r="BW109">
            <v>0.57470464084991335</v>
          </cell>
          <cell r="BX109">
            <v>0.71022386113021396</v>
          </cell>
          <cell r="BY109">
            <v>0.434</v>
          </cell>
          <cell r="BZ109">
            <v>0.46545471792074744</v>
          </cell>
          <cell r="CA109">
            <v>0.39164552159169058</v>
          </cell>
          <cell r="CB109">
            <v>0.52073063150655685</v>
          </cell>
          <cell r="CC109">
            <v>1.0270404280149084</v>
          </cell>
          <cell r="CD109">
            <v>1.2573652041586578</v>
          </cell>
          <cell r="CE109">
            <v>0.80537209193852555</v>
          </cell>
          <cell r="CF109">
            <v>1665.8960285069704</v>
          </cell>
          <cell r="CG109">
            <v>0.1</v>
          </cell>
          <cell r="CH109">
            <v>0</v>
          </cell>
          <cell r="CI109">
            <v>1.9766666666666666</v>
          </cell>
          <cell r="CJ109">
            <v>3.4133333333333336</v>
          </cell>
          <cell r="CK109">
            <v>12.79</v>
          </cell>
          <cell r="CL109">
            <v>8.07</v>
          </cell>
          <cell r="CM109">
            <v>36.299999999999997</v>
          </cell>
          <cell r="CN109">
            <v>15.136666666666665</v>
          </cell>
          <cell r="CO109">
            <v>14.02</v>
          </cell>
          <cell r="CP109">
            <v>6.2966666666666669</v>
          </cell>
          <cell r="CQ109">
            <v>1.4766666666666666</v>
          </cell>
          <cell r="CR109">
            <v>0.52</v>
          </cell>
          <cell r="CS109">
            <v>1.9966666666666668</v>
          </cell>
          <cell r="CT109">
            <v>37.450000000000003</v>
          </cell>
          <cell r="CU109">
            <v>14.242222333333332</v>
          </cell>
          <cell r="CV109">
            <v>53.148795648795648</v>
          </cell>
          <cell r="CW109">
            <v>9.3166666666666682</v>
          </cell>
          <cell r="CX109">
            <v>6.0466666666666669</v>
          </cell>
          <cell r="CY109">
            <v>3.3866666666666667</v>
          </cell>
          <cell r="CZ109">
            <v>12.706666666666669</v>
          </cell>
          <cell r="DA109">
            <v>2.0233333333333334</v>
          </cell>
          <cell r="DB109">
            <v>0.308</v>
          </cell>
          <cell r="DC109">
            <v>0.13466666666666668</v>
          </cell>
          <cell r="DD109">
            <v>5.7333333333333326E-2</v>
          </cell>
          <cell r="DE109">
            <v>1.1666666666666667E-2</v>
          </cell>
          <cell r="DF109">
            <v>5.6999999999999995E-2</v>
          </cell>
          <cell r="DG109">
            <v>7.6333333333333322E-2</v>
          </cell>
          <cell r="DH109">
            <v>2.1017009775316988</v>
          </cell>
          <cell r="DO109">
            <v>0.2</v>
          </cell>
          <cell r="DP109">
            <v>0</v>
          </cell>
          <cell r="DQ109">
            <v>0.68</v>
          </cell>
          <cell r="DR109">
            <v>25.25</v>
          </cell>
          <cell r="DS109">
            <v>46.01</v>
          </cell>
          <cell r="DT109">
            <v>22.65</v>
          </cell>
          <cell r="DU109">
            <v>4.4366666666666665</v>
          </cell>
          <cell r="DV109">
            <v>0.84666666666666668</v>
          </cell>
          <cell r="DW109">
            <v>0.35333333333333333</v>
          </cell>
          <cell r="DX109">
            <v>0</v>
          </cell>
          <cell r="DY109">
            <v>1.2</v>
          </cell>
          <cell r="DZ109">
            <v>61.77016317016318</v>
          </cell>
          <cell r="EA109">
            <v>0.86</v>
          </cell>
          <cell r="EB109">
            <v>5.32</v>
          </cell>
          <cell r="EC109">
            <v>3.4566666666666666</v>
          </cell>
          <cell r="ED109">
            <v>1.7233333333333334</v>
          </cell>
          <cell r="EE109">
            <v>0.36299999999999999</v>
          </cell>
          <cell r="EF109">
            <v>0.32100000000000001</v>
          </cell>
          <cell r="EG109">
            <v>0.19133333333333333</v>
          </cell>
          <cell r="EH109">
            <v>5.7666666666666665E-2</v>
          </cell>
          <cell r="EI109">
            <v>5.6666666666666671E-3</v>
          </cell>
          <cell r="EJ109">
            <v>5.7999999999999996E-2</v>
          </cell>
          <cell r="EK109">
            <v>4.5333333333333337E-2</v>
          </cell>
          <cell r="EL109">
            <v>0.08</v>
          </cell>
          <cell r="EM109">
            <v>0.32424183374279342</v>
          </cell>
          <cell r="EU109">
            <v>1.6666666666666667</v>
          </cell>
          <cell r="EV109">
            <v>0</v>
          </cell>
          <cell r="EW109">
            <v>8.3800000000000008</v>
          </cell>
          <cell r="EX109">
            <v>18.653333333333332</v>
          </cell>
          <cell r="EY109">
            <v>33.463333333333331</v>
          </cell>
          <cell r="EZ109">
            <v>12.52</v>
          </cell>
          <cell r="FA109">
            <v>24.97</v>
          </cell>
          <cell r="FB109">
            <v>1.2733333333333332</v>
          </cell>
          <cell r="FC109">
            <v>0.23333333333333331</v>
          </cell>
          <cell r="FD109">
            <v>0.50666666666666671</v>
          </cell>
          <cell r="FE109">
            <v>27.033333333333331</v>
          </cell>
          <cell r="FF109">
            <v>2.0133333333333336</v>
          </cell>
          <cell r="FG109">
            <v>59.487645687645681</v>
          </cell>
          <cell r="FH109">
            <v>0.42333333333333334</v>
          </cell>
          <cell r="FI109">
            <v>8.14</v>
          </cell>
          <cell r="FJ109">
            <v>3.19</v>
          </cell>
          <cell r="FK109">
            <v>5.8666666666666666E-2</v>
          </cell>
          <cell r="FL109">
            <v>3.2333333333333332E-2</v>
          </cell>
          <cell r="FM109">
            <v>0.17933333333333334</v>
          </cell>
          <cell r="FN109">
            <v>0.18766666666666668</v>
          </cell>
          <cell r="FO109">
            <v>5.566666666666667E-2</v>
          </cell>
          <cell r="FP109">
            <v>6.333333333333334E-3</v>
          </cell>
          <cell r="FQ109">
            <v>3.5000000000000003E-2</v>
          </cell>
          <cell r="FR109">
            <v>1.1000000000000001E-2</v>
          </cell>
          <cell r="FS109">
            <v>2.8366666666666664</v>
          </cell>
          <cell r="FU109">
            <v>1.5</v>
          </cell>
          <cell r="FV109">
            <v>0</v>
          </cell>
          <cell r="FW109">
            <v>0</v>
          </cell>
          <cell r="FX109">
            <v>3.44</v>
          </cell>
          <cell r="FY109">
            <v>24.49</v>
          </cell>
          <cell r="FZ109">
            <v>29.6</v>
          </cell>
          <cell r="GA109">
            <v>35.520000000000003</v>
          </cell>
          <cell r="GB109">
            <v>5.0199999999999996</v>
          </cell>
          <cell r="GC109">
            <v>1.53</v>
          </cell>
          <cell r="GD109">
            <v>0</v>
          </cell>
          <cell r="GE109">
            <v>0</v>
          </cell>
          <cell r="GF109">
            <v>0</v>
          </cell>
          <cell r="GG109">
            <v>0.4</v>
          </cell>
          <cell r="GH109">
            <v>0</v>
          </cell>
          <cell r="GI109">
            <v>1.93</v>
          </cell>
          <cell r="GJ109">
            <v>0.4</v>
          </cell>
          <cell r="GK109">
            <v>0.4</v>
          </cell>
          <cell r="GL109">
            <v>43.785800000000009</v>
          </cell>
          <cell r="GM109">
            <v>12.5</v>
          </cell>
          <cell r="GN109">
            <v>0.88</v>
          </cell>
          <cell r="GO109">
            <v>86.62</v>
          </cell>
          <cell r="GP109">
            <v>0.56999999999999995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2.15</v>
          </cell>
          <cell r="HU109">
            <v>1.56</v>
          </cell>
          <cell r="HV109">
            <v>17.16</v>
          </cell>
          <cell r="HW109">
            <v>22.1</v>
          </cell>
          <cell r="HX109">
            <v>4.47</v>
          </cell>
          <cell r="HY109">
            <v>1.1200000000000001</v>
          </cell>
          <cell r="HZ109">
            <v>0.12</v>
          </cell>
          <cell r="IA109">
            <v>0.56000000000000005</v>
          </cell>
          <cell r="IB109">
            <v>1.56</v>
          </cell>
          <cell r="IC109">
            <v>18.72</v>
          </cell>
          <cell r="ID109">
            <v>6.56</v>
          </cell>
          <cell r="IE109">
            <v>2.09</v>
          </cell>
          <cell r="IF109">
            <v>0.97</v>
          </cell>
          <cell r="IG109">
            <v>12.52</v>
          </cell>
          <cell r="IH109">
            <v>1.29</v>
          </cell>
          <cell r="II109">
            <v>86.19</v>
          </cell>
          <cell r="IJ109">
            <v>0.52</v>
          </cell>
          <cell r="IK109">
            <v>1.425</v>
          </cell>
          <cell r="IL109">
            <v>10.68</v>
          </cell>
          <cell r="IM109">
            <v>23</v>
          </cell>
          <cell r="IN109">
            <v>66.319999999999993</v>
          </cell>
          <cell r="IO109">
            <v>0.5</v>
          </cell>
          <cell r="IP109">
            <v>69.8</v>
          </cell>
          <cell r="IQ109">
            <v>0</v>
          </cell>
          <cell r="IR109">
            <v>0</v>
          </cell>
        </row>
        <row r="110">
          <cell r="A110">
            <v>45030</v>
          </cell>
          <cell r="B110">
            <v>4104.3522031777329</v>
          </cell>
          <cell r="C110">
            <v>4104.35192972</v>
          </cell>
          <cell r="D110">
            <v>2.4430666248333335</v>
          </cell>
          <cell r="E110">
            <v>2.8073542610943911</v>
          </cell>
          <cell r="F110">
            <v>171.01466373833333</v>
          </cell>
          <cell r="G110">
            <v>24</v>
          </cell>
          <cell r="J110">
            <v>100</v>
          </cell>
          <cell r="K110">
            <v>50.969689710469844</v>
          </cell>
          <cell r="L110">
            <v>38.193882962373785</v>
          </cell>
          <cell r="M110">
            <v>5.0378340527772085</v>
          </cell>
          <cell r="N110">
            <v>381.81880603305206</v>
          </cell>
          <cell r="O110">
            <v>381.81880603305206</v>
          </cell>
          <cell r="P110">
            <v>534.74516752340492</v>
          </cell>
          <cell r="Q110">
            <v>446.81179710634405</v>
          </cell>
          <cell r="R110">
            <v>168.00585359108683</v>
          </cell>
          <cell r="S110">
            <v>366.73931393231811</v>
          </cell>
          <cell r="T110">
            <v>25.100330307968658</v>
          </cell>
          <cell r="U110">
            <v>3474.6767933882552</v>
          </cell>
          <cell r="V110">
            <v>2603.7317380703334</v>
          </cell>
          <cell r="W110">
            <v>343.43636721277392</v>
          </cell>
          <cell r="X110">
            <v>395.29841361078132</v>
          </cell>
          <cell r="Y110">
            <v>1410.3510000000001</v>
          </cell>
          <cell r="Z110">
            <v>0</v>
          </cell>
          <cell r="AA110">
            <v>112.714</v>
          </cell>
          <cell r="AB110">
            <v>697.22466666666617</v>
          </cell>
          <cell r="AC110">
            <v>0</v>
          </cell>
          <cell r="AD110">
            <v>181.517</v>
          </cell>
          <cell r="AE110">
            <v>0</v>
          </cell>
          <cell r="AF110">
            <v>70.647999999999996</v>
          </cell>
          <cell r="AG110">
            <v>0</v>
          </cell>
          <cell r="AH110">
            <v>1.0860000000000001</v>
          </cell>
          <cell r="AI110">
            <v>0</v>
          </cell>
          <cell r="AL110">
            <v>846.58348537877407</v>
          </cell>
          <cell r="AM110">
            <v>634.38311557532347</v>
          </cell>
          <cell r="AN110">
            <v>83.676144300402271</v>
          </cell>
          <cell r="AO110">
            <v>96.312010773521692</v>
          </cell>
          <cell r="AP110">
            <v>343.62328820320465</v>
          </cell>
          <cell r="AQ110">
            <v>0</v>
          </cell>
          <cell r="AR110">
            <v>27.462068170644049</v>
          </cell>
          <cell r="AS110">
            <v>169.87447279179659</v>
          </cell>
          <cell r="AT110">
            <v>0</v>
          </cell>
          <cell r="AU110">
            <v>44.225493089862802</v>
          </cell>
          <cell r="AV110">
            <v>0</v>
          </cell>
          <cell r="AW110">
            <v>17.212947744908892</v>
          </cell>
          <cell r="AX110">
            <v>0</v>
          </cell>
          <cell r="AY110">
            <v>0.26459717544687827</v>
          </cell>
          <cell r="AZ110">
            <v>0</v>
          </cell>
          <cell r="BA110">
            <v>0</v>
          </cell>
          <cell r="BC110">
            <v>1660.9547560280214</v>
          </cell>
          <cell r="BD110">
            <v>61.70303801021857</v>
          </cell>
          <cell r="BE110">
            <v>371.0853563738487</v>
          </cell>
          <cell r="BF110">
            <v>2263.6176232038852</v>
          </cell>
          <cell r="BG110">
            <v>4.4759372136331299</v>
          </cell>
          <cell r="BH110">
            <v>99.999993337371663</v>
          </cell>
          <cell r="BK110">
            <v>1456</v>
          </cell>
          <cell r="BL110">
            <v>4.615851761193646</v>
          </cell>
          <cell r="BM110">
            <v>0.57006079073000382</v>
          </cell>
          <cell r="BN110">
            <v>6.590539373981838E-2</v>
          </cell>
          <cell r="BO110">
            <v>0.23423336475693138</v>
          </cell>
          <cell r="BP110">
            <v>0.12601026186416789</v>
          </cell>
          <cell r="BQ110">
            <v>3.4610102928744425E-2</v>
          </cell>
          <cell r="BS110">
            <v>34.898373285490742</v>
          </cell>
          <cell r="BT110">
            <v>7.8909266152311304</v>
          </cell>
          <cell r="BU110">
            <v>34.750375977354771</v>
          </cell>
          <cell r="BV110">
            <v>18.722487282845918</v>
          </cell>
          <cell r="BW110">
            <v>0.51279794459291994</v>
          </cell>
          <cell r="BX110">
            <v>0.78153180046654269</v>
          </cell>
          <cell r="BY110">
            <v>0.55769230769230771</v>
          </cell>
          <cell r="BZ110">
            <v>0.48001247480451892</v>
          </cell>
          <cell r="CA110">
            <v>0.40144740687409941</v>
          </cell>
          <cell r="CB110">
            <v>0.68075685023311638</v>
          </cell>
          <cell r="CC110">
            <v>1.0042887390726987</v>
          </cell>
          <cell r="CD110">
            <v>1.23140035407752</v>
          </cell>
          <cell r="CE110">
            <v>0.80024722686474048</v>
          </cell>
          <cell r="CF110">
            <v>1633.6053526027424</v>
          </cell>
          <cell r="CG110">
            <v>0.13333333333333333</v>
          </cell>
          <cell r="CH110">
            <v>2.0099999999999998</v>
          </cell>
          <cell r="CI110">
            <v>2.1733333333333333</v>
          </cell>
          <cell r="CJ110">
            <v>4.4766666666666675</v>
          </cell>
          <cell r="CK110">
            <v>12.033333333333333</v>
          </cell>
          <cell r="CL110">
            <v>8.0433333333333348</v>
          </cell>
          <cell r="CM110">
            <v>35.590000000000003</v>
          </cell>
          <cell r="CN110">
            <v>15.476666666666668</v>
          </cell>
          <cell r="CO110">
            <v>13.386666666666665</v>
          </cell>
          <cell r="CP110">
            <v>6.4633333333333338</v>
          </cell>
          <cell r="CQ110">
            <v>1.24</v>
          </cell>
          <cell r="CR110">
            <v>0.44666666666666671</v>
          </cell>
          <cell r="CS110">
            <v>1.6866666666666668</v>
          </cell>
          <cell r="CT110">
            <v>37.013333333333328</v>
          </cell>
          <cell r="CU110">
            <v>14.779090999999999</v>
          </cell>
          <cell r="CV110">
            <v>52.559380929148375</v>
          </cell>
          <cell r="CW110">
            <v>9.4499999999999993</v>
          </cell>
          <cell r="CX110">
            <v>6.1866666666666665</v>
          </cell>
          <cell r="CY110">
            <v>3.3833333333333333</v>
          </cell>
          <cell r="CZ110">
            <v>13.066666666666668</v>
          </cell>
          <cell r="DA110">
            <v>2.19</v>
          </cell>
          <cell r="DB110">
            <v>0.48466666666666675</v>
          </cell>
          <cell r="DC110">
            <v>0.13166666666666668</v>
          </cell>
          <cell r="DD110">
            <v>6.133333333333333E-2</v>
          </cell>
          <cell r="DE110">
            <v>1.1666666666666667E-2</v>
          </cell>
          <cell r="DF110">
            <v>5.8333333333333327E-2</v>
          </cell>
          <cell r="DG110">
            <v>9.1333333333333336E-2</v>
          </cell>
          <cell r="DH110">
            <v>2.1151603291353851</v>
          </cell>
          <cell r="DO110">
            <v>0.2</v>
          </cell>
          <cell r="DP110">
            <v>0</v>
          </cell>
          <cell r="DQ110">
            <v>1.2566666666666668</v>
          </cell>
          <cell r="DR110">
            <v>27.99</v>
          </cell>
          <cell r="DS110">
            <v>47.426666666666669</v>
          </cell>
          <cell r="DT110">
            <v>18.073333333333334</v>
          </cell>
          <cell r="DU110">
            <v>4.0133333333333336</v>
          </cell>
          <cell r="DV110">
            <v>0.89</v>
          </cell>
          <cell r="DW110">
            <v>0.35</v>
          </cell>
          <cell r="DX110">
            <v>0</v>
          </cell>
          <cell r="DY110">
            <v>1.24</v>
          </cell>
          <cell r="DZ110">
            <v>61.509090909090922</v>
          </cell>
          <cell r="EA110">
            <v>0.82</v>
          </cell>
          <cell r="EB110">
            <v>5.5066666666666668</v>
          </cell>
          <cell r="EC110">
            <v>3.56</v>
          </cell>
          <cell r="ED110">
            <v>1.7166666666666668</v>
          </cell>
          <cell r="EE110">
            <v>0.36933333333333335</v>
          </cell>
          <cell r="EF110">
            <v>0.39799999999999996</v>
          </cell>
          <cell r="EG110">
            <v>0.19033333333333333</v>
          </cell>
          <cell r="EH110">
            <v>5.4666666666666669E-2</v>
          </cell>
          <cell r="EI110">
            <v>6.000000000000001E-3</v>
          </cell>
          <cell r="EJ110">
            <v>6.2E-2</v>
          </cell>
          <cell r="EK110">
            <v>4.4999999999999998E-2</v>
          </cell>
          <cell r="EL110">
            <v>0.1</v>
          </cell>
          <cell r="EM110">
            <v>0.31201194818983663</v>
          </cell>
          <cell r="EU110">
            <v>1.4</v>
          </cell>
          <cell r="EV110">
            <v>0</v>
          </cell>
          <cell r="EW110">
            <v>4.3933333333333335</v>
          </cell>
          <cell r="EX110">
            <v>18.453333333333333</v>
          </cell>
          <cell r="EY110">
            <v>36.19</v>
          </cell>
          <cell r="EZ110">
            <v>14.18</v>
          </cell>
          <cell r="FA110">
            <v>24.896666666666665</v>
          </cell>
          <cell r="FB110">
            <v>1.17</v>
          </cell>
          <cell r="FC110">
            <v>0.19333333333333336</v>
          </cell>
          <cell r="FD110">
            <v>0.52333333333333332</v>
          </cell>
          <cell r="FE110">
            <v>22.846666666666664</v>
          </cell>
          <cell r="FF110">
            <v>1.8866666666666667</v>
          </cell>
          <cell r="FG110">
            <v>61.312820512820515</v>
          </cell>
          <cell r="FH110">
            <v>0.52</v>
          </cell>
          <cell r="FI110">
            <v>6.9533333333333331</v>
          </cell>
          <cell r="FJ110">
            <v>2.1133333333333333</v>
          </cell>
          <cell r="FK110">
            <v>5.2999999999999992E-2</v>
          </cell>
          <cell r="FL110">
            <v>3.7333333333333336E-2</v>
          </cell>
          <cell r="FM110">
            <v>3.9666666666666663E-2</v>
          </cell>
          <cell r="FN110">
            <v>8.3666666666666667E-2</v>
          </cell>
          <cell r="FO110">
            <v>6.5000000000000002E-2</v>
          </cell>
          <cell r="FP110">
            <v>6.3333333333333332E-3</v>
          </cell>
          <cell r="FQ110">
            <v>3.6333333333333336E-2</v>
          </cell>
          <cell r="FR110">
            <v>1.1333333333333334E-2</v>
          </cell>
          <cell r="FS110">
            <v>2.7233333333333332</v>
          </cell>
          <cell r="FU110">
            <v>1.0369999999999999</v>
          </cell>
          <cell r="FV110">
            <v>0</v>
          </cell>
          <cell r="FW110">
            <v>0</v>
          </cell>
          <cell r="FX110">
            <v>6.6</v>
          </cell>
          <cell r="FY110">
            <v>18.73</v>
          </cell>
          <cell r="FZ110">
            <v>34.97</v>
          </cell>
          <cell r="GA110">
            <v>31.7</v>
          </cell>
          <cell r="GB110">
            <v>6.18</v>
          </cell>
          <cell r="GC110">
            <v>1.36</v>
          </cell>
          <cell r="GD110">
            <v>0</v>
          </cell>
          <cell r="GE110">
            <v>0</v>
          </cell>
          <cell r="GF110">
            <v>0</v>
          </cell>
          <cell r="GG110">
            <v>0.46</v>
          </cell>
          <cell r="GH110">
            <v>0</v>
          </cell>
          <cell r="GI110">
            <v>1.82</v>
          </cell>
          <cell r="GJ110">
            <v>0.46</v>
          </cell>
          <cell r="GK110">
            <v>0.46</v>
          </cell>
          <cell r="GL110">
            <v>44.152940000000001</v>
          </cell>
          <cell r="GM110">
            <v>12.38</v>
          </cell>
          <cell r="GN110">
            <v>0.84</v>
          </cell>
          <cell r="GO110">
            <v>86.78</v>
          </cell>
          <cell r="GP110">
            <v>0.46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67.95</v>
          </cell>
          <cell r="HS110">
            <v>23</v>
          </cell>
          <cell r="HT110">
            <v>2.85</v>
          </cell>
          <cell r="HU110">
            <v>2.2999999999999998</v>
          </cell>
          <cell r="HV110">
            <v>18.260000000000002</v>
          </cell>
          <cell r="HW110">
            <v>29.92</v>
          </cell>
          <cell r="HX110">
            <v>5.14</v>
          </cell>
          <cell r="HY110">
            <v>1.39</v>
          </cell>
          <cell r="HZ110">
            <v>0.2</v>
          </cell>
          <cell r="IA110">
            <v>0.61</v>
          </cell>
          <cell r="IB110">
            <v>2.2999999999999998</v>
          </cell>
          <cell r="IC110">
            <v>20.56</v>
          </cell>
          <cell r="ID110">
            <v>7.77</v>
          </cell>
          <cell r="IE110">
            <v>2.63</v>
          </cell>
          <cell r="IF110">
            <v>1.24</v>
          </cell>
          <cell r="IG110">
            <v>12.36</v>
          </cell>
          <cell r="IH110">
            <v>1.2</v>
          </cell>
          <cell r="II110">
            <v>86.44</v>
          </cell>
          <cell r="IJ110">
            <v>0.45</v>
          </cell>
          <cell r="IK110">
            <v>1.1000000000000001</v>
          </cell>
          <cell r="IL110">
            <v>9.9600000000000009</v>
          </cell>
          <cell r="IM110">
            <v>26.92</v>
          </cell>
          <cell r="IN110">
            <v>63.12</v>
          </cell>
          <cell r="IO110">
            <v>0.5</v>
          </cell>
          <cell r="IP110">
            <v>67.599999999999994</v>
          </cell>
          <cell r="IQ110">
            <v>0</v>
          </cell>
          <cell r="IR110">
            <v>0</v>
          </cell>
        </row>
        <row r="111">
          <cell r="A111">
            <v>45031</v>
          </cell>
          <cell r="B111">
            <v>3104.2676378888928</v>
          </cell>
          <cell r="C111">
            <v>3104.2676401600002</v>
          </cell>
          <cell r="D111">
            <v>1.8477783572380952</v>
          </cell>
          <cell r="E111">
            <v>2.1233020794528046</v>
          </cell>
          <cell r="F111">
            <v>129.34448500666667</v>
          </cell>
          <cell r="G111">
            <v>24</v>
          </cell>
          <cell r="J111">
            <v>100</v>
          </cell>
          <cell r="K111">
            <v>56.38020849964591</v>
          </cell>
          <cell r="L111">
            <v>33.105800989089651</v>
          </cell>
          <cell r="M111">
            <v>5.0067759739128199</v>
          </cell>
          <cell r="N111">
            <v>375.54299218787577</v>
          </cell>
          <cell r="O111">
            <v>375.54299218787577</v>
          </cell>
          <cell r="P111">
            <v>573.31565341243117</v>
          </cell>
          <cell r="Q111">
            <v>484.93575608911925</v>
          </cell>
          <cell r="R111">
            <v>144.15899928257141</v>
          </cell>
          <cell r="S111">
            <v>429.1566541298597</v>
          </cell>
          <cell r="T111">
            <v>39.328054871913601</v>
          </cell>
          <cell r="U111">
            <v>2907.9568400180087</v>
          </cell>
          <cell r="V111">
            <v>1707.518347171469</v>
          </cell>
          <cell r="W111">
            <v>258.2375771077372</v>
          </cell>
          <cell r="X111">
            <v>284.04900601669124</v>
          </cell>
          <cell r="Y111">
            <v>1213.74</v>
          </cell>
          <cell r="Z111">
            <v>0</v>
          </cell>
          <cell r="AA111">
            <v>133.572</v>
          </cell>
          <cell r="AB111">
            <v>452.27966666666794</v>
          </cell>
          <cell r="AC111">
            <v>0</v>
          </cell>
          <cell r="AD111">
            <v>80.316999999999993</v>
          </cell>
          <cell r="AE111">
            <v>0</v>
          </cell>
          <cell r="AF111">
            <v>43.942999999999998</v>
          </cell>
          <cell r="AG111">
            <v>0</v>
          </cell>
          <cell r="AH111">
            <v>0</v>
          </cell>
          <cell r="AI111">
            <v>0</v>
          </cell>
          <cell r="AL111">
            <v>936.76099461437275</v>
          </cell>
          <cell r="AM111">
            <v>550.05513259568511</v>
          </cell>
          <cell r="AN111">
            <v>83.187922959940337</v>
          </cell>
          <cell r="AO111">
            <v>91.502743690574093</v>
          </cell>
          <cell r="AP111">
            <v>390.99077192500818</v>
          </cell>
          <cell r="AQ111">
            <v>0</v>
          </cell>
          <cell r="AR111">
            <v>43.028506424413131</v>
          </cell>
          <cell r="AS111">
            <v>145.69609306440086</v>
          </cell>
          <cell r="AT111">
            <v>0</v>
          </cell>
          <cell r="AU111">
            <v>25.873091295253417</v>
          </cell>
          <cell r="AV111">
            <v>0</v>
          </cell>
          <cell r="AW111">
            <v>14.155673777498174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C111">
            <v>1661.5067938605721</v>
          </cell>
          <cell r="BD111">
            <v>40.02876507275159</v>
          </cell>
          <cell r="BE111">
            <v>434.01927834942131</v>
          </cell>
          <cell r="BF111">
            <v>2281.2509303471461</v>
          </cell>
          <cell r="BG111">
            <v>3.8281866192195317</v>
          </cell>
          <cell r="BH111">
            <v>100.00000007316082</v>
          </cell>
          <cell r="BK111">
            <v>1435.85</v>
          </cell>
          <cell r="BL111">
            <v>4.5751071093704132</v>
          </cell>
          <cell r="BM111">
            <v>0.96315582184862614</v>
          </cell>
          <cell r="BN111">
            <v>5.2725239136989253E-2</v>
          </cell>
          <cell r="BO111">
            <v>0.53883246495252157</v>
          </cell>
          <cell r="BP111">
            <v>0.12933146291495246</v>
          </cell>
          <cell r="BQ111">
            <v>6.1039797234195191E-2</v>
          </cell>
          <cell r="BS111">
            <v>34.909511627355194</v>
          </cell>
          <cell r="BT111">
            <v>7.7886018319013957</v>
          </cell>
          <cell r="BU111">
            <v>34.49258416885948</v>
          </cell>
          <cell r="BV111">
            <v>18.666277694993013</v>
          </cell>
          <cell r="BW111">
            <v>0.52658915279809626</v>
          </cell>
          <cell r="BX111">
            <v>0.70970924021204784</v>
          </cell>
          <cell r="BY111">
            <v>1.1859999999999999</v>
          </cell>
          <cell r="BZ111">
            <v>0.4583589375030378</v>
          </cell>
          <cell r="CA111">
            <v>0.38751479669439765</v>
          </cell>
          <cell r="CB111">
            <v>0.55038131860174877</v>
          </cell>
          <cell r="CC111">
            <v>1.0124494562272066</v>
          </cell>
          <cell r="CD111">
            <v>1.2383408745798057</v>
          </cell>
          <cell r="CE111">
            <v>0.80328547436937225</v>
          </cell>
          <cell r="CF111">
            <v>1298.5862669655328</v>
          </cell>
          <cell r="CG111">
            <v>0.1</v>
          </cell>
          <cell r="CH111">
            <v>0</v>
          </cell>
          <cell r="CI111">
            <v>2.6333333333333333</v>
          </cell>
          <cell r="CJ111">
            <v>4.34</v>
          </cell>
          <cell r="CK111">
            <v>11.58</v>
          </cell>
          <cell r="CL111">
            <v>7.71</v>
          </cell>
          <cell r="CM111">
            <v>36.266666666666673</v>
          </cell>
          <cell r="CN111">
            <v>14.49</v>
          </cell>
          <cell r="CO111">
            <v>13.89</v>
          </cell>
          <cell r="CP111">
            <v>7.1966666666666663</v>
          </cell>
          <cell r="CQ111">
            <v>1.3366666666666667</v>
          </cell>
          <cell r="CR111">
            <v>0.55666666666666664</v>
          </cell>
          <cell r="CS111">
            <v>1.8933333333333333</v>
          </cell>
          <cell r="CT111">
            <v>37.47</v>
          </cell>
          <cell r="CU111">
            <v>14.468644666666664</v>
          </cell>
          <cell r="CV111">
            <v>52.558484667786992</v>
          </cell>
          <cell r="CW111">
            <v>9.5733333333333324</v>
          </cell>
          <cell r="CX111">
            <v>6.2866666666666662</v>
          </cell>
          <cell r="CY111">
            <v>3.3</v>
          </cell>
          <cell r="CZ111">
            <v>12.69</v>
          </cell>
          <cell r="DA111">
            <v>2.0766666666666667</v>
          </cell>
          <cell r="DB111">
            <v>0.96866666666666656</v>
          </cell>
          <cell r="DC111">
            <v>0.13600000000000001</v>
          </cell>
          <cell r="DD111">
            <v>6.0999999999999999E-2</v>
          </cell>
          <cell r="DE111">
            <v>1.1666666666666667E-2</v>
          </cell>
          <cell r="DF111">
            <v>5.8333333333333327E-2</v>
          </cell>
          <cell r="DG111">
            <v>9.1333333333333336E-2</v>
          </cell>
          <cell r="DH111">
            <v>2.0186709315328266</v>
          </cell>
          <cell r="DO111">
            <v>0.16666666666666666</v>
          </cell>
          <cell r="DP111">
            <v>0</v>
          </cell>
          <cell r="DQ111">
            <v>0.74</v>
          </cell>
          <cell r="DR111">
            <v>32.07</v>
          </cell>
          <cell r="DS111">
            <v>46.516666666666673</v>
          </cell>
          <cell r="DT111">
            <v>17.22</v>
          </cell>
          <cell r="DU111">
            <v>2.5299999999999998</v>
          </cell>
          <cell r="DV111">
            <v>0.6333333333333333</v>
          </cell>
          <cell r="DW111">
            <v>0.28999999999999998</v>
          </cell>
          <cell r="DX111">
            <v>0</v>
          </cell>
          <cell r="DY111">
            <v>0.92333333333333334</v>
          </cell>
          <cell r="DZ111">
            <v>61.54265734265735</v>
          </cell>
          <cell r="EA111">
            <v>0.4</v>
          </cell>
          <cell r="EB111">
            <v>5.46</v>
          </cell>
          <cell r="EC111">
            <v>3.2433333333333336</v>
          </cell>
          <cell r="ED111">
            <v>1.71</v>
          </cell>
          <cell r="EE111">
            <v>0.37433333333333335</v>
          </cell>
          <cell r="EF111">
            <v>0.73433333333333328</v>
          </cell>
          <cell r="EG111">
            <v>0.161</v>
          </cell>
          <cell r="EH111">
            <v>5.1333333333333335E-2</v>
          </cell>
          <cell r="EI111">
            <v>6.000000000000001E-3</v>
          </cell>
          <cell r="EJ111">
            <v>5.5E-2</v>
          </cell>
          <cell r="EK111">
            <v>4.5333333333333337E-2</v>
          </cell>
          <cell r="EL111">
            <v>0.16</v>
          </cell>
          <cell r="EM111">
            <v>0.31317261549819686</v>
          </cell>
          <cell r="EU111">
            <v>1.7</v>
          </cell>
          <cell r="EV111">
            <v>0</v>
          </cell>
          <cell r="EW111">
            <v>3.77</v>
          </cell>
          <cell r="EX111">
            <v>20.416666666666668</v>
          </cell>
          <cell r="EY111">
            <v>38.97</v>
          </cell>
          <cell r="EZ111">
            <v>14.553333333333333</v>
          </cell>
          <cell r="FA111">
            <v>20.38</v>
          </cell>
          <cell r="FB111">
            <v>1.2333333333333332</v>
          </cell>
          <cell r="FC111">
            <v>0.20333333333333337</v>
          </cell>
          <cell r="FD111">
            <v>0.47333333333333333</v>
          </cell>
          <cell r="FE111">
            <v>24.186666666666667</v>
          </cell>
          <cell r="FF111">
            <v>1.91</v>
          </cell>
          <cell r="FG111">
            <v>61.178554778554776</v>
          </cell>
          <cell r="FH111">
            <v>0.43333333333333335</v>
          </cell>
          <cell r="FI111">
            <v>7.5</v>
          </cell>
          <cell r="FJ111">
            <v>1.7366666666666666</v>
          </cell>
          <cell r="FK111">
            <v>6.0333333333333329E-2</v>
          </cell>
          <cell r="FL111">
            <v>4.1666666666666664E-2</v>
          </cell>
          <cell r="FM111">
            <v>7.0999999999999994E-2</v>
          </cell>
          <cell r="FN111">
            <v>5.1666666666666659E-2</v>
          </cell>
          <cell r="FO111">
            <v>9.4666666666666677E-2</v>
          </cell>
          <cell r="FP111">
            <v>5.6666666666666671E-3</v>
          </cell>
          <cell r="FQ111">
            <v>3.2000000000000001E-2</v>
          </cell>
          <cell r="FR111">
            <v>1.1000000000000001E-2</v>
          </cell>
          <cell r="FS111">
            <v>2.71</v>
          </cell>
          <cell r="FU111">
            <v>0.875</v>
          </cell>
          <cell r="FV111">
            <v>0</v>
          </cell>
          <cell r="FW111">
            <v>0</v>
          </cell>
          <cell r="FX111">
            <v>7.07</v>
          </cell>
          <cell r="FY111">
            <v>19.55</v>
          </cell>
          <cell r="FZ111">
            <v>34.26</v>
          </cell>
          <cell r="GA111">
            <v>30.695</v>
          </cell>
          <cell r="GB111">
            <v>6.6849999999999996</v>
          </cell>
          <cell r="GC111">
            <v>1.375</v>
          </cell>
          <cell r="GD111">
            <v>0</v>
          </cell>
          <cell r="GE111">
            <v>0</v>
          </cell>
          <cell r="GF111">
            <v>0</v>
          </cell>
          <cell r="GG111">
            <v>0.36499999999999999</v>
          </cell>
          <cell r="GH111">
            <v>0</v>
          </cell>
          <cell r="GI111">
            <v>1.74</v>
          </cell>
          <cell r="GJ111">
            <v>0.36499999999999999</v>
          </cell>
          <cell r="GK111">
            <v>0.36499999999999999</v>
          </cell>
          <cell r="GL111">
            <v>44.420297499999997</v>
          </cell>
          <cell r="GM111">
            <v>12.324999999999999</v>
          </cell>
          <cell r="GN111">
            <v>0.88</v>
          </cell>
          <cell r="GO111">
            <v>86.795000000000002</v>
          </cell>
          <cell r="GP111">
            <v>0.45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67.709999999999994</v>
          </cell>
          <cell r="HS111">
            <v>23.5</v>
          </cell>
          <cell r="HT111">
            <v>3.35</v>
          </cell>
          <cell r="HU111">
            <v>0.69</v>
          </cell>
          <cell r="HV111">
            <v>19.989999999999998</v>
          </cell>
          <cell r="HW111">
            <v>23.51</v>
          </cell>
          <cell r="HX111">
            <v>6.02</v>
          </cell>
          <cell r="HY111">
            <v>1.34</v>
          </cell>
          <cell r="HZ111">
            <v>0.31</v>
          </cell>
          <cell r="IA111">
            <v>0.47</v>
          </cell>
          <cell r="IB111">
            <v>0.69</v>
          </cell>
          <cell r="IC111">
            <v>20.68</v>
          </cell>
          <cell r="ID111">
            <v>8.83</v>
          </cell>
          <cell r="IE111">
            <v>2.81</v>
          </cell>
          <cell r="IF111">
            <v>1.47</v>
          </cell>
          <cell r="IG111">
            <v>12.99</v>
          </cell>
          <cell r="IH111">
            <v>1.31</v>
          </cell>
          <cell r="II111">
            <v>85.7</v>
          </cell>
          <cell r="IJ111">
            <v>0.45</v>
          </cell>
          <cell r="IK111">
            <v>1.0549999999999999</v>
          </cell>
          <cell r="IL111">
            <v>9.7799999999999994</v>
          </cell>
          <cell r="IM111">
            <v>24.09</v>
          </cell>
          <cell r="IN111">
            <v>66.13</v>
          </cell>
          <cell r="IO111">
            <v>0.45</v>
          </cell>
          <cell r="IP111">
            <v>67.599999999999994</v>
          </cell>
          <cell r="IQ111">
            <v>0</v>
          </cell>
          <cell r="IR111">
            <v>0</v>
          </cell>
        </row>
        <row r="112">
          <cell r="A112">
            <v>45032</v>
          </cell>
          <cell r="B112">
            <v>4036.8831558085471</v>
          </cell>
          <cell r="C112">
            <v>4036.8831498</v>
          </cell>
          <cell r="D112">
            <v>2.4029066367857141</v>
          </cell>
          <cell r="E112">
            <v>2.7612059848153216</v>
          </cell>
          <cell r="F112">
            <v>168.203464575</v>
          </cell>
          <cell r="G112">
            <v>24</v>
          </cell>
          <cell r="J112">
            <v>100</v>
          </cell>
          <cell r="K112">
            <v>58.514531034458358</v>
          </cell>
          <cell r="L112">
            <v>33.2438883265743</v>
          </cell>
          <cell r="M112">
            <v>3.3036276849181436</v>
          </cell>
          <cell r="N112">
            <v>389.74692514749711</v>
          </cell>
          <cell r="O112">
            <v>389.74692514749711</v>
          </cell>
          <cell r="P112">
            <v>532.56420360179163</v>
          </cell>
          <cell r="Q112">
            <v>448.36267100799722</v>
          </cell>
          <cell r="R112">
            <v>153.02160380288271</v>
          </cell>
          <cell r="S112">
            <v>379.54259979890895</v>
          </cell>
          <cell r="T112">
            <v>35.279564580678283</v>
          </cell>
          <cell r="U112">
            <v>3889.4840573970446</v>
          </cell>
          <cell r="V112">
            <v>2209.7344260685372</v>
          </cell>
          <cell r="W112">
            <v>219.59344089244769</v>
          </cell>
          <cell r="X112">
            <v>328.22768894175709</v>
          </cell>
          <cell r="Y112">
            <v>1415.058</v>
          </cell>
          <cell r="Z112">
            <v>0</v>
          </cell>
          <cell r="AA112">
            <v>155.82</v>
          </cell>
          <cell r="AB112">
            <v>624.85366666666641</v>
          </cell>
          <cell r="AC112">
            <v>0</v>
          </cell>
          <cell r="AD112">
            <v>27.157</v>
          </cell>
          <cell r="AE112">
            <v>0</v>
          </cell>
          <cell r="AF112">
            <v>3.5059999999999998</v>
          </cell>
          <cell r="AG112">
            <v>206.34899999999999</v>
          </cell>
          <cell r="AH112">
            <v>0</v>
          </cell>
          <cell r="AI112">
            <v>0</v>
          </cell>
          <cell r="AL112">
            <v>963.4869049406559</v>
          </cell>
          <cell r="AM112">
            <v>547.38627321650824</v>
          </cell>
          <cell r="AN112">
            <v>54.396779004237821</v>
          </cell>
          <cell r="AO112">
            <v>81.307205651835716</v>
          </cell>
          <cell r="AP112">
            <v>350.53231549789012</v>
          </cell>
          <cell r="AQ112">
            <v>0</v>
          </cell>
          <cell r="AR112">
            <v>38.599085974483899</v>
          </cell>
          <cell r="AS112">
            <v>154.78616609638146</v>
          </cell>
          <cell r="AT112">
            <v>0</v>
          </cell>
          <cell r="AU112">
            <v>6.7272197266657638</v>
          </cell>
          <cell r="AV112">
            <v>0</v>
          </cell>
          <cell r="AW112">
            <v>0.86849182021910254</v>
          </cell>
          <cell r="AX112">
            <v>51.115920881457953</v>
          </cell>
          <cell r="AY112">
            <v>0</v>
          </cell>
          <cell r="AZ112">
            <v>0</v>
          </cell>
          <cell r="BA112">
            <v>0</v>
          </cell>
          <cell r="BC112">
            <v>1646.5771628132377</v>
          </cell>
          <cell r="BD112">
            <v>58.711632428342824</v>
          </cell>
          <cell r="BE112">
            <v>389.13140147237402</v>
          </cell>
          <cell r="BF112">
            <v>2249.2063628103356</v>
          </cell>
          <cell r="BG112">
            <v>4.231416833961509</v>
          </cell>
          <cell r="BH112">
            <v>99.999999851158762</v>
          </cell>
          <cell r="BK112">
            <v>1471.23</v>
          </cell>
          <cell r="BL112">
            <v>4.7722678304102137</v>
          </cell>
          <cell r="BM112">
            <v>0.64761303339650111</v>
          </cell>
          <cell r="BN112">
            <v>4.5169444142576655E-2</v>
          </cell>
          <cell r="BO112">
            <v>0.62950870310521168</v>
          </cell>
          <cell r="BP112">
            <v>0.12389745821350798</v>
          </cell>
          <cell r="BQ112">
            <v>4.3755396607085613E-2</v>
          </cell>
          <cell r="BS112">
            <v>35.475404296947779</v>
          </cell>
          <cell r="BT112">
            <v>6.8596753885457904</v>
          </cell>
          <cell r="BU112">
            <v>34.971838189574072</v>
          </cell>
          <cell r="BV112">
            <v>18.434712956424086</v>
          </cell>
          <cell r="BW112">
            <v>0.55105049285425112</v>
          </cell>
          <cell r="BX112">
            <v>0.69591450789134468</v>
          </cell>
          <cell r="BY112">
            <v>1.2575000000000001</v>
          </cell>
          <cell r="BZ112">
            <v>0.4675123681515192</v>
          </cell>
          <cell r="CA112">
            <v>0.39511688274020157</v>
          </cell>
          <cell r="CB112">
            <v>0.58676684572088234</v>
          </cell>
          <cell r="CC112">
            <v>1.0146289182178192</v>
          </cell>
          <cell r="CD112">
            <v>1.2108700807416501</v>
          </cell>
          <cell r="CE112">
            <v>0.79276521432108871</v>
          </cell>
          <cell r="CF112">
            <v>1669.1956011352484</v>
          </cell>
          <cell r="CG112">
            <v>0.13333333333333333</v>
          </cell>
          <cell r="CH112">
            <v>0</v>
          </cell>
          <cell r="CI112">
            <v>1.68</v>
          </cell>
          <cell r="CJ112">
            <v>3.48</v>
          </cell>
          <cell r="CK112">
            <v>11.69</v>
          </cell>
          <cell r="CL112">
            <v>8.4466666666666672</v>
          </cell>
          <cell r="CM112">
            <v>35.726666666666667</v>
          </cell>
          <cell r="CN112">
            <v>17.056666666666668</v>
          </cell>
          <cell r="CO112">
            <v>12.513333333333335</v>
          </cell>
          <cell r="CP112">
            <v>7.3533333333333326</v>
          </cell>
          <cell r="CQ112">
            <v>1.5466666666666669</v>
          </cell>
          <cell r="CR112">
            <v>0.50666666666666671</v>
          </cell>
          <cell r="CS112">
            <v>2.0533333333333332</v>
          </cell>
          <cell r="CT112">
            <v>38.976666666666667</v>
          </cell>
          <cell r="CU112">
            <v>13.977742666666666</v>
          </cell>
          <cell r="CV112">
            <v>52.264604904139787</v>
          </cell>
          <cell r="CW112">
            <v>9.1533333333333324</v>
          </cell>
          <cell r="CX112">
            <v>6.3633333333333333</v>
          </cell>
          <cell r="CY112">
            <v>3.35</v>
          </cell>
          <cell r="CZ112">
            <v>12.85</v>
          </cell>
          <cell r="DA112">
            <v>2.0566666666666666</v>
          </cell>
          <cell r="DB112">
            <v>1.0603333333333333</v>
          </cell>
          <cell r="DC112">
            <v>0.13833333333333334</v>
          </cell>
          <cell r="DD112">
            <v>6.0999999999999999E-2</v>
          </cell>
          <cell r="DE112">
            <v>1.2999999999999999E-2</v>
          </cell>
          <cell r="DF112">
            <v>6.0999999999999999E-2</v>
          </cell>
          <cell r="DG112">
            <v>0.10133333333333333</v>
          </cell>
          <cell r="DH112">
            <v>2.0198181453219139</v>
          </cell>
          <cell r="DO112">
            <v>0.2</v>
          </cell>
          <cell r="DP112">
            <v>0</v>
          </cell>
          <cell r="DQ112">
            <v>0.96666666666666645</v>
          </cell>
          <cell r="DR112">
            <v>29.276666666666667</v>
          </cell>
          <cell r="DS112">
            <v>50.23</v>
          </cell>
          <cell r="DT112">
            <v>15.633333333333333</v>
          </cell>
          <cell r="DU112">
            <v>2.6566666666666663</v>
          </cell>
          <cell r="DV112">
            <v>0.89</v>
          </cell>
          <cell r="DW112">
            <v>0.34666666666666668</v>
          </cell>
          <cell r="DX112">
            <v>0</v>
          </cell>
          <cell r="DY112">
            <v>1.2366666666666666</v>
          </cell>
          <cell r="DZ112">
            <v>61.565734265734271</v>
          </cell>
          <cell r="EA112">
            <v>0.71</v>
          </cell>
          <cell r="EB112">
            <v>5.46</v>
          </cell>
          <cell r="EC112">
            <v>3.3466666666666662</v>
          </cell>
          <cell r="ED112">
            <v>1.7366666666666666</v>
          </cell>
          <cell r="EE112">
            <v>0.32900000000000001</v>
          </cell>
          <cell r="EF112">
            <v>0.60833333333333328</v>
          </cell>
          <cell r="EG112">
            <v>0.17800000000000002</v>
          </cell>
          <cell r="EH112">
            <v>5.1666666666666666E-2</v>
          </cell>
          <cell r="EI112">
            <v>6.6666666666666671E-3</v>
          </cell>
          <cell r="EJ112">
            <v>6.2666666666666662E-2</v>
          </cell>
          <cell r="EK112">
            <v>4.8000000000000008E-2</v>
          </cell>
          <cell r="EL112">
            <v>0.1</v>
          </cell>
          <cell r="EM112">
            <v>0.31917201597942491</v>
          </cell>
          <cell r="EU112">
            <v>1.4</v>
          </cell>
          <cell r="EV112">
            <v>0</v>
          </cell>
          <cell r="EW112">
            <v>4.5266666666666664</v>
          </cell>
          <cell r="EX112">
            <v>17.426666666666666</v>
          </cell>
          <cell r="EY112">
            <v>43.846666666666664</v>
          </cell>
          <cell r="EZ112">
            <v>11.096666666666666</v>
          </cell>
          <cell r="FA112">
            <v>21.123333333333335</v>
          </cell>
          <cell r="FB112">
            <v>1.1766666666666667</v>
          </cell>
          <cell r="FC112">
            <v>0.22333333333333336</v>
          </cell>
          <cell r="FD112">
            <v>0.57999999999999996</v>
          </cell>
          <cell r="FE112">
            <v>21.953333333333333</v>
          </cell>
          <cell r="FF112">
            <v>1.98</v>
          </cell>
          <cell r="FG112">
            <v>62.531934731934733</v>
          </cell>
          <cell r="FH112">
            <v>0.44</v>
          </cell>
          <cell r="FI112">
            <v>5.45</v>
          </cell>
          <cell r="FJ112">
            <v>2.02</v>
          </cell>
          <cell r="FK112">
            <v>4.2333333333333334E-2</v>
          </cell>
          <cell r="FL112">
            <v>3.1E-2</v>
          </cell>
          <cell r="FM112">
            <v>0.124</v>
          </cell>
          <cell r="FN112">
            <v>8.1666666666666665E-2</v>
          </cell>
          <cell r="FO112">
            <v>6.9666666666666668E-2</v>
          </cell>
          <cell r="FP112">
            <v>6.333333333333334E-3</v>
          </cell>
          <cell r="FQ112">
            <v>3.3333333333333333E-2</v>
          </cell>
          <cell r="FR112">
            <v>1.1000000000000001E-2</v>
          </cell>
          <cell r="FS112">
            <v>2.5099999999999998</v>
          </cell>
          <cell r="FU112">
            <v>2.262</v>
          </cell>
          <cell r="FV112">
            <v>0</v>
          </cell>
          <cell r="FW112">
            <v>0</v>
          </cell>
          <cell r="FX112">
            <v>4.88</v>
          </cell>
          <cell r="FY112">
            <v>13.46</v>
          </cell>
          <cell r="FZ112">
            <v>30.96</v>
          </cell>
          <cell r="GA112">
            <v>36.72</v>
          </cell>
          <cell r="GB112">
            <v>11.64</v>
          </cell>
          <cell r="GC112">
            <v>1.86</v>
          </cell>
          <cell r="GD112">
            <v>0</v>
          </cell>
          <cell r="GE112">
            <v>0</v>
          </cell>
          <cell r="GF112">
            <v>0</v>
          </cell>
          <cell r="GG112">
            <v>0.48</v>
          </cell>
          <cell r="GH112">
            <v>0</v>
          </cell>
          <cell r="GI112">
            <v>2.34</v>
          </cell>
          <cell r="GJ112">
            <v>0.48</v>
          </cell>
          <cell r="GK112">
            <v>0.48</v>
          </cell>
          <cell r="GL112">
            <v>41.512720000000009</v>
          </cell>
          <cell r="GM112">
            <v>12.34</v>
          </cell>
          <cell r="GN112">
            <v>0.92</v>
          </cell>
          <cell r="GO112">
            <v>86.74</v>
          </cell>
          <cell r="GP112">
            <v>0.57999999999999996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67.89</v>
          </cell>
          <cell r="HS112">
            <v>23.4</v>
          </cell>
          <cell r="HT112">
            <v>4.3</v>
          </cell>
          <cell r="HU112">
            <v>4.7</v>
          </cell>
          <cell r="HV112">
            <v>12.39</v>
          </cell>
          <cell r="HW112">
            <v>21.31</v>
          </cell>
          <cell r="HX112">
            <v>7.58</v>
          </cell>
          <cell r="HY112">
            <v>0.93</v>
          </cell>
          <cell r="HZ112">
            <v>0.2</v>
          </cell>
          <cell r="IA112">
            <v>0.66</v>
          </cell>
          <cell r="IB112">
            <v>4.7</v>
          </cell>
          <cell r="IC112">
            <v>17.09</v>
          </cell>
          <cell r="ID112">
            <v>9.85</v>
          </cell>
          <cell r="IE112">
            <v>2.27</v>
          </cell>
          <cell r="IF112">
            <v>1.34</v>
          </cell>
          <cell r="IG112">
            <v>12.18</v>
          </cell>
          <cell r="IH112">
            <v>1.28</v>
          </cell>
          <cell r="II112">
            <v>86.54</v>
          </cell>
          <cell r="IJ112">
            <v>0.45</v>
          </cell>
          <cell r="IK112">
            <v>1.1399999999999999</v>
          </cell>
          <cell r="IL112">
            <v>9.32</v>
          </cell>
          <cell r="IM112">
            <v>25.47</v>
          </cell>
          <cell r="IN112">
            <v>65.209999999999994</v>
          </cell>
          <cell r="IO112">
            <v>0.45</v>
          </cell>
          <cell r="IP112">
            <v>68.13333333333334</v>
          </cell>
          <cell r="IQ112">
            <v>0</v>
          </cell>
          <cell r="IR112">
            <v>0</v>
          </cell>
        </row>
        <row r="113">
          <cell r="A113">
            <v>45033</v>
          </cell>
          <cell r="B113">
            <v>1544.1521789015135</v>
          </cell>
          <cell r="C113">
            <v>1544.15192972</v>
          </cell>
          <cell r="D113">
            <v>2.9282274267762327</v>
          </cell>
          <cell r="E113">
            <v>3.3648577817948495</v>
          </cell>
          <cell r="F113">
            <v>204.97591987433626</v>
          </cell>
          <cell r="G113">
            <v>7.5333333333333341</v>
          </cell>
          <cell r="J113">
            <v>31.388888888888889</v>
          </cell>
          <cell r="K113">
            <v>65.340284950732055</v>
          </cell>
          <cell r="L113">
            <v>25.812251679154443</v>
          </cell>
          <cell r="M113">
            <v>8.8474633701135126</v>
          </cell>
          <cell r="N113">
            <v>421.36181087001262</v>
          </cell>
          <cell r="O113">
            <v>421.36181087001262</v>
          </cell>
          <cell r="P113">
            <v>603.23638327812102</v>
          </cell>
          <cell r="Q113">
            <v>520.05422234337709</v>
          </cell>
          <cell r="R113">
            <v>40.284684036667478</v>
          </cell>
          <cell r="S113">
            <v>562.95169924145353</v>
          </cell>
          <cell r="T113">
            <v>16.788359563396003</v>
          </cell>
          <cell r="U113">
            <v>1684.3504955590358</v>
          </cell>
          <cell r="V113">
            <v>665.39163304936324</v>
          </cell>
          <cell r="W113">
            <v>228.07107932155031</v>
          </cell>
          <cell r="X113">
            <v>0</v>
          </cell>
          <cell r="Y113">
            <v>851.07600000000002</v>
          </cell>
          <cell r="Z113">
            <v>0</v>
          </cell>
          <cell r="AA113">
            <v>28.363</v>
          </cell>
          <cell r="AB113">
            <v>62.942105263158055</v>
          </cell>
          <cell r="AC113">
            <v>0</v>
          </cell>
          <cell r="AD113">
            <v>12.4</v>
          </cell>
          <cell r="AE113">
            <v>0</v>
          </cell>
          <cell r="AF113">
            <v>4.6139999999999999</v>
          </cell>
          <cell r="AG113">
            <v>116.19799999999999</v>
          </cell>
          <cell r="AH113">
            <v>0</v>
          </cell>
          <cell r="AI113">
            <v>0</v>
          </cell>
          <cell r="AL113">
            <v>1090.7930698626203</v>
          </cell>
          <cell r="AM113">
            <v>430.91065902760494</v>
          </cell>
          <cell r="AN113">
            <v>147.69987209667161</v>
          </cell>
          <cell r="AO113">
            <v>0</v>
          </cell>
          <cell r="AP113">
            <v>551.16070270058651</v>
          </cell>
          <cell r="AQ113">
            <v>0</v>
          </cell>
          <cell r="AR113">
            <v>18.368008275050332</v>
          </cell>
          <cell r="AS113">
            <v>40.76159469459423</v>
          </cell>
          <cell r="AT113">
            <v>0</v>
          </cell>
          <cell r="AU113">
            <v>8.0302966051060931</v>
          </cell>
          <cell r="AV113">
            <v>0</v>
          </cell>
          <cell r="AW113">
            <v>2.9880474625773799</v>
          </cell>
          <cell r="AX113">
            <v>75.250355235493373</v>
          </cell>
          <cell r="AY113">
            <v>0</v>
          </cell>
          <cell r="AZ113">
            <v>0</v>
          </cell>
          <cell r="BA113">
            <v>0</v>
          </cell>
          <cell r="BC113">
            <v>1669.4036009868967</v>
          </cell>
          <cell r="BD113">
            <v>86.268699303176845</v>
          </cell>
          <cell r="BE113">
            <v>569.52871097563695</v>
          </cell>
          <cell r="BF113">
            <v>2365.9626059603047</v>
          </cell>
          <cell r="BG113">
            <v>2.9312018319973858</v>
          </cell>
          <cell r="BH113">
            <v>99.999983862891426</v>
          </cell>
          <cell r="BK113">
            <v>1450.66</v>
          </cell>
          <cell r="BL113">
            <v>4.7303972649075474</v>
          </cell>
          <cell r="BM113">
            <v>0.904557219518209</v>
          </cell>
          <cell r="BN113">
            <v>5.4016709896729326E-2</v>
          </cell>
          <cell r="BO113">
            <v>0.59144707409056896</v>
          </cell>
          <cell r="BP113">
            <v>0.1272918075555439</v>
          </cell>
          <cell r="BQ113">
            <v>5.072977893438526E-2</v>
          </cell>
          <cell r="BS113">
            <v>34.876837473325651</v>
          </cell>
          <cell r="BT113">
            <v>6.7784269779918942</v>
          </cell>
          <cell r="BU113">
            <v>35.236580904371976</v>
          </cell>
          <cell r="BV113">
            <v>18.709228902283233</v>
          </cell>
          <cell r="BW113">
            <v>0.55121040818742195</v>
          </cell>
          <cell r="BX113">
            <v>0.74514977551991135</v>
          </cell>
          <cell r="BY113">
            <v>1.345</v>
          </cell>
          <cell r="BZ113">
            <v>0.48643399802951121</v>
          </cell>
          <cell r="CA113">
            <v>0.38171491982230499</v>
          </cell>
          <cell r="CB113">
            <v>0.58325927664336341</v>
          </cell>
          <cell r="CC113">
            <v>0.98979798073201175</v>
          </cell>
          <cell r="CD113">
            <v>1.1821699367682885</v>
          </cell>
          <cell r="CE113">
            <v>0.7721758462867111</v>
          </cell>
          <cell r="CF113">
            <v>733.7964261743748</v>
          </cell>
          <cell r="CG113">
            <v>0.1</v>
          </cell>
          <cell r="CH113">
            <v>0</v>
          </cell>
          <cell r="CI113">
            <v>1.1399999999999999</v>
          </cell>
          <cell r="CJ113">
            <v>2.73</v>
          </cell>
          <cell r="CK113">
            <v>11.23</v>
          </cell>
          <cell r="CL113">
            <v>9.39</v>
          </cell>
          <cell r="CM113">
            <v>33.99</v>
          </cell>
          <cell r="CN113">
            <v>16.84</v>
          </cell>
          <cell r="CO113">
            <v>14.64</v>
          </cell>
          <cell r="CP113">
            <v>7.75</v>
          </cell>
          <cell r="CQ113">
            <v>1.68</v>
          </cell>
          <cell r="CR113">
            <v>0.61</v>
          </cell>
          <cell r="CS113">
            <v>2.29</v>
          </cell>
          <cell r="CT113">
            <v>41.52</v>
          </cell>
          <cell r="CU113">
            <v>13.463316999999996</v>
          </cell>
          <cell r="CV113">
            <v>52.276923076923076</v>
          </cell>
          <cell r="CW113">
            <v>9.0299999999999994</v>
          </cell>
          <cell r="CX113">
            <v>6.07</v>
          </cell>
          <cell r="CY113">
            <v>3.38</v>
          </cell>
          <cell r="CZ113">
            <v>13.01</v>
          </cell>
          <cell r="DA113">
            <v>2.16</v>
          </cell>
          <cell r="DB113">
            <v>1.024</v>
          </cell>
          <cell r="DC113">
            <v>0.13400000000000001</v>
          </cell>
          <cell r="DD113">
            <v>6.5000000000000002E-2</v>
          </cell>
          <cell r="DE113">
            <v>1.0999999999999999E-2</v>
          </cell>
          <cell r="DF113">
            <v>6.2E-2</v>
          </cell>
          <cell r="DG113">
            <v>0.108</v>
          </cell>
          <cell r="DH113">
            <v>2.14332784184514</v>
          </cell>
          <cell r="DO113">
            <v>0.2</v>
          </cell>
          <cell r="DP113">
            <v>0</v>
          </cell>
          <cell r="DQ113">
            <v>1.05</v>
          </cell>
          <cell r="DR113">
            <v>31.73</v>
          </cell>
          <cell r="DS113">
            <v>43.78</v>
          </cell>
          <cell r="DT113">
            <v>19.95</v>
          </cell>
          <cell r="DU113">
            <v>2.21</v>
          </cell>
          <cell r="DV113">
            <v>0.93</v>
          </cell>
          <cell r="DW113">
            <v>0.35</v>
          </cell>
          <cell r="DX113">
            <v>0</v>
          </cell>
          <cell r="DY113">
            <v>1.28</v>
          </cell>
          <cell r="DZ113">
            <v>61.836363636363643</v>
          </cell>
          <cell r="EA113">
            <v>1.35</v>
          </cell>
          <cell r="EB113">
            <v>5.1100000000000003</v>
          </cell>
          <cell r="EC113">
            <v>3.33</v>
          </cell>
          <cell r="ED113">
            <v>1.75</v>
          </cell>
          <cell r="EE113">
            <v>0.34100000000000003</v>
          </cell>
          <cell r="EF113">
            <v>0.54400000000000004</v>
          </cell>
          <cell r="EG113">
            <v>0.18</v>
          </cell>
          <cell r="EH113">
            <v>5.0999999999999997E-2</v>
          </cell>
          <cell r="EI113">
            <v>6.0000000000000001E-3</v>
          </cell>
          <cell r="EJ113">
            <v>6.2E-2</v>
          </cell>
          <cell r="EK113">
            <v>0.05</v>
          </cell>
          <cell r="EL113">
            <v>0.05</v>
          </cell>
          <cell r="EM113">
            <v>0.34246575342465752</v>
          </cell>
          <cell r="EU113">
            <v>1.5</v>
          </cell>
          <cell r="EV113">
            <v>0</v>
          </cell>
          <cell r="EW113">
            <v>4.87</v>
          </cell>
          <cell r="EX113">
            <v>17.585000000000001</v>
          </cell>
          <cell r="EY113">
            <v>43.8</v>
          </cell>
          <cell r="EZ113">
            <v>12.555</v>
          </cell>
          <cell r="FA113">
            <v>19.225000000000001</v>
          </cell>
          <cell r="FB113">
            <v>1.145</v>
          </cell>
          <cell r="FC113">
            <v>0.23</v>
          </cell>
          <cell r="FD113">
            <v>0.59</v>
          </cell>
          <cell r="FE113">
            <v>22.454999999999998</v>
          </cell>
          <cell r="FF113">
            <v>1.9650000000000001</v>
          </cell>
          <cell r="FG113">
            <v>62.52972027972028</v>
          </cell>
          <cell r="FH113">
            <v>0.44500000000000001</v>
          </cell>
          <cell r="FI113">
            <v>5.165</v>
          </cell>
          <cell r="FJ113">
            <v>2.2799999999999998</v>
          </cell>
          <cell r="FK113">
            <v>4.5999999999999999E-2</v>
          </cell>
          <cell r="FL113">
            <v>2.8999999999999998E-2</v>
          </cell>
          <cell r="FM113">
            <v>4.3999999999999997E-2</v>
          </cell>
          <cell r="FN113">
            <v>8.6999999999999994E-2</v>
          </cell>
          <cell r="FO113">
            <v>6.8500000000000005E-2</v>
          </cell>
          <cell r="FP113">
            <v>6.5000000000000006E-3</v>
          </cell>
          <cell r="FQ113">
            <v>3.0499999999999999E-2</v>
          </cell>
          <cell r="FR113">
            <v>1.0999999999999999E-2</v>
          </cell>
          <cell r="FS113">
            <v>2.6150000000000002</v>
          </cell>
          <cell r="FU113">
            <v>1.05</v>
          </cell>
          <cell r="FV113">
            <v>0</v>
          </cell>
          <cell r="FW113">
            <v>0</v>
          </cell>
          <cell r="FX113">
            <v>4.88</v>
          </cell>
          <cell r="FY113">
            <v>13.46</v>
          </cell>
          <cell r="FZ113">
            <v>30.96</v>
          </cell>
          <cell r="GA113">
            <v>36.72</v>
          </cell>
          <cell r="GB113">
            <v>11.64</v>
          </cell>
          <cell r="GC113">
            <v>1.86</v>
          </cell>
          <cell r="GD113">
            <v>0</v>
          </cell>
          <cell r="GE113">
            <v>0</v>
          </cell>
          <cell r="GF113">
            <v>0</v>
          </cell>
          <cell r="GG113">
            <v>0.48</v>
          </cell>
          <cell r="GH113">
            <v>0</v>
          </cell>
          <cell r="GI113">
            <v>2.34</v>
          </cell>
          <cell r="GJ113">
            <v>0.48</v>
          </cell>
          <cell r="GK113">
            <v>0.48</v>
          </cell>
          <cell r="GL113">
            <v>41.512720000000009</v>
          </cell>
          <cell r="GM113">
            <v>12.34</v>
          </cell>
          <cell r="GN113">
            <v>0.92</v>
          </cell>
          <cell r="GO113">
            <v>86.74</v>
          </cell>
          <cell r="GP113">
            <v>0.57999999999999996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68.22</v>
          </cell>
          <cell r="HS113">
            <v>22.9</v>
          </cell>
          <cell r="HT113">
            <v>4.3</v>
          </cell>
          <cell r="HU113">
            <v>4.7</v>
          </cell>
          <cell r="HV113">
            <v>12.39</v>
          </cell>
          <cell r="HW113">
            <v>21.31</v>
          </cell>
          <cell r="HX113">
            <v>7.58</v>
          </cell>
          <cell r="HY113">
            <v>0.93</v>
          </cell>
          <cell r="HZ113">
            <v>0.2</v>
          </cell>
          <cell r="IA113">
            <v>0.66</v>
          </cell>
          <cell r="IB113">
            <v>4.7</v>
          </cell>
          <cell r="IC113">
            <v>17.09</v>
          </cell>
          <cell r="ID113">
            <v>9.85</v>
          </cell>
          <cell r="IE113">
            <v>2.27</v>
          </cell>
          <cell r="IF113">
            <v>1.34</v>
          </cell>
          <cell r="IG113">
            <v>12.18</v>
          </cell>
          <cell r="IH113">
            <v>1.28</v>
          </cell>
          <cell r="II113">
            <v>86.54</v>
          </cell>
          <cell r="IJ113">
            <v>0.45</v>
          </cell>
          <cell r="IK113">
            <v>1.17</v>
          </cell>
          <cell r="IL113">
            <v>9.65</v>
          </cell>
          <cell r="IM113">
            <v>23.71</v>
          </cell>
          <cell r="IN113">
            <v>66.64</v>
          </cell>
          <cell r="IO113">
            <v>0.46</v>
          </cell>
          <cell r="IP113">
            <v>72</v>
          </cell>
          <cell r="IQ113">
            <v>0</v>
          </cell>
          <cell r="IR113">
            <v>0</v>
          </cell>
        </row>
        <row r="114">
          <cell r="A114">
            <v>45034</v>
          </cell>
          <cell r="B114">
            <v>1940.9328260785601</v>
          </cell>
          <cell r="C114">
            <v>1940.9328</v>
          </cell>
          <cell r="D114">
            <v>1.5548193324432575</v>
          </cell>
          <cell r="E114">
            <v>1.7866596980196121</v>
          </cell>
          <cell r="F114">
            <v>108.83735327102802</v>
          </cell>
          <cell r="G114">
            <v>17.833333333333336</v>
          </cell>
          <cell r="J114">
            <v>74.305555555555557</v>
          </cell>
          <cell r="K114">
            <v>62.809673136031627</v>
          </cell>
          <cell r="L114">
            <v>27.027968308712047</v>
          </cell>
          <cell r="M114">
            <v>5.7916003700483056</v>
          </cell>
          <cell r="N114">
            <v>412.43243953438918</v>
          </cell>
          <cell r="O114">
            <v>412.43243953438918</v>
          </cell>
          <cell r="P114">
            <v>547.93761009525895</v>
          </cell>
          <cell r="Q114">
            <v>463.78148787298431</v>
          </cell>
          <cell r="R114">
            <v>100.6241959808134</v>
          </cell>
          <cell r="S114">
            <v>447.31341411444555</v>
          </cell>
          <cell r="T114">
            <v>36.281546199759994</v>
          </cell>
          <cell r="U114">
            <v>1969.4966001922569</v>
          </cell>
          <cell r="V114">
            <v>847.50467621165603</v>
          </cell>
          <cell r="W114">
            <v>181.60478583893214</v>
          </cell>
          <cell r="X114">
            <v>137.05203285147246</v>
          </cell>
          <cell r="Y114">
            <v>819.37199999999996</v>
          </cell>
          <cell r="Z114">
            <v>0</v>
          </cell>
          <cell r="AA114">
            <v>77.046000000000006</v>
          </cell>
          <cell r="AB114">
            <v>197.61692307692306</v>
          </cell>
          <cell r="AC114">
            <v>0</v>
          </cell>
          <cell r="AD114">
            <v>33.188000000000002</v>
          </cell>
          <cell r="AE114">
            <v>0</v>
          </cell>
          <cell r="AF114">
            <v>0.98699999999999999</v>
          </cell>
          <cell r="AG114">
            <v>236.387</v>
          </cell>
          <cell r="AH114">
            <v>0</v>
          </cell>
          <cell r="AI114">
            <v>0</v>
          </cell>
          <cell r="AL114">
            <v>1014.7165186398578</v>
          </cell>
          <cell r="AM114">
            <v>436.64812343039478</v>
          </cell>
          <cell r="AN114">
            <v>93.565724376893826</v>
          </cell>
          <cell r="AO114">
            <v>70.611425089023271</v>
          </cell>
          <cell r="AP114">
            <v>422.15371340565684</v>
          </cell>
          <cell r="AQ114">
            <v>0</v>
          </cell>
          <cell r="AR114">
            <v>39.695345951597361</v>
          </cell>
          <cell r="AS114">
            <v>101.81543658890358</v>
          </cell>
          <cell r="AT114">
            <v>0</v>
          </cell>
          <cell r="AU114">
            <v>17.098994645297786</v>
          </cell>
          <cell r="AV114">
            <v>0</v>
          </cell>
          <cell r="AW114">
            <v>0.50851837154721335</v>
          </cell>
          <cell r="AX114">
            <v>121.79040759364855</v>
          </cell>
          <cell r="AY114">
            <v>0</v>
          </cell>
          <cell r="AZ114">
            <v>0</v>
          </cell>
          <cell r="BA114">
            <v>0</v>
          </cell>
          <cell r="BC114">
            <v>1615.5417915361695</v>
          </cell>
          <cell r="BD114">
            <v>139.39792061049354</v>
          </cell>
          <cell r="BE114">
            <v>461.84905935725419</v>
          </cell>
          <cell r="BF114">
            <v>2318.604208092821</v>
          </cell>
          <cell r="BG114">
            <v>3.4979865365201475</v>
          </cell>
          <cell r="BH114">
            <v>99.999998656390389</v>
          </cell>
          <cell r="BK114">
            <v>1422.75</v>
          </cell>
          <cell r="BL114">
            <v>4.4962197392923651</v>
          </cell>
          <cell r="BM114">
            <v>1.0908938547486033</v>
          </cell>
          <cell r="BN114">
            <v>8.6659217877094977E-2</v>
          </cell>
          <cell r="BO114">
            <v>0.55954748603351956</v>
          </cell>
          <cell r="BP114">
            <v>0.13990394165114822</v>
          </cell>
          <cell r="BQ114">
            <v>4.6173494723774064E-2</v>
          </cell>
          <cell r="BS114">
            <v>34.245474860335193</v>
          </cell>
          <cell r="BT114">
            <v>7.0296492861576656</v>
          </cell>
          <cell r="BU114">
            <v>36.40289416511483</v>
          </cell>
          <cell r="BV114">
            <v>17.944810676598387</v>
          </cell>
          <cell r="BW114">
            <v>0.52160304158907511</v>
          </cell>
          <cell r="BX114">
            <v>0.66848386095592804</v>
          </cell>
          <cell r="BY114">
            <v>1.3975</v>
          </cell>
          <cell r="BZ114">
            <v>0.51631129733085046</v>
          </cell>
          <cell r="CA114">
            <v>0.38968963376784604</v>
          </cell>
          <cell r="CB114">
            <v>0.66859404096834263</v>
          </cell>
          <cell r="CC114">
            <v>0.94079049487146482</v>
          </cell>
          <cell r="CD114">
            <v>1.1339134527657651</v>
          </cell>
          <cell r="CE114">
            <v>0.75947292823537105</v>
          </cell>
          <cell r="CF114">
            <v>842.05127213557137</v>
          </cell>
          <cell r="CG114">
            <v>0.1</v>
          </cell>
          <cell r="CH114">
            <v>0</v>
          </cell>
          <cell r="CI114">
            <v>1.3149999999999999</v>
          </cell>
          <cell r="CJ114">
            <v>2.9</v>
          </cell>
          <cell r="CK114">
            <v>10.164999999999999</v>
          </cell>
          <cell r="CL114">
            <v>9.6850000000000005</v>
          </cell>
          <cell r="CM114">
            <v>36.844999999999999</v>
          </cell>
          <cell r="CN114">
            <v>16.850000000000001</v>
          </cell>
          <cell r="CO114">
            <v>13.49</v>
          </cell>
          <cell r="CP114">
            <v>6.8650000000000002</v>
          </cell>
          <cell r="CQ114">
            <v>1.38</v>
          </cell>
          <cell r="CR114">
            <v>0.505</v>
          </cell>
          <cell r="CS114">
            <v>1.885</v>
          </cell>
          <cell r="CT114">
            <v>39.090000000000003</v>
          </cell>
          <cell r="CU114">
            <v>13.614340500000001</v>
          </cell>
          <cell r="CV114">
            <v>52.577248333062286</v>
          </cell>
          <cell r="CW114">
            <v>8.61</v>
          </cell>
          <cell r="CX114">
            <v>5.66</v>
          </cell>
          <cell r="CY114">
            <v>3.1749999999999998</v>
          </cell>
          <cell r="CZ114">
            <v>12.574999999999999</v>
          </cell>
          <cell r="DA114">
            <v>2.0750000000000002</v>
          </cell>
          <cell r="DB114">
            <v>1.349</v>
          </cell>
          <cell r="DC114">
            <v>0.1305</v>
          </cell>
          <cell r="DD114">
            <v>0.06</v>
          </cell>
          <cell r="DE114">
            <v>1.2E-2</v>
          </cell>
          <cell r="DF114">
            <v>5.5500000000000001E-2</v>
          </cell>
          <cell r="DG114">
            <v>9.4500000000000001E-2</v>
          </cell>
          <cell r="DH114">
            <v>2.2217049012477093</v>
          </cell>
          <cell r="DO114">
            <v>0.2</v>
          </cell>
          <cell r="DP114">
            <v>0</v>
          </cell>
          <cell r="DQ114">
            <v>0.87</v>
          </cell>
          <cell r="DR114">
            <v>26.02</v>
          </cell>
          <cell r="DS114">
            <v>49.424999999999997</v>
          </cell>
          <cell r="DT114">
            <v>17.914999999999999</v>
          </cell>
          <cell r="DU114">
            <v>4.55</v>
          </cell>
          <cell r="DV114">
            <v>0.85499999999999998</v>
          </cell>
          <cell r="DW114">
            <v>0.36499999999999999</v>
          </cell>
          <cell r="DX114">
            <v>0</v>
          </cell>
          <cell r="DY114">
            <v>1.22</v>
          </cell>
          <cell r="DZ114">
            <v>60.894405594405598</v>
          </cell>
          <cell r="EA114">
            <v>1.28</v>
          </cell>
          <cell r="EB114">
            <v>5.585</v>
          </cell>
          <cell r="EC114">
            <v>3.5049999999999999</v>
          </cell>
          <cell r="ED114">
            <v>1.67</v>
          </cell>
          <cell r="EE114">
            <v>0.35849999999999999</v>
          </cell>
          <cell r="EF114">
            <v>0.63050000000000006</v>
          </cell>
          <cell r="EG114">
            <v>0.1905</v>
          </cell>
          <cell r="EH114">
            <v>5.6999999999999995E-2</v>
          </cell>
          <cell r="EI114">
            <v>3.2500000000000001E-2</v>
          </cell>
          <cell r="EJ114">
            <v>5.7500000000000002E-2</v>
          </cell>
          <cell r="EK114">
            <v>5.1999999999999998E-2</v>
          </cell>
          <cell r="EL114">
            <v>0.1</v>
          </cell>
          <cell r="EM114">
            <v>0.29902187085232845</v>
          </cell>
          <cell r="EU114">
            <v>1.25</v>
          </cell>
          <cell r="EV114">
            <v>0</v>
          </cell>
          <cell r="EW114">
            <v>4.58</v>
          </cell>
          <cell r="EX114">
            <v>20.004999999999999</v>
          </cell>
          <cell r="EY114">
            <v>39.72</v>
          </cell>
          <cell r="EZ114">
            <v>12.315</v>
          </cell>
          <cell r="FA114">
            <v>21.39</v>
          </cell>
          <cell r="FB114">
            <v>1.22</v>
          </cell>
          <cell r="FC114">
            <v>0.23</v>
          </cell>
          <cell r="FD114">
            <v>0.54</v>
          </cell>
          <cell r="FE114">
            <v>24.585000000000001</v>
          </cell>
          <cell r="FF114">
            <v>1.99</v>
          </cell>
          <cell r="FG114">
            <v>62.256748251748249</v>
          </cell>
          <cell r="FH114">
            <v>0.42</v>
          </cell>
          <cell r="FI114">
            <v>6.02</v>
          </cell>
          <cell r="FJ114">
            <v>1.6</v>
          </cell>
          <cell r="FK114">
            <v>5.3500000000000006E-2</v>
          </cell>
          <cell r="FL114">
            <v>3.95E-2</v>
          </cell>
          <cell r="FM114">
            <v>0.127</v>
          </cell>
          <cell r="FN114">
            <v>5.8499999999999996E-2</v>
          </cell>
          <cell r="FO114">
            <v>0.10650000000000001</v>
          </cell>
          <cell r="FP114">
            <v>5.4999999999999997E-3</v>
          </cell>
          <cell r="FQ114">
            <v>3.0499999999999999E-2</v>
          </cell>
          <cell r="FR114">
            <v>1.0999999999999999E-2</v>
          </cell>
          <cell r="FS114">
            <v>2.72</v>
          </cell>
          <cell r="FU114">
            <v>3.1</v>
          </cell>
          <cell r="FV114">
            <v>0</v>
          </cell>
          <cell r="FW114">
            <v>0</v>
          </cell>
          <cell r="FX114">
            <v>0</v>
          </cell>
          <cell r="FY114">
            <v>8.4</v>
          </cell>
          <cell r="FZ114">
            <v>36.32</v>
          </cell>
          <cell r="GA114">
            <v>45.93</v>
          </cell>
          <cell r="GB114">
            <v>7.13</v>
          </cell>
          <cell r="GC114">
            <v>1.73</v>
          </cell>
          <cell r="GD114">
            <v>0</v>
          </cell>
          <cell r="GE114">
            <v>0</v>
          </cell>
          <cell r="GF114">
            <v>0</v>
          </cell>
          <cell r="GG114">
            <v>0.49</v>
          </cell>
          <cell r="GH114">
            <v>0</v>
          </cell>
          <cell r="GI114">
            <v>2.2200000000000002</v>
          </cell>
          <cell r="GJ114">
            <v>0.49</v>
          </cell>
          <cell r="GK114">
            <v>0.49</v>
          </cell>
          <cell r="GL114">
            <v>39.530935000000007</v>
          </cell>
          <cell r="GM114">
            <v>12.72</v>
          </cell>
          <cell r="GN114">
            <v>0.88</v>
          </cell>
          <cell r="GO114">
            <v>86.4</v>
          </cell>
          <cell r="GP114">
            <v>0.51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67.72</v>
          </cell>
          <cell r="HS114">
            <v>23.9</v>
          </cell>
          <cell r="HT114">
            <v>3.65</v>
          </cell>
          <cell r="HU114">
            <v>3.39</v>
          </cell>
          <cell r="HV114">
            <v>12.64</v>
          </cell>
          <cell r="HW114">
            <v>22.7</v>
          </cell>
          <cell r="HX114">
            <v>6.82</v>
          </cell>
          <cell r="HY114">
            <v>2.17</v>
          </cell>
          <cell r="HZ114">
            <v>0.22</v>
          </cell>
          <cell r="IA114">
            <v>0.7</v>
          </cell>
          <cell r="IB114">
            <v>3.39</v>
          </cell>
          <cell r="IC114">
            <v>16.03</v>
          </cell>
          <cell r="ID114">
            <v>10.33</v>
          </cell>
          <cell r="IE114">
            <v>3.51</v>
          </cell>
          <cell r="IF114">
            <v>1.34</v>
          </cell>
          <cell r="IG114">
            <v>17.260000000000002</v>
          </cell>
          <cell r="IH114">
            <v>1.3</v>
          </cell>
          <cell r="II114">
            <v>81.44</v>
          </cell>
          <cell r="IJ114">
            <v>0.51</v>
          </cell>
          <cell r="IK114">
            <v>1.17</v>
          </cell>
          <cell r="IL114">
            <v>9.65</v>
          </cell>
          <cell r="IM114">
            <v>23.71</v>
          </cell>
          <cell r="IN114">
            <v>66.64</v>
          </cell>
          <cell r="IO114">
            <v>0.46</v>
          </cell>
          <cell r="IP114">
            <v>72</v>
          </cell>
          <cell r="IQ114">
            <v>0</v>
          </cell>
          <cell r="IR114">
            <v>0</v>
          </cell>
        </row>
        <row r="115">
          <cell r="A115">
            <v>45035</v>
          </cell>
          <cell r="B115">
            <v>3810.6820041247574</v>
          </cell>
          <cell r="C115">
            <v>3810.6819999999998</v>
          </cell>
          <cell r="D115">
            <v>2.2682630952380953</v>
          </cell>
          <cell r="E115">
            <v>2.6064856361149111</v>
          </cell>
          <cell r="F115">
            <v>158.77841666666666</v>
          </cell>
          <cell r="G115">
            <v>24</v>
          </cell>
          <cell r="J115">
            <v>100</v>
          </cell>
          <cell r="K115">
            <v>54.262807477256978</v>
          </cell>
          <cell r="L115">
            <v>33.256526726268461</v>
          </cell>
          <cell r="M115">
            <v>4.4524502988002155</v>
          </cell>
          <cell r="N115">
            <v>392.02943472645615</v>
          </cell>
          <cell r="O115">
            <v>392.02943472645615</v>
          </cell>
          <cell r="P115">
            <v>535.40491615518829</v>
          </cell>
          <cell r="Q115">
            <v>448.17740496272484</v>
          </cell>
          <cell r="R115">
            <v>162.33350642494295</v>
          </cell>
          <cell r="S115">
            <v>373.07140973024536</v>
          </cell>
          <cell r="T115">
            <v>36.646279550181042</v>
          </cell>
          <cell r="U115">
            <v>3437.4442255060117</v>
          </cell>
          <cell r="V115">
            <v>2106.7368437121772</v>
          </cell>
          <cell r="W115">
            <v>282.05414132650765</v>
          </cell>
          <cell r="X115">
            <v>508.57197197481958</v>
          </cell>
          <cell r="Y115">
            <v>1304.405</v>
          </cell>
          <cell r="Z115">
            <v>0</v>
          </cell>
          <cell r="AA115">
            <v>152.78700000000001</v>
          </cell>
          <cell r="AB115">
            <v>626.55866666666748</v>
          </cell>
          <cell r="AC115">
            <v>0</v>
          </cell>
          <cell r="AD115">
            <v>151.04599999999999</v>
          </cell>
          <cell r="AE115">
            <v>0</v>
          </cell>
          <cell r="AF115">
            <v>0</v>
          </cell>
          <cell r="AG115">
            <v>52.917999999999999</v>
          </cell>
          <cell r="AH115">
            <v>0</v>
          </cell>
          <cell r="AI115">
            <v>0</v>
          </cell>
          <cell r="AL115">
            <v>902.0548609895169</v>
          </cell>
          <cell r="AM115">
            <v>552.85034055106235</v>
          </cell>
          <cell r="AN115">
            <v>74.016709088086259</v>
          </cell>
          <cell r="AO115">
            <v>133.45956745389176</v>
          </cell>
          <cell r="AP115">
            <v>342.30224368973489</v>
          </cell>
          <cell r="AQ115">
            <v>0</v>
          </cell>
          <cell r="AR115">
            <v>40.094397757309672</v>
          </cell>
          <cell r="AS115">
            <v>164.42166152632731</v>
          </cell>
          <cell r="AT115">
            <v>0</v>
          </cell>
          <cell r="AU115">
            <v>39.63752415880014</v>
          </cell>
          <cell r="AV115">
            <v>0</v>
          </cell>
          <cell r="AW115">
            <v>0</v>
          </cell>
          <cell r="AX115">
            <v>13.886753064863589</v>
          </cell>
          <cell r="AY115">
            <v>0</v>
          </cell>
          <cell r="AZ115">
            <v>0</v>
          </cell>
          <cell r="BA115">
            <v>0</v>
          </cell>
          <cell r="BC115">
            <v>1662.3814780825574</v>
          </cell>
          <cell r="BD115">
            <v>53.524277223663724</v>
          </cell>
          <cell r="BE115">
            <v>382.39664144704454</v>
          </cell>
          <cell r="BF115">
            <v>2262.724058279593</v>
          </cell>
          <cell r="BG115">
            <v>4.3472700800714774</v>
          </cell>
          <cell r="BH115">
            <v>99.999999891758009</v>
          </cell>
          <cell r="BK115">
            <v>1453.4545454545455</v>
          </cell>
          <cell r="BL115">
            <v>4.6938683089623687</v>
          </cell>
          <cell r="BM115">
            <v>0.66316462477495264</v>
          </cell>
          <cell r="BN115">
            <v>4.9786931893031218E-2</v>
          </cell>
          <cell r="BO115">
            <v>0.40741142142010278</v>
          </cell>
          <cell r="BP115">
            <v>0.12452838009924039</v>
          </cell>
          <cell r="BQ115">
            <v>4.8732182848109602E-2</v>
          </cell>
          <cell r="BS115">
            <v>35.06475879330786</v>
          </cell>
          <cell r="BT115">
            <v>7.3531711236991173</v>
          </cell>
          <cell r="BU115">
            <v>34.829269397971281</v>
          </cell>
          <cell r="BV115">
            <v>18.818319062047159</v>
          </cell>
          <cell r="BW115">
            <v>0.53544328810433406</v>
          </cell>
          <cell r="BX115">
            <v>0.78700698195231189</v>
          </cell>
          <cell r="BY115">
            <v>0.94583333333333341</v>
          </cell>
          <cell r="BZ115">
            <v>0.44815518377025426</v>
          </cell>
          <cell r="CA115">
            <v>0.37883651692794101</v>
          </cell>
          <cell r="CB115">
            <v>0.56562560927414052</v>
          </cell>
          <cell r="CC115">
            <v>1.00734540898754</v>
          </cell>
          <cell r="CD115">
            <v>1.2186238512471856</v>
          </cell>
          <cell r="CE115">
            <v>0.79071945593825621</v>
          </cell>
          <cell r="CF115">
            <v>1553.3317329752526</v>
          </cell>
          <cell r="CG115">
            <v>0.1</v>
          </cell>
          <cell r="CH115">
            <v>1.61</v>
          </cell>
          <cell r="CI115">
            <v>2.3433333333333333</v>
          </cell>
          <cell r="CJ115">
            <v>3.0233333333333334</v>
          </cell>
          <cell r="CK115">
            <v>10.316666666666666</v>
          </cell>
          <cell r="CL115">
            <v>7.8466666666666676</v>
          </cell>
          <cell r="CM115">
            <v>35.446666666666665</v>
          </cell>
          <cell r="CN115">
            <v>16.476666666666667</v>
          </cell>
          <cell r="CO115">
            <v>14.513333333333334</v>
          </cell>
          <cell r="CP115">
            <v>7.543333333333333</v>
          </cell>
          <cell r="CQ115">
            <v>1.4833333333333334</v>
          </cell>
          <cell r="CR115">
            <v>0.47333333333333333</v>
          </cell>
          <cell r="CS115">
            <v>1.9566666666666668</v>
          </cell>
          <cell r="CT115">
            <v>40.49</v>
          </cell>
          <cell r="CU115">
            <v>14.030317000000002</v>
          </cell>
          <cell r="CV115">
            <v>52.368728429193546</v>
          </cell>
          <cell r="CW115">
            <v>9.7666666666666657</v>
          </cell>
          <cell r="CX115">
            <v>6.166666666666667</v>
          </cell>
          <cell r="CY115">
            <v>3.3933333333333331</v>
          </cell>
          <cell r="CZ115">
            <v>13.203333333333333</v>
          </cell>
          <cell r="DA115">
            <v>2.0699999999999998</v>
          </cell>
          <cell r="DB115">
            <v>0.76700000000000002</v>
          </cell>
          <cell r="DC115">
            <v>0.13933333333333334</v>
          </cell>
          <cell r="DD115">
            <v>6.0999999999999999E-2</v>
          </cell>
          <cell r="DE115">
            <v>1.3666666666666667E-2</v>
          </cell>
          <cell r="DF115">
            <v>5.4333333333333338E-2</v>
          </cell>
          <cell r="DG115">
            <v>0.10400000000000002</v>
          </cell>
          <cell r="DH115">
            <v>2.1421466288101048</v>
          </cell>
          <cell r="DO115">
            <v>0.2</v>
          </cell>
          <cell r="DP115">
            <v>0</v>
          </cell>
          <cell r="DQ115">
            <v>1.4966666666666668</v>
          </cell>
          <cell r="DR115">
            <v>35.79666666666666</v>
          </cell>
          <cell r="DS115">
            <v>47.263333333333328</v>
          </cell>
          <cell r="DT115">
            <v>12.336666666666666</v>
          </cell>
          <cell r="DU115">
            <v>2.09</v>
          </cell>
          <cell r="DV115">
            <v>0.71</v>
          </cell>
          <cell r="DW115">
            <v>0.30666666666666664</v>
          </cell>
          <cell r="DX115">
            <v>0</v>
          </cell>
          <cell r="DY115">
            <v>1.0166666666666666</v>
          </cell>
          <cell r="DZ115">
            <v>60.264801864801875</v>
          </cell>
          <cell r="EA115">
            <v>0.52</v>
          </cell>
          <cell r="EB115">
            <v>6.9066666666666663</v>
          </cell>
          <cell r="EC115">
            <v>3.7633333333333332</v>
          </cell>
          <cell r="ED115">
            <v>1.93</v>
          </cell>
          <cell r="EE115">
            <v>0.35366666666666663</v>
          </cell>
          <cell r="EF115">
            <v>0.33200000000000002</v>
          </cell>
          <cell r="EG115">
            <v>0.19666666666666668</v>
          </cell>
          <cell r="EH115">
            <v>5.2333333333333336E-2</v>
          </cell>
          <cell r="EI115">
            <v>6.3333333333333332E-3</v>
          </cell>
          <cell r="EJ115">
            <v>5.6999999999999995E-2</v>
          </cell>
          <cell r="EK115">
            <v>5.3333333333333337E-2</v>
          </cell>
          <cell r="EL115">
            <v>0.105</v>
          </cell>
          <cell r="EM115">
            <v>0.27971619772338246</v>
          </cell>
          <cell r="EU115">
            <v>1.3666666666666665</v>
          </cell>
          <cell r="EV115">
            <v>0</v>
          </cell>
          <cell r="EW115">
            <v>3.19</v>
          </cell>
          <cell r="EX115">
            <v>20.256666666666664</v>
          </cell>
          <cell r="EY115">
            <v>49.653333333333329</v>
          </cell>
          <cell r="EZ115">
            <v>11.223333333333334</v>
          </cell>
          <cell r="FA115">
            <v>13.93</v>
          </cell>
          <cell r="FB115">
            <v>1.0166666666666666</v>
          </cell>
          <cell r="FC115">
            <v>0.21333333333333335</v>
          </cell>
          <cell r="FD115">
            <v>0.51666666666666672</v>
          </cell>
          <cell r="FE115">
            <v>23.446666666666669</v>
          </cell>
          <cell r="FF115">
            <v>1.7466666666666668</v>
          </cell>
          <cell r="FG115">
            <v>59.521445221445219</v>
          </cell>
          <cell r="FH115">
            <v>0.48333333333333334</v>
          </cell>
          <cell r="FI115">
            <v>10.24</v>
          </cell>
          <cell r="FJ115">
            <v>2.1566666666666667</v>
          </cell>
          <cell r="FK115">
            <v>4.8666666666666671E-2</v>
          </cell>
          <cell r="FL115">
            <v>4.4666666666666667E-2</v>
          </cell>
          <cell r="FM115">
            <v>3.9666666666666663E-2</v>
          </cell>
          <cell r="FN115">
            <v>7.5333333333333335E-2</v>
          </cell>
          <cell r="FO115">
            <v>6.2666666666666662E-2</v>
          </cell>
          <cell r="FP115">
            <v>6.3333333333333332E-3</v>
          </cell>
          <cell r="FQ115">
            <v>3.5333333333333335E-2</v>
          </cell>
          <cell r="FR115">
            <v>1.1666666666666667E-2</v>
          </cell>
          <cell r="FS115">
            <v>1.9633333333333332</v>
          </cell>
          <cell r="FU115">
            <v>2.1749999999999998</v>
          </cell>
          <cell r="FV115">
            <v>0</v>
          </cell>
          <cell r="FW115">
            <v>3.51</v>
          </cell>
          <cell r="FX115">
            <v>8.2033333333333331</v>
          </cell>
          <cell r="FY115">
            <v>21.4</v>
          </cell>
          <cell r="FZ115">
            <v>30.556666666666661</v>
          </cell>
          <cell r="GA115">
            <v>30.166666666666668</v>
          </cell>
          <cell r="GB115">
            <v>6.74</v>
          </cell>
          <cell r="GC115">
            <v>1.3566666666666667</v>
          </cell>
          <cell r="GD115">
            <v>0</v>
          </cell>
          <cell r="GE115">
            <v>0</v>
          </cell>
          <cell r="GF115">
            <v>0</v>
          </cell>
          <cell r="GG115">
            <v>0.40666666666666668</v>
          </cell>
          <cell r="GH115">
            <v>3.51</v>
          </cell>
          <cell r="GI115">
            <v>1.7633333333333334</v>
          </cell>
          <cell r="GJ115">
            <v>0.40666666666666668</v>
          </cell>
          <cell r="GK115">
            <v>0.40666666666666668</v>
          </cell>
          <cell r="GL115">
            <v>45.489776666666671</v>
          </cell>
          <cell r="GM115">
            <v>12.14</v>
          </cell>
          <cell r="GN115">
            <v>0.82666666666666666</v>
          </cell>
          <cell r="GO115">
            <v>87.033333333333346</v>
          </cell>
          <cell r="GP115">
            <v>0.56999999999999995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67.930000000000007</v>
          </cell>
          <cell r="HS115">
            <v>23.6</v>
          </cell>
          <cell r="HT115">
            <v>4.7</v>
          </cell>
          <cell r="HU115">
            <v>1.48</v>
          </cell>
          <cell r="HV115">
            <v>5.75</v>
          </cell>
          <cell r="HW115">
            <v>35.51</v>
          </cell>
          <cell r="HX115">
            <v>8.44</v>
          </cell>
          <cell r="HY115">
            <v>1.48</v>
          </cell>
          <cell r="HZ115">
            <v>0.28000000000000003</v>
          </cell>
          <cell r="IA115">
            <v>0.78</v>
          </cell>
          <cell r="IB115">
            <v>1.48</v>
          </cell>
          <cell r="IC115">
            <v>7.23</v>
          </cell>
          <cell r="ID115">
            <v>11.47</v>
          </cell>
          <cell r="IE115">
            <v>3.03</v>
          </cell>
          <cell r="IF115">
            <v>1.55</v>
          </cell>
          <cell r="IG115">
            <v>12.12</v>
          </cell>
          <cell r="IH115">
            <v>0.87</v>
          </cell>
          <cell r="II115">
            <v>87.01</v>
          </cell>
          <cell r="IJ115">
            <v>0.48</v>
          </cell>
          <cell r="IK115">
            <v>1.27</v>
          </cell>
          <cell r="IL115">
            <v>9.86</v>
          </cell>
          <cell r="IM115">
            <v>27.7</v>
          </cell>
          <cell r="IN115">
            <v>62.44</v>
          </cell>
          <cell r="IO115">
            <v>0.48</v>
          </cell>
          <cell r="IP115">
            <v>68.466666666666654</v>
          </cell>
          <cell r="IQ115">
            <v>0</v>
          </cell>
          <cell r="IR115">
            <v>0</v>
          </cell>
        </row>
        <row r="116">
          <cell r="A116">
            <v>45036</v>
          </cell>
          <cell r="B116">
            <v>3966.1012095187712</v>
          </cell>
          <cell r="C116">
            <v>3966.1011999999992</v>
          </cell>
          <cell r="D116">
            <v>2.3607745238095235</v>
          </cell>
          <cell r="E116">
            <v>2.7127915184678515</v>
          </cell>
          <cell r="F116">
            <v>165.25421666666662</v>
          </cell>
          <cell r="G116">
            <v>24</v>
          </cell>
          <cell r="J116">
            <v>100</v>
          </cell>
          <cell r="K116">
            <v>51.848740184462748</v>
          </cell>
          <cell r="L116">
            <v>34.91062325607372</v>
          </cell>
          <cell r="M116">
            <v>4.9855538480730424</v>
          </cell>
          <cell r="N116">
            <v>395.39493912144246</v>
          </cell>
          <cell r="O116">
            <v>395.39493912144246</v>
          </cell>
          <cell r="P116">
            <v>539.01299683660579</v>
          </cell>
          <cell r="Q116">
            <v>453.36535049747567</v>
          </cell>
          <cell r="R116">
            <v>174.547811623798</v>
          </cell>
          <cell r="S116">
            <v>364.4651852128078</v>
          </cell>
          <cell r="T116">
            <v>26.651661270345027</v>
          </cell>
          <cell r="U116">
            <v>3379.6670682038452</v>
          </cell>
          <cell r="V116">
            <v>2275.5863176089279</v>
          </cell>
          <cell r="W116">
            <v>324.97437926444792</v>
          </cell>
          <cell r="X116">
            <v>538.09274990534607</v>
          </cell>
          <cell r="Y116">
            <v>1356.8420000000001</v>
          </cell>
          <cell r="Z116">
            <v>0</v>
          </cell>
          <cell r="AA116">
            <v>115.649</v>
          </cell>
          <cell r="AB116">
            <v>700.54066666666654</v>
          </cell>
          <cell r="AC116">
            <v>0</v>
          </cell>
          <cell r="AD116">
            <v>228.89599999999999</v>
          </cell>
          <cell r="AE116">
            <v>0</v>
          </cell>
          <cell r="AF116">
            <v>0</v>
          </cell>
          <cell r="AG116">
            <v>65.891000000000005</v>
          </cell>
          <cell r="AH116">
            <v>8.1210000000000004</v>
          </cell>
          <cell r="AI116">
            <v>0</v>
          </cell>
          <cell r="AL116">
            <v>852.13838217051421</v>
          </cell>
          <cell r="AM116">
            <v>573.75901354898531</v>
          </cell>
          <cell r="AN116">
            <v>81.937994543482375</v>
          </cell>
          <cell r="AO116">
            <v>135.67297491398003</v>
          </cell>
          <cell r="AP116">
            <v>342.10977691228237</v>
          </cell>
          <cell r="AQ116">
            <v>0</v>
          </cell>
          <cell r="AR116">
            <v>29.159366816570053</v>
          </cell>
          <cell r="AS116">
            <v>176.63207005039263</v>
          </cell>
          <cell r="AT116">
            <v>0</v>
          </cell>
          <cell r="AU116">
            <v>57.713101080386501</v>
          </cell>
          <cell r="AV116">
            <v>0</v>
          </cell>
          <cell r="AW116">
            <v>0</v>
          </cell>
          <cell r="AX116">
            <v>16.613544768312888</v>
          </cell>
          <cell r="AY116">
            <v>2.0476028147010816</v>
          </cell>
          <cell r="AZ116">
            <v>0</v>
          </cell>
          <cell r="BA116">
            <v>0</v>
          </cell>
          <cell r="BC116">
            <v>1643.5083651769619</v>
          </cell>
          <cell r="BD116">
            <v>76.374248663400451</v>
          </cell>
          <cell r="BE116">
            <v>371.26914372885238</v>
          </cell>
          <cell r="BF116">
            <v>2267.7838276196076</v>
          </cell>
          <cell r="BG116">
            <v>4.4267302923974183</v>
          </cell>
          <cell r="BH116">
            <v>99.999999759996754</v>
          </cell>
          <cell r="BK116">
            <v>1460.1666666666667</v>
          </cell>
          <cell r="BL116">
            <v>4.6550834113864772</v>
          </cell>
          <cell r="BM116">
            <v>0.46394830772346407</v>
          </cell>
          <cell r="BN116">
            <v>4.7743740981697612E-2</v>
          </cell>
          <cell r="BO116">
            <v>0.27874687998379877</v>
          </cell>
          <cell r="BP116">
            <v>0.12380467306280539</v>
          </cell>
          <cell r="BQ116">
            <v>3.5441004480672361E-2</v>
          </cell>
          <cell r="BS116">
            <v>35.153391134850516</v>
          </cell>
          <cell r="BT116">
            <v>7.9403994633318984</v>
          </cell>
          <cell r="BU116">
            <v>34.321744930764751</v>
          </cell>
          <cell r="BV116">
            <v>18.675571222438801</v>
          </cell>
          <cell r="BW116">
            <v>0.50214059691668989</v>
          </cell>
          <cell r="BX116">
            <v>0.85380325544895308</v>
          </cell>
          <cell r="BY116">
            <v>0.68833333333333335</v>
          </cell>
          <cell r="BZ116">
            <v>0.45363440751335349</v>
          </cell>
          <cell r="CA116">
            <v>0.3906245095309217</v>
          </cell>
          <cell r="CB116">
            <v>0.70149127914335618</v>
          </cell>
          <cell r="CC116">
            <v>1.0243455737593117</v>
          </cell>
          <cell r="CD116">
            <v>1.2557269526221253</v>
          </cell>
          <cell r="CE116">
            <v>0.81324715791422553</v>
          </cell>
          <cell r="CF116">
            <v>1574.9127305789998</v>
          </cell>
          <cell r="CG116">
            <v>0.1</v>
          </cell>
          <cell r="CH116">
            <v>0</v>
          </cell>
          <cell r="CI116">
            <v>2.6033333333333331</v>
          </cell>
          <cell r="CJ116">
            <v>3.8566666666666669</v>
          </cell>
          <cell r="CK116">
            <v>12.913333333333334</v>
          </cell>
          <cell r="CL116">
            <v>8.8000000000000007</v>
          </cell>
          <cell r="CM116">
            <v>33.72</v>
          </cell>
          <cell r="CN116">
            <v>15.486666666666666</v>
          </cell>
          <cell r="CO116">
            <v>13.823333333333332</v>
          </cell>
          <cell r="CP116">
            <v>6.8966666666666674</v>
          </cell>
          <cell r="CQ116">
            <v>1.4566666666666668</v>
          </cell>
          <cell r="CR116">
            <v>0.44333333333333336</v>
          </cell>
          <cell r="CS116">
            <v>1.9</v>
          </cell>
          <cell r="CT116">
            <v>38.106666666666662</v>
          </cell>
          <cell r="CU116">
            <v>14.555533333333335</v>
          </cell>
          <cell r="CV116">
            <v>52.385356245821356</v>
          </cell>
          <cell r="CW116">
            <v>10.053333333333333</v>
          </cell>
          <cell r="CX116">
            <v>6.4433333333333325</v>
          </cell>
          <cell r="CY116">
            <v>3.5466666666666669</v>
          </cell>
          <cell r="CZ116">
            <v>13.026666666666666</v>
          </cell>
          <cell r="DA116">
            <v>2.1066666666666669</v>
          </cell>
          <cell r="DB116">
            <v>0.48933333333333334</v>
          </cell>
          <cell r="DC116">
            <v>0.14266666666666669</v>
          </cell>
          <cell r="DD116">
            <v>5.8999999999999997E-2</v>
          </cell>
          <cell r="DE116">
            <v>1.2333333333333333E-2</v>
          </cell>
          <cell r="DF116">
            <v>5.3666666666666668E-2</v>
          </cell>
          <cell r="DG116">
            <v>9.9666666666666667E-2</v>
          </cell>
          <cell r="DH116">
            <v>2.021787527624177</v>
          </cell>
          <cell r="DO116">
            <v>0.2</v>
          </cell>
          <cell r="DP116">
            <v>0</v>
          </cell>
          <cell r="DQ116">
            <v>0.98</v>
          </cell>
          <cell r="DR116">
            <v>36.533333333333339</v>
          </cell>
          <cell r="DS116">
            <v>45.223333333333336</v>
          </cell>
          <cell r="DT116">
            <v>13.696666666666667</v>
          </cell>
          <cell r="DU116">
            <v>2.8033333333333332</v>
          </cell>
          <cell r="DV116">
            <v>0.74666666666666659</v>
          </cell>
          <cell r="DW116">
            <v>0.34333333333333332</v>
          </cell>
          <cell r="DX116">
            <v>0</v>
          </cell>
          <cell r="DY116">
            <v>1.0900000000000001</v>
          </cell>
          <cell r="DZ116">
            <v>60.543123543123549</v>
          </cell>
          <cell r="EA116">
            <v>0.86</v>
          </cell>
          <cell r="EB116">
            <v>6.6133333333333333</v>
          </cell>
          <cell r="EC116">
            <v>3.76</v>
          </cell>
          <cell r="ED116">
            <v>1.8733333333333333</v>
          </cell>
          <cell r="EE116">
            <v>0.38400000000000006</v>
          </cell>
          <cell r="EF116">
            <v>0.28233333333333333</v>
          </cell>
          <cell r="EG116">
            <v>0.20233333333333334</v>
          </cell>
          <cell r="EH116">
            <v>5.5999999999999994E-2</v>
          </cell>
          <cell r="EI116">
            <v>6.6666666666666671E-3</v>
          </cell>
          <cell r="EJ116">
            <v>5.7999999999999996E-2</v>
          </cell>
          <cell r="EK116">
            <v>4.7333333333333338E-2</v>
          </cell>
          <cell r="EL116">
            <v>0.12</v>
          </cell>
          <cell r="EM116">
            <v>0.28328297066350056</v>
          </cell>
          <cell r="EU116">
            <v>1.4666666666666668</v>
          </cell>
          <cell r="EV116">
            <v>0</v>
          </cell>
          <cell r="EW116">
            <v>4.1366666666666667</v>
          </cell>
          <cell r="EX116">
            <v>23.106666666666666</v>
          </cell>
          <cell r="EY116">
            <v>44.506666666666668</v>
          </cell>
          <cell r="EZ116">
            <v>11.923333333333332</v>
          </cell>
          <cell r="FA116">
            <v>14.71</v>
          </cell>
          <cell r="FB116">
            <v>0.98</v>
          </cell>
          <cell r="FC116">
            <v>0.13666666666666666</v>
          </cell>
          <cell r="FD116">
            <v>0.5</v>
          </cell>
          <cell r="FE116">
            <v>27.243333333333336</v>
          </cell>
          <cell r="FF116">
            <v>1.6166666666666665</v>
          </cell>
          <cell r="FG116">
            <v>61.215617715617718</v>
          </cell>
          <cell r="FH116">
            <v>0.48333333333333323</v>
          </cell>
          <cell r="FI116">
            <v>8.4966666666666679</v>
          </cell>
          <cell r="FJ116">
            <v>1.43</v>
          </cell>
          <cell r="FK116">
            <v>4.933333333333334E-2</v>
          </cell>
          <cell r="FL116">
            <v>3.1E-2</v>
          </cell>
          <cell r="FM116">
            <v>6.533333333333334E-2</v>
          </cell>
          <cell r="FN116">
            <v>0.04</v>
          </cell>
          <cell r="FO116">
            <v>6.7666666666666667E-2</v>
          </cell>
          <cell r="FP116">
            <v>6.333333333333334E-3</v>
          </cell>
          <cell r="FQ116">
            <v>3.4666666666666672E-2</v>
          </cell>
          <cell r="FR116">
            <v>1.0666666666666666E-2</v>
          </cell>
          <cell r="FS116">
            <v>2.0299999999999998</v>
          </cell>
          <cell r="FU116">
            <v>1.78</v>
          </cell>
          <cell r="FV116">
            <v>0</v>
          </cell>
          <cell r="FW116">
            <v>0</v>
          </cell>
          <cell r="FX116">
            <v>3.91</v>
          </cell>
          <cell r="FY116">
            <v>14.38</v>
          </cell>
          <cell r="FZ116">
            <v>31.32</v>
          </cell>
          <cell r="GA116">
            <v>38.520000000000003</v>
          </cell>
          <cell r="GB116">
            <v>9.67</v>
          </cell>
          <cell r="GC116">
            <v>1.62</v>
          </cell>
          <cell r="GD116">
            <v>0</v>
          </cell>
          <cell r="GE116">
            <v>0</v>
          </cell>
          <cell r="GF116">
            <v>0</v>
          </cell>
          <cell r="GG116">
            <v>0.57999999999999996</v>
          </cell>
          <cell r="GH116">
            <v>0</v>
          </cell>
          <cell r="GI116">
            <v>2.2000000000000002</v>
          </cell>
          <cell r="GJ116">
            <v>0.57999999999999996</v>
          </cell>
          <cell r="GK116">
            <v>0.57999999999999996</v>
          </cell>
          <cell r="GL116">
            <v>41.538370000000008</v>
          </cell>
          <cell r="GM116">
            <v>12.1</v>
          </cell>
          <cell r="GN116">
            <v>0.85</v>
          </cell>
          <cell r="GO116">
            <v>87.05</v>
          </cell>
          <cell r="GP116">
            <v>0.57999999999999996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67.63</v>
          </cell>
          <cell r="HS116">
            <v>23.7</v>
          </cell>
          <cell r="HT116">
            <v>2.4500000000000002</v>
          </cell>
          <cell r="HU116">
            <v>3.26</v>
          </cell>
          <cell r="HV116">
            <v>17.43</v>
          </cell>
          <cell r="HW116">
            <v>30.92</v>
          </cell>
          <cell r="HX116">
            <v>6.06</v>
          </cell>
          <cell r="HY116">
            <v>0.95</v>
          </cell>
          <cell r="HZ116">
            <v>0.21</v>
          </cell>
          <cell r="IA116">
            <v>0.67</v>
          </cell>
          <cell r="IB116">
            <v>3.26</v>
          </cell>
          <cell r="IC116">
            <v>20.69</v>
          </cell>
          <cell r="ID116">
            <v>8.31</v>
          </cell>
          <cell r="IE116">
            <v>2.25</v>
          </cell>
          <cell r="IF116">
            <v>1.3</v>
          </cell>
          <cell r="IG116">
            <v>12.16</v>
          </cell>
          <cell r="IH116">
            <v>1.06</v>
          </cell>
          <cell r="II116">
            <v>86.78</v>
          </cell>
          <cell r="IJ116">
            <v>0.51</v>
          </cell>
          <cell r="IK116">
            <v>1.18</v>
          </cell>
          <cell r="IL116">
            <v>10.1</v>
          </cell>
          <cell r="IM116">
            <v>23.46</v>
          </cell>
          <cell r="IN116">
            <v>66.44</v>
          </cell>
          <cell r="IO116">
            <v>0.51</v>
          </cell>
          <cell r="IP116">
            <v>67.599999999999994</v>
          </cell>
          <cell r="IQ116">
            <v>0</v>
          </cell>
          <cell r="IR116">
            <v>0</v>
          </cell>
        </row>
        <row r="117">
          <cell r="A117">
            <v>45037</v>
          </cell>
          <cell r="B117">
            <v>4246.2172079839784</v>
          </cell>
          <cell r="C117">
            <v>4246.2172</v>
          </cell>
          <cell r="D117">
            <v>2.5275102380952381</v>
          </cell>
          <cell r="E117">
            <v>2.9043893296853631</v>
          </cell>
          <cell r="F117">
            <v>176.92571666666666</v>
          </cell>
          <cell r="G117">
            <v>24</v>
          </cell>
          <cell r="J117">
            <v>100</v>
          </cell>
          <cell r="K117">
            <v>52.953992542283011</v>
          </cell>
          <cell r="L117">
            <v>32.43413669690063</v>
          </cell>
          <cell r="M117">
            <v>4.7226898506545298</v>
          </cell>
          <cell r="N117">
            <v>391.68372951720761</v>
          </cell>
          <cell r="O117">
            <v>391.68372951720761</v>
          </cell>
          <cell r="P117">
            <v>529.69983093129406</v>
          </cell>
          <cell r="Q117">
            <v>442.01684702677215</v>
          </cell>
          <cell r="R117">
            <v>174.37643255141245</v>
          </cell>
          <cell r="S117">
            <v>355.32339837988161</v>
          </cell>
          <cell r="T117">
            <v>31.608231380071789</v>
          </cell>
          <cell r="U117">
            <v>3684.261503958267</v>
          </cell>
          <cell r="V117">
            <v>2256.5973878380446</v>
          </cell>
          <cell r="W117">
            <v>328.58002912636954</v>
          </cell>
          <cell r="X117">
            <v>688.03742236991809</v>
          </cell>
          <cell r="Y117">
            <v>1391.182</v>
          </cell>
          <cell r="Z117">
            <v>0</v>
          </cell>
          <cell r="AA117">
            <v>146.84399999999999</v>
          </cell>
          <cell r="AB117">
            <v>750.83933333333175</v>
          </cell>
          <cell r="AC117">
            <v>0</v>
          </cell>
          <cell r="AD117">
            <v>166.374</v>
          </cell>
          <cell r="AE117">
            <v>0</v>
          </cell>
          <cell r="AF117">
            <v>0</v>
          </cell>
          <cell r="AG117">
            <v>73.825999999999993</v>
          </cell>
          <cell r="AH117">
            <v>16.414000000000001</v>
          </cell>
          <cell r="AI117">
            <v>0</v>
          </cell>
          <cell r="AL117">
            <v>867.65733439893506</v>
          </cell>
          <cell r="AM117">
            <v>531.43710679591766</v>
          </cell>
          <cell r="AN117">
            <v>77.381823169232774</v>
          </cell>
          <cell r="AO117">
            <v>162.03538082701732</v>
          </cell>
          <cell r="AP117">
            <v>327.62855309997349</v>
          </cell>
          <cell r="AQ117">
            <v>0</v>
          </cell>
          <cell r="AR117">
            <v>34.58231004384222</v>
          </cell>
          <cell r="AS117">
            <v>176.82546524505648</v>
          </cell>
          <cell r="AT117">
            <v>0</v>
          </cell>
          <cell r="AU117">
            <v>39.181697932732732</v>
          </cell>
          <cell r="AV117">
            <v>0</v>
          </cell>
          <cell r="AW117">
            <v>0</v>
          </cell>
          <cell r="AX117">
            <v>17.38629852970973</v>
          </cell>
          <cell r="AY117">
            <v>3.8655582595109514</v>
          </cell>
          <cell r="AZ117">
            <v>0</v>
          </cell>
          <cell r="BA117">
            <v>0</v>
          </cell>
          <cell r="BC117">
            <v>1638.5116451911028</v>
          </cell>
          <cell r="BD117">
            <v>60.433554721953406</v>
          </cell>
          <cell r="BE117">
            <v>362.21086314381569</v>
          </cell>
          <cell r="BF117">
            <v>2237.9815283019279</v>
          </cell>
          <cell r="BG117">
            <v>4.5236402656994095</v>
          </cell>
          <cell r="BH117">
            <v>99.999999811974334</v>
          </cell>
          <cell r="BK117">
            <v>1464</v>
          </cell>
          <cell r="BL117">
            <v>4.7308010781926084</v>
          </cell>
          <cell r="BM117">
            <v>0.51332915612512697</v>
          </cell>
          <cell r="BN117">
            <v>4.2214054335232773E-2</v>
          </cell>
          <cell r="BO117">
            <v>0.28145827914784954</v>
          </cell>
          <cell r="BP117">
            <v>0.12350251814721112</v>
          </cell>
          <cell r="BQ117">
            <v>4.354219374364552E-2</v>
          </cell>
          <cell r="BS117">
            <v>35.247033934120573</v>
          </cell>
          <cell r="BT117">
            <v>7.9841784959602222</v>
          </cell>
          <cell r="BU117">
            <v>34.127533623368556</v>
          </cell>
          <cell r="BV117">
            <v>18.884853200745805</v>
          </cell>
          <cell r="BW117">
            <v>0.57350627719080172</v>
          </cell>
          <cell r="BX117">
            <v>0.80396469857054065</v>
          </cell>
          <cell r="BY117">
            <v>0.57499999999999996</v>
          </cell>
          <cell r="BZ117">
            <v>0.47540758234928526</v>
          </cell>
          <cell r="CA117">
            <v>0.39052181479179621</v>
          </cell>
          <cell r="CB117">
            <v>0.63821653200745809</v>
          </cell>
          <cell r="CC117">
            <v>1.0328919638558696</v>
          </cell>
          <cell r="CD117">
            <v>1.2668285838974753</v>
          </cell>
          <cell r="CE117">
            <v>0.81553945023474417</v>
          </cell>
          <cell r="CF117">
            <v>1635.7579958294878</v>
          </cell>
          <cell r="CG117">
            <v>0.13333333333333333</v>
          </cell>
          <cell r="CH117">
            <v>3.34</v>
          </cell>
          <cell r="CI117">
            <v>1.6733333333333331</v>
          </cell>
          <cell r="CJ117">
            <v>3.2633333333333336</v>
          </cell>
          <cell r="CK117">
            <v>11.49</v>
          </cell>
          <cell r="CL117">
            <v>9.7899999999999991</v>
          </cell>
          <cell r="CM117">
            <v>35.619999999999997</v>
          </cell>
          <cell r="CN117">
            <v>13.92</v>
          </cell>
          <cell r="CO117">
            <v>14.603333333333333</v>
          </cell>
          <cell r="CP117">
            <v>6.753333333333333</v>
          </cell>
          <cell r="CQ117">
            <v>1.2933333333333332</v>
          </cell>
          <cell r="CR117">
            <v>0.48</v>
          </cell>
          <cell r="CS117">
            <v>1.7733333333333334</v>
          </cell>
          <cell r="CT117">
            <v>37.049999999999997</v>
          </cell>
          <cell r="CU117">
            <v>14.528353666666666</v>
          </cell>
          <cell r="CV117">
            <v>52.181256211488765</v>
          </cell>
          <cell r="CW117">
            <v>9.7566666666666677</v>
          </cell>
          <cell r="CX117">
            <v>6.26</v>
          </cell>
          <cell r="CY117">
            <v>3.52</v>
          </cell>
          <cell r="CZ117">
            <v>13.5</v>
          </cell>
          <cell r="DA117">
            <v>2.14</v>
          </cell>
          <cell r="DB117">
            <v>0.46600000000000003</v>
          </cell>
          <cell r="DC117">
            <v>0.13700000000000001</v>
          </cell>
          <cell r="DD117">
            <v>5.8666666666666666E-2</v>
          </cell>
          <cell r="DE117">
            <v>1.4333333333333335E-2</v>
          </cell>
          <cell r="DF117">
            <v>5.2333333333333336E-2</v>
          </cell>
          <cell r="DG117">
            <v>9.1333333333333336E-2</v>
          </cell>
          <cell r="DH117">
            <v>2.1567406274949463</v>
          </cell>
          <cell r="DO117">
            <v>0.23333333333333331</v>
          </cell>
          <cell r="DP117">
            <v>0</v>
          </cell>
          <cell r="DQ117">
            <v>2.2033333333333331</v>
          </cell>
          <cell r="DR117">
            <v>38.766666666666673</v>
          </cell>
          <cell r="DS117">
            <v>43.94</v>
          </cell>
          <cell r="DT117">
            <v>11.276666666666666</v>
          </cell>
          <cell r="DU117">
            <v>2.81</v>
          </cell>
          <cell r="DV117">
            <v>0.69333333333333336</v>
          </cell>
          <cell r="DW117">
            <v>0.31</v>
          </cell>
          <cell r="DX117">
            <v>0</v>
          </cell>
          <cell r="DY117">
            <v>1.0033333333333332</v>
          </cell>
          <cell r="DZ117">
            <v>60.772494172494184</v>
          </cell>
          <cell r="EA117">
            <v>1.87</v>
          </cell>
          <cell r="EB117">
            <v>6.3633333333333333</v>
          </cell>
          <cell r="EC117">
            <v>3.7433333333333336</v>
          </cell>
          <cell r="ED117">
            <v>1.8166666666666667</v>
          </cell>
          <cell r="EE117">
            <v>0.37966666666666665</v>
          </cell>
          <cell r="EF117">
            <v>0.31033333333333329</v>
          </cell>
          <cell r="EG117">
            <v>0.20899999999999999</v>
          </cell>
          <cell r="EH117">
            <v>5.5E-2</v>
          </cell>
          <cell r="EI117">
            <v>6.333333333333334E-3</v>
          </cell>
          <cell r="EJ117">
            <v>6.2333333333333331E-2</v>
          </cell>
          <cell r="EK117">
            <v>4.933333333333334E-2</v>
          </cell>
          <cell r="EL117">
            <v>0.12</v>
          </cell>
          <cell r="EM117">
            <v>0.28565380604158025</v>
          </cell>
          <cell r="EU117">
            <v>1.3666666666666665</v>
          </cell>
          <cell r="EV117">
            <v>0</v>
          </cell>
          <cell r="EW117">
            <v>3.0066666666666664</v>
          </cell>
          <cell r="EX117">
            <v>23.363333333333333</v>
          </cell>
          <cell r="EY117">
            <v>41.746666666666663</v>
          </cell>
          <cell r="EZ117">
            <v>12.71</v>
          </cell>
          <cell r="FA117">
            <v>17.536666666666665</v>
          </cell>
          <cell r="FB117">
            <v>1.0266666666666666</v>
          </cell>
          <cell r="FC117">
            <v>0.13</v>
          </cell>
          <cell r="FD117">
            <v>0.48</v>
          </cell>
          <cell r="FE117">
            <v>26.37</v>
          </cell>
          <cell r="FF117">
            <v>1.6366666666666667</v>
          </cell>
          <cell r="FG117">
            <v>59.532167832167829</v>
          </cell>
          <cell r="FH117">
            <v>0.45</v>
          </cell>
          <cell r="FI117">
            <v>10.613333333333333</v>
          </cell>
          <cell r="FJ117">
            <v>1.85</v>
          </cell>
          <cell r="FK117">
            <v>3.9E-2</v>
          </cell>
          <cell r="FL117">
            <v>3.4666666666666665E-2</v>
          </cell>
          <cell r="FM117">
            <v>5.1666666666666666E-2</v>
          </cell>
          <cell r="FN117">
            <v>9.2000000000000012E-2</v>
          </cell>
          <cell r="FO117">
            <v>0.06</v>
          </cell>
          <cell r="FP117">
            <v>6.333333333333334E-3</v>
          </cell>
          <cell r="FQ117">
            <v>3.7333333333333336E-2</v>
          </cell>
          <cell r="FR117">
            <v>1.1333333333333334E-2</v>
          </cell>
          <cell r="FS117">
            <v>1.8733333333333333</v>
          </cell>
          <cell r="FU117">
            <v>1.87</v>
          </cell>
          <cell r="FV117">
            <v>0</v>
          </cell>
          <cell r="FW117">
            <v>0</v>
          </cell>
          <cell r="FX117">
            <v>8.1050000000000004</v>
          </cell>
          <cell r="FY117">
            <v>20.855</v>
          </cell>
          <cell r="FZ117">
            <v>30.274999999999999</v>
          </cell>
          <cell r="GA117">
            <v>30.36</v>
          </cell>
          <cell r="GB117">
            <v>8.3550000000000004</v>
          </cell>
          <cell r="GC117">
            <v>1.53</v>
          </cell>
          <cell r="GD117">
            <v>0</v>
          </cell>
          <cell r="GE117">
            <v>0</v>
          </cell>
          <cell r="GF117">
            <v>0</v>
          </cell>
          <cell r="GG117">
            <v>0.52</v>
          </cell>
          <cell r="GH117">
            <v>0</v>
          </cell>
          <cell r="GI117">
            <v>2.0499999999999998</v>
          </cell>
          <cell r="GJ117">
            <v>0.52</v>
          </cell>
          <cell r="GK117">
            <v>0.52</v>
          </cell>
          <cell r="GL117">
            <v>44.486154999999997</v>
          </cell>
          <cell r="GM117">
            <v>12.11</v>
          </cell>
          <cell r="GN117">
            <v>0.89</v>
          </cell>
          <cell r="GO117">
            <v>87</v>
          </cell>
          <cell r="GP117">
            <v>0.59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67.84</v>
          </cell>
          <cell r="HS117">
            <v>23.2</v>
          </cell>
          <cell r="HT117">
            <v>2.2000000000000002</v>
          </cell>
          <cell r="HU117">
            <v>3.85</v>
          </cell>
          <cell r="HV117">
            <v>25.32</v>
          </cell>
          <cell r="HW117">
            <v>28.16</v>
          </cell>
          <cell r="HX117">
            <v>5.56</v>
          </cell>
          <cell r="HY117">
            <v>1.28</v>
          </cell>
          <cell r="HZ117">
            <v>0.24</v>
          </cell>
          <cell r="IA117">
            <v>0.56000000000000005</v>
          </cell>
          <cell r="IB117">
            <v>3.85</v>
          </cell>
          <cell r="IC117">
            <v>29.17</v>
          </cell>
          <cell r="ID117">
            <v>8</v>
          </cell>
          <cell r="IE117">
            <v>2.44</v>
          </cell>
          <cell r="IF117">
            <v>1.1599999999999999</v>
          </cell>
          <cell r="IG117">
            <v>11.94</v>
          </cell>
          <cell r="IH117">
            <v>0.95</v>
          </cell>
          <cell r="II117">
            <v>87.11</v>
          </cell>
          <cell r="IJ117">
            <v>0.51</v>
          </cell>
          <cell r="IK117">
            <v>1.385</v>
          </cell>
          <cell r="IL117">
            <v>10.19</v>
          </cell>
          <cell r="IM117">
            <v>26.43</v>
          </cell>
          <cell r="IN117">
            <v>63.38</v>
          </cell>
          <cell r="IO117">
            <v>0.48</v>
          </cell>
          <cell r="IP117">
            <v>46.6</v>
          </cell>
          <cell r="IQ117">
            <v>0</v>
          </cell>
          <cell r="IR117">
            <v>0</v>
          </cell>
        </row>
        <row r="118">
          <cell r="A118">
            <v>45038</v>
          </cell>
          <cell r="B118">
            <v>4241.7996669751446</v>
          </cell>
          <cell r="C118">
            <v>4241.7995999999994</v>
          </cell>
          <cell r="D118">
            <v>2.5248807142857137</v>
          </cell>
          <cell r="E118">
            <v>2.9013677154582758</v>
          </cell>
          <cell r="F118">
            <v>176.74164999999996</v>
          </cell>
          <cell r="G118">
            <v>24</v>
          </cell>
          <cell r="J118">
            <v>100</v>
          </cell>
          <cell r="K118">
            <v>52.99687027755833</v>
          </cell>
          <cell r="L118">
            <v>32.052178329763315</v>
          </cell>
          <cell r="M118">
            <v>4.9737042601097734</v>
          </cell>
          <cell r="N118">
            <v>391.42572066149802</v>
          </cell>
          <cell r="O118">
            <v>391.42572066149802</v>
          </cell>
          <cell r="P118">
            <v>527.03846446482805</v>
          </cell>
          <cell r="Q118">
            <v>436.13136495886431</v>
          </cell>
          <cell r="R118">
            <v>177.83200080684514</v>
          </cell>
          <cell r="S118">
            <v>349.20646365798291</v>
          </cell>
          <cell r="T118">
            <v>35.382434292807318</v>
          </cell>
          <cell r="U118">
            <v>3686.2212857643053</v>
          </cell>
          <cell r="V118">
            <v>2229.4037628165088</v>
          </cell>
          <cell r="W118">
            <v>345.9482497115855</v>
          </cell>
          <cell r="X118">
            <v>693.97193760287189</v>
          </cell>
          <cell r="Y118">
            <v>1354.9849999999999</v>
          </cell>
          <cell r="Z118">
            <v>0</v>
          </cell>
          <cell r="AA118">
            <v>164.20699999999999</v>
          </cell>
          <cell r="AB118">
            <v>764.57299999999941</v>
          </cell>
          <cell r="AC118">
            <v>0</v>
          </cell>
          <cell r="AD118">
            <v>113.399</v>
          </cell>
          <cell r="AE118">
            <v>0</v>
          </cell>
          <cell r="AF118">
            <v>0</v>
          </cell>
          <cell r="AG118">
            <v>138.821</v>
          </cell>
          <cell r="AH118">
            <v>16.91</v>
          </cell>
          <cell r="AI118">
            <v>0</v>
          </cell>
          <cell r="AL118">
            <v>869.02295609659802</v>
          </cell>
          <cell r="AM118">
            <v>525.5796920759135</v>
          </cell>
          <cell r="AN118">
            <v>81.556951499853241</v>
          </cell>
          <cell r="AO118">
            <v>163.60318546060614</v>
          </cell>
          <cell r="AP118">
            <v>319.43634928102313</v>
          </cell>
          <cell r="AQ118">
            <v>0</v>
          </cell>
          <cell r="AR118">
            <v>38.711634893662271</v>
          </cell>
          <cell r="AS118">
            <v>180.24731482550695</v>
          </cell>
          <cell r="AT118">
            <v>0</v>
          </cell>
          <cell r="AU118">
            <v>26.733700057283841</v>
          </cell>
          <cell r="AV118">
            <v>0</v>
          </cell>
          <cell r="AW118">
            <v>0</v>
          </cell>
          <cell r="AX118">
            <v>32.726910957347066</v>
          </cell>
          <cell r="AY118">
            <v>3.9865154716414586</v>
          </cell>
          <cell r="AZ118">
            <v>0</v>
          </cell>
          <cell r="BA118">
            <v>0</v>
          </cell>
          <cell r="BC118">
            <v>1639.7627851329707</v>
          </cell>
          <cell r="BD118">
            <v>63.447126486272367</v>
          </cell>
          <cell r="BE118">
            <v>358.1479841746854</v>
          </cell>
          <cell r="BF118">
            <v>2241.6052106194356</v>
          </cell>
          <cell r="BG118">
            <v>4.5784504104124242</v>
          </cell>
          <cell r="BH118">
            <v>99.999998421067701</v>
          </cell>
          <cell r="BK118">
            <v>1463.5</v>
          </cell>
          <cell r="BL118">
            <v>4.668627659826269</v>
          </cell>
          <cell r="BM118">
            <v>0.53533456413169545</v>
          </cell>
          <cell r="BN118">
            <v>5.2251461573054991E-2</v>
          </cell>
          <cell r="BO118">
            <v>0.44623728372269161</v>
          </cell>
          <cell r="BP118">
            <v>0.13015337641127608</v>
          </cell>
          <cell r="BQ118">
            <v>3.9029420814693856E-2</v>
          </cell>
          <cell r="BS118">
            <v>35.049871781799645</v>
          </cell>
          <cell r="BT118">
            <v>6.929858781544735</v>
          </cell>
          <cell r="BU118">
            <v>34.677457048177409</v>
          </cell>
          <cell r="BV118">
            <v>19.086986235024213</v>
          </cell>
          <cell r="BW118">
            <v>0.51343130257456027</v>
          </cell>
          <cell r="BX118">
            <v>0.82241422380830997</v>
          </cell>
          <cell r="BY118">
            <v>1.1433333333333333</v>
          </cell>
          <cell r="BZ118">
            <v>0.47615549324496564</v>
          </cell>
          <cell r="CA118">
            <v>0.39280754524598516</v>
          </cell>
          <cell r="CB118">
            <v>0.62674177925057351</v>
          </cell>
          <cell r="CC118">
            <v>1.0108642536634098</v>
          </cell>
          <cell r="CD118">
            <v>1.2107369839318385</v>
          </cell>
          <cell r="CE118">
            <v>0.78086005626346355</v>
          </cell>
          <cell r="CF118">
            <v>1646.2237852064179</v>
          </cell>
          <cell r="CG118">
            <v>0.13333333333333333</v>
          </cell>
          <cell r="CH118">
            <v>1.41</v>
          </cell>
          <cell r="CI118">
            <v>2.5466666666666664</v>
          </cell>
          <cell r="CJ118">
            <v>4.4833333333333334</v>
          </cell>
          <cell r="CK118">
            <v>11.146666666666667</v>
          </cell>
          <cell r="CL118">
            <v>7.6466666666666656</v>
          </cell>
          <cell r="CM118">
            <v>37.483333333333334</v>
          </cell>
          <cell r="CN118">
            <v>16.423333333333332</v>
          </cell>
          <cell r="CO118">
            <v>11.523333333333333</v>
          </cell>
          <cell r="CP118">
            <v>6.42</v>
          </cell>
          <cell r="CQ118">
            <v>1.3666666666666665</v>
          </cell>
          <cell r="CR118">
            <v>0.49</v>
          </cell>
          <cell r="CS118">
            <v>1.8566666666666667</v>
          </cell>
          <cell r="CT118">
            <v>36.223333333333336</v>
          </cell>
          <cell r="CU118">
            <v>14.744866999999999</v>
          </cell>
          <cell r="CV118">
            <v>51.878708371731626</v>
          </cell>
          <cell r="CW118">
            <v>9.8766666666666669</v>
          </cell>
          <cell r="CX118">
            <v>6.3466666666666667</v>
          </cell>
          <cell r="CY118">
            <v>3.5866666666666664</v>
          </cell>
          <cell r="CZ118">
            <v>13.493333333333334</v>
          </cell>
          <cell r="DA118">
            <v>2.16</v>
          </cell>
          <cell r="DB118">
            <v>0.73866666666666669</v>
          </cell>
          <cell r="DC118">
            <v>0.13733333333333334</v>
          </cell>
          <cell r="DD118">
            <v>5.7999999999999996E-2</v>
          </cell>
          <cell r="DE118">
            <v>1.3666666666666666E-2</v>
          </cell>
          <cell r="DF118">
            <v>5.4666666666666669E-2</v>
          </cell>
          <cell r="DG118">
            <v>9.633333333333334E-2</v>
          </cell>
          <cell r="DH118">
            <v>2.1298438982405123</v>
          </cell>
          <cell r="DO118">
            <v>0.23333333333333331</v>
          </cell>
          <cell r="DP118">
            <v>0</v>
          </cell>
          <cell r="DQ118">
            <v>1.24</v>
          </cell>
          <cell r="DR118">
            <v>38.479999999999997</v>
          </cell>
          <cell r="DS118">
            <v>45.136666666666663</v>
          </cell>
          <cell r="DT118">
            <v>12.223333333333334</v>
          </cell>
          <cell r="DU118">
            <v>2.19</v>
          </cell>
          <cell r="DV118">
            <v>0.46</v>
          </cell>
          <cell r="DW118">
            <v>0.27</v>
          </cell>
          <cell r="DX118">
            <v>0</v>
          </cell>
          <cell r="DY118">
            <v>0.73</v>
          </cell>
          <cell r="DZ118">
            <v>61.300466200466211</v>
          </cell>
          <cell r="EA118">
            <v>0.86</v>
          </cell>
          <cell r="EB118">
            <v>5.5433333333333339</v>
          </cell>
          <cell r="EC118">
            <v>3.6133333333333333</v>
          </cell>
          <cell r="ED118">
            <v>1.8766666666666667</v>
          </cell>
          <cell r="EE118">
            <v>0.37233333333333335</v>
          </cell>
          <cell r="EF118">
            <v>0.45633333333333331</v>
          </cell>
          <cell r="EG118">
            <v>0.19733333333333336</v>
          </cell>
          <cell r="EH118">
            <v>5.5333333333333339E-2</v>
          </cell>
          <cell r="EI118">
            <v>5.6666666666666671E-3</v>
          </cell>
          <cell r="EJ118">
            <v>7.4333333333333321E-2</v>
          </cell>
          <cell r="EK118">
            <v>4.5666666666666668E-2</v>
          </cell>
          <cell r="EL118">
            <v>0.12</v>
          </cell>
          <cell r="EM118">
            <v>0.33962914953289031</v>
          </cell>
          <cell r="EU118">
            <v>1.2666666666666666</v>
          </cell>
          <cell r="EV118">
            <v>0</v>
          </cell>
          <cell r="EW118">
            <v>2.6333333333333333</v>
          </cell>
          <cell r="EX118">
            <v>23.633333333333336</v>
          </cell>
          <cell r="EY118">
            <v>44.013333333333328</v>
          </cell>
          <cell r="EZ118">
            <v>12.03</v>
          </cell>
          <cell r="FA118">
            <v>16.003333333333334</v>
          </cell>
          <cell r="FB118">
            <v>1.0733333333333333</v>
          </cell>
          <cell r="FC118">
            <v>0.1466666666666667</v>
          </cell>
          <cell r="FD118">
            <v>0.46666666666666662</v>
          </cell>
          <cell r="FE118">
            <v>26.266666666666669</v>
          </cell>
          <cell r="FF118">
            <v>1.6866666666666668</v>
          </cell>
          <cell r="FG118">
            <v>61.962937062937065</v>
          </cell>
          <cell r="FH118">
            <v>0.47</v>
          </cell>
          <cell r="FI118">
            <v>5.9666666666666659</v>
          </cell>
          <cell r="FJ118">
            <v>2.15</v>
          </cell>
          <cell r="FK118">
            <v>7.9666666666666663E-2</v>
          </cell>
          <cell r="FL118">
            <v>0.04</v>
          </cell>
          <cell r="FM118">
            <v>3.7999999999999999E-2</v>
          </cell>
          <cell r="FN118">
            <v>6.6000000000000003E-2</v>
          </cell>
          <cell r="FO118">
            <v>7.2333333333333347E-2</v>
          </cell>
          <cell r="FP118">
            <v>6.3333333333333332E-3</v>
          </cell>
          <cell r="FQ118">
            <v>3.5666666666666673E-2</v>
          </cell>
          <cell r="FR118">
            <v>1.1666666666666665E-2</v>
          </cell>
          <cell r="FS118">
            <v>2.7266666666666666</v>
          </cell>
          <cell r="FU118">
            <v>2.375</v>
          </cell>
          <cell r="FV118">
            <v>0</v>
          </cell>
          <cell r="FW118">
            <v>0</v>
          </cell>
          <cell r="FX118">
            <v>4.62</v>
          </cell>
          <cell r="FY118">
            <v>14.164999999999999</v>
          </cell>
          <cell r="FZ118">
            <v>33.11</v>
          </cell>
          <cell r="GA118">
            <v>35.645000000000003</v>
          </cell>
          <cell r="GB118">
            <v>10.220000000000001</v>
          </cell>
          <cell r="GC118">
            <v>1.7949999999999999</v>
          </cell>
          <cell r="GD118">
            <v>0</v>
          </cell>
          <cell r="GE118">
            <v>0</v>
          </cell>
          <cell r="GF118">
            <v>0</v>
          </cell>
          <cell r="GG118">
            <v>0.44500000000000001</v>
          </cell>
          <cell r="GH118">
            <v>0</v>
          </cell>
          <cell r="GI118">
            <v>2.2400000000000002</v>
          </cell>
          <cell r="GJ118">
            <v>0.44500000000000001</v>
          </cell>
          <cell r="GK118">
            <v>0.44500000000000001</v>
          </cell>
          <cell r="GL118">
            <v>41.9101675</v>
          </cell>
          <cell r="GM118">
            <v>12.25</v>
          </cell>
          <cell r="GN118">
            <v>0.99</v>
          </cell>
          <cell r="GO118">
            <v>86.76</v>
          </cell>
          <cell r="GP118">
            <v>0.51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67.17</v>
          </cell>
          <cell r="HS118">
            <v>24</v>
          </cell>
          <cell r="HT118">
            <v>3.5</v>
          </cell>
          <cell r="HU118">
            <v>1.87</v>
          </cell>
          <cell r="HV118">
            <v>23.58</v>
          </cell>
          <cell r="HW118">
            <v>18.809999999999999</v>
          </cell>
          <cell r="HX118">
            <v>6.79</v>
          </cell>
          <cell r="HY118">
            <v>1.44</v>
          </cell>
          <cell r="HZ118">
            <v>0.21</v>
          </cell>
          <cell r="IA118">
            <v>0.69</v>
          </cell>
          <cell r="IB118">
            <v>1.87</v>
          </cell>
          <cell r="IC118">
            <v>25.45</v>
          </cell>
          <cell r="ID118">
            <v>9.59</v>
          </cell>
          <cell r="IE118">
            <v>2.8</v>
          </cell>
          <cell r="IF118">
            <v>1.36</v>
          </cell>
          <cell r="IG118">
            <v>12.36</v>
          </cell>
          <cell r="IH118">
            <v>1.4</v>
          </cell>
          <cell r="II118">
            <v>86.24</v>
          </cell>
          <cell r="IJ118">
            <v>0.5</v>
          </cell>
          <cell r="IK118">
            <v>1.34</v>
          </cell>
          <cell r="IL118">
            <v>10.99</v>
          </cell>
          <cell r="IM118">
            <v>27.49</v>
          </cell>
          <cell r="IN118">
            <v>61.52</v>
          </cell>
          <cell r="IO118">
            <v>0.5</v>
          </cell>
          <cell r="IP118">
            <v>67.466666666666654</v>
          </cell>
          <cell r="IQ118">
            <v>11.872633333333333</v>
          </cell>
          <cell r="IR118">
            <v>24.177633333333336</v>
          </cell>
        </row>
        <row r="119">
          <cell r="A119">
            <v>45039</v>
          </cell>
          <cell r="B119">
            <v>4167.7045139168922</v>
          </cell>
          <cell r="C119">
            <v>4167.7044000000005</v>
          </cell>
          <cell r="D119">
            <v>2.4807764285714291</v>
          </cell>
          <cell r="E119">
            <v>2.8506870041039676</v>
          </cell>
          <cell r="F119">
            <v>173.65435000000002</v>
          </cell>
          <cell r="G119">
            <v>24</v>
          </cell>
          <cell r="J119">
            <v>100</v>
          </cell>
          <cell r="K119">
            <v>56.82840835233192</v>
          </cell>
          <cell r="L119">
            <v>28.200954953135131</v>
          </cell>
          <cell r="M119">
            <v>4.989364138140532</v>
          </cell>
          <cell r="N119">
            <v>405.43615653651528</v>
          </cell>
          <cell r="O119">
            <v>405.43615653651528</v>
          </cell>
          <cell r="P119">
            <v>530.0089120779212</v>
          </cell>
          <cell r="Q119">
            <v>439.98551471684038</v>
          </cell>
          <cell r="R119">
            <v>174.07899027166982</v>
          </cell>
          <cell r="S119">
            <v>355.92992180625134</v>
          </cell>
          <cell r="T119">
            <v>38.114835509465692</v>
          </cell>
          <cell r="U119">
            <v>3910.1810226947314</v>
          </cell>
          <cell r="V119">
            <v>1940.4175143520995</v>
          </cell>
          <cell r="W119">
            <v>343.30218871016848</v>
          </cell>
          <cell r="X119">
            <v>686.77944119735116</v>
          </cell>
          <cell r="Y119">
            <v>1343.527</v>
          </cell>
          <cell r="Z119">
            <v>0</v>
          </cell>
          <cell r="AA119">
            <v>173.798</v>
          </cell>
          <cell r="AB119">
            <v>735.36366666666652</v>
          </cell>
          <cell r="AC119">
            <v>0</v>
          </cell>
          <cell r="AD119">
            <v>64.632000000000005</v>
          </cell>
          <cell r="AE119">
            <v>0</v>
          </cell>
          <cell r="AF119">
            <v>0</v>
          </cell>
          <cell r="AG119">
            <v>142.45500000000001</v>
          </cell>
          <cell r="AH119">
            <v>11.792999999999999</v>
          </cell>
          <cell r="AI119">
            <v>0</v>
          </cell>
          <cell r="AL119">
            <v>938.20975302778004</v>
          </cell>
          <cell r="AM119">
            <v>465.5842341683807</v>
          </cell>
          <cell r="AN119">
            <v>82.372007795611736</v>
          </cell>
          <cell r="AO119">
            <v>164.7860204350001</v>
          </cell>
          <cell r="AP119">
            <v>322.3661839541802</v>
          </cell>
          <cell r="AQ119">
            <v>0</v>
          </cell>
          <cell r="AR119">
            <v>41.701132942522634</v>
          </cell>
          <cell r="AS119">
            <v>176.44333090580767</v>
          </cell>
          <cell r="AT119">
            <v>0</v>
          </cell>
          <cell r="AU119">
            <v>15.507817261079662</v>
          </cell>
          <cell r="AV119">
            <v>0</v>
          </cell>
          <cell r="AW119">
            <v>0</v>
          </cell>
          <cell r="AX119">
            <v>34.180686160525795</v>
          </cell>
          <cell r="AY119">
            <v>2.8296151899974076</v>
          </cell>
          <cell r="AZ119">
            <v>0</v>
          </cell>
          <cell r="BA119">
            <v>0</v>
          </cell>
          <cell r="BC119">
            <v>1650.9520154267723</v>
          </cell>
          <cell r="BD119">
            <v>52.518118611602873</v>
          </cell>
          <cell r="BE119">
            <v>364.06731689670283</v>
          </cell>
          <cell r="BF119">
            <v>2243.9807818408858</v>
          </cell>
          <cell r="BG119">
            <v>4.5347438201798225</v>
          </cell>
          <cell r="BH119">
            <v>99.999997266675422</v>
          </cell>
          <cell r="BK119">
            <v>1459</v>
          </cell>
          <cell r="BL119">
            <v>4.6537643034376428</v>
          </cell>
          <cell r="BM119">
            <v>0.5568941967189418</v>
          </cell>
          <cell r="BN119">
            <v>6.4095842065958419E-2</v>
          </cell>
          <cell r="BO119">
            <v>0.35798697935486978</v>
          </cell>
          <cell r="BP119">
            <v>0.13430774975307752</v>
          </cell>
          <cell r="BQ119">
            <v>3.6280937582809376E-2</v>
          </cell>
          <cell r="BS119">
            <v>34.978061477680612</v>
          </cell>
          <cell r="BT119">
            <v>6.8880226927802264</v>
          </cell>
          <cell r="BU119">
            <v>35.112369251523688</v>
          </cell>
          <cell r="BV119">
            <v>19.03304666233047</v>
          </cell>
          <cell r="BW119">
            <v>0.44006504300065041</v>
          </cell>
          <cell r="BX119">
            <v>0.8309925080099253</v>
          </cell>
          <cell r="BY119">
            <v>0.95545454545454545</v>
          </cell>
          <cell r="BZ119">
            <v>0.48426898894268994</v>
          </cell>
          <cell r="CA119">
            <v>0.3833834405338345</v>
          </cell>
          <cell r="CB119">
            <v>0.6016790730167908</v>
          </cell>
          <cell r="CC119">
            <v>0.99619271593131409</v>
          </cell>
          <cell r="CD119">
            <v>1.1923818994089976</v>
          </cell>
          <cell r="CE119">
            <v>0.77328149920049949</v>
          </cell>
          <cell r="CF119">
            <v>1695.4484296354797</v>
          </cell>
          <cell r="CG119">
            <v>0.13333333333333333</v>
          </cell>
          <cell r="CH119">
            <v>1.2450000000000001</v>
          </cell>
          <cell r="CI119">
            <v>2.62</v>
          </cell>
          <cell r="CJ119">
            <v>3.83</v>
          </cell>
          <cell r="CK119">
            <v>12.35</v>
          </cell>
          <cell r="CL119">
            <v>8.44</v>
          </cell>
          <cell r="CM119">
            <v>33.676666666666669</v>
          </cell>
          <cell r="CN119">
            <v>16.16</v>
          </cell>
          <cell r="CO119">
            <v>13.646666666666667</v>
          </cell>
          <cell r="CP119">
            <v>6.55</v>
          </cell>
          <cell r="CQ119">
            <v>1.3866666666666667</v>
          </cell>
          <cell r="CR119">
            <v>0.51</v>
          </cell>
          <cell r="CS119">
            <v>1.8966666666666665</v>
          </cell>
          <cell r="CT119">
            <v>38.25333333333333</v>
          </cell>
          <cell r="CU119">
            <v>14.836666666666666</v>
          </cell>
          <cell r="CV119">
            <v>51.566666666666663</v>
          </cell>
          <cell r="CW119">
            <v>9.4166666666666661</v>
          </cell>
          <cell r="CX119">
            <v>6.7866666666666662</v>
          </cell>
          <cell r="CY119">
            <v>3.6366666666666667</v>
          </cell>
          <cell r="CZ119">
            <v>13.53</v>
          </cell>
          <cell r="DA119">
            <v>2.0966666666666667</v>
          </cell>
          <cell r="DB119">
            <v>0.66866666666666663</v>
          </cell>
          <cell r="DC119">
            <v>0.14299999999999999</v>
          </cell>
          <cell r="DD119">
            <v>6.0333333333333329E-2</v>
          </cell>
          <cell r="DE119">
            <v>1.4E-2</v>
          </cell>
          <cell r="DF119">
            <v>5.9666666666666666E-2</v>
          </cell>
          <cell r="DG119">
            <v>8.3333333333333329E-2</v>
          </cell>
          <cell r="DH119">
            <v>1.9966666666666668</v>
          </cell>
          <cell r="DO119">
            <v>0.2</v>
          </cell>
          <cell r="DP119">
            <v>0</v>
          </cell>
          <cell r="DQ119">
            <v>0.8833333333333333</v>
          </cell>
          <cell r="DR119">
            <v>39.56</v>
          </cell>
          <cell r="DS119">
            <v>43.756666666666661</v>
          </cell>
          <cell r="DT119">
            <v>12.996666666666668</v>
          </cell>
          <cell r="DU119">
            <v>1.9666666666666666</v>
          </cell>
          <cell r="DV119">
            <v>0.56666666666666665</v>
          </cell>
          <cell r="DW119">
            <v>0.27</v>
          </cell>
          <cell r="DX119">
            <v>0</v>
          </cell>
          <cell r="DY119">
            <v>0.83666666666666656</v>
          </cell>
          <cell r="DZ119">
            <v>61.169230769230779</v>
          </cell>
          <cell r="EA119">
            <v>0.86</v>
          </cell>
          <cell r="EB119">
            <v>5.9266666666666667</v>
          </cell>
          <cell r="EC119">
            <v>3.75</v>
          </cell>
          <cell r="ED119">
            <v>1.8866666666666667</v>
          </cell>
          <cell r="EE119">
            <v>0.34899999999999998</v>
          </cell>
          <cell r="EF119">
            <v>0.14533333333333331</v>
          </cell>
          <cell r="EG119">
            <v>0.19533333333333336</v>
          </cell>
          <cell r="EH119">
            <v>5.4333333333333338E-2</v>
          </cell>
          <cell r="EI119">
            <v>6.000000000000001E-3</v>
          </cell>
          <cell r="EJ119">
            <v>7.0666666666666669E-2</v>
          </cell>
          <cell r="EK119">
            <v>4.4000000000000004E-2</v>
          </cell>
          <cell r="EL119">
            <v>0.12</v>
          </cell>
          <cell r="EM119">
            <v>0.31880951314185069</v>
          </cell>
          <cell r="EU119">
            <v>0.96666666666666679</v>
          </cell>
          <cell r="EV119">
            <v>0</v>
          </cell>
          <cell r="EW119">
            <v>3.0133333333333332</v>
          </cell>
          <cell r="EX119">
            <v>27.106666666666666</v>
          </cell>
          <cell r="EY119">
            <v>42.906666666666666</v>
          </cell>
          <cell r="EZ119">
            <v>11.59</v>
          </cell>
          <cell r="FA119">
            <v>13.856666666666667</v>
          </cell>
          <cell r="FB119">
            <v>0.94333333333333336</v>
          </cell>
          <cell r="FC119">
            <v>0.13333333333333333</v>
          </cell>
          <cell r="FD119">
            <v>0.45</v>
          </cell>
          <cell r="FE119">
            <v>30.12</v>
          </cell>
          <cell r="FF119">
            <v>1.5266666666666666</v>
          </cell>
          <cell r="FG119">
            <v>60.283333333333331</v>
          </cell>
          <cell r="FH119">
            <v>0.55000000000000004</v>
          </cell>
          <cell r="FI119">
            <v>8.6166666666666671</v>
          </cell>
          <cell r="FJ119">
            <v>2.1066666666666669</v>
          </cell>
          <cell r="FK119">
            <v>4.3333333333333335E-2</v>
          </cell>
          <cell r="FL119">
            <v>2.9666666666666664E-2</v>
          </cell>
          <cell r="FM119">
            <v>0.12166666666666666</v>
          </cell>
          <cell r="FN119">
            <v>5.9666666666666666E-2</v>
          </cell>
          <cell r="FO119">
            <v>8.8666666666666671E-2</v>
          </cell>
          <cell r="FP119">
            <v>6.000000000000001E-3</v>
          </cell>
          <cell r="FQ119">
            <v>3.7333333333333336E-2</v>
          </cell>
          <cell r="FR119">
            <v>1.0333333333333333E-2</v>
          </cell>
          <cell r="FS119">
            <v>2.4733333333333332</v>
          </cell>
          <cell r="FU119">
            <v>2</v>
          </cell>
          <cell r="FV119">
            <v>0</v>
          </cell>
          <cell r="FW119">
            <v>0</v>
          </cell>
          <cell r="FX119">
            <v>6.7549999999999999</v>
          </cell>
          <cell r="FY119">
            <v>19.754999999999999</v>
          </cell>
          <cell r="FZ119">
            <v>35.1</v>
          </cell>
          <cell r="GA119">
            <v>29.245000000000001</v>
          </cell>
          <cell r="GB119">
            <v>7.3650000000000002</v>
          </cell>
          <cell r="GC119">
            <v>1.35</v>
          </cell>
          <cell r="GD119">
            <v>0</v>
          </cell>
          <cell r="GE119">
            <v>0</v>
          </cell>
          <cell r="GF119">
            <v>0</v>
          </cell>
          <cell r="GG119">
            <v>0.43</v>
          </cell>
          <cell r="GH119">
            <v>0</v>
          </cell>
          <cell r="GI119">
            <v>1.78</v>
          </cell>
          <cell r="GJ119">
            <v>0.43</v>
          </cell>
          <cell r="GK119">
            <v>0.43</v>
          </cell>
          <cell r="GL119">
            <v>44.364819999999995</v>
          </cell>
          <cell r="GM119">
            <v>12.41</v>
          </cell>
          <cell r="GN119">
            <v>0.9</v>
          </cell>
          <cell r="GO119">
            <v>86.69</v>
          </cell>
          <cell r="GP119">
            <v>0.54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67.760000000000005</v>
          </cell>
          <cell r="HS119">
            <v>23.55</v>
          </cell>
          <cell r="HT119">
            <v>2.7</v>
          </cell>
          <cell r="HU119">
            <v>3.89</v>
          </cell>
          <cell r="HV119">
            <v>17.57</v>
          </cell>
          <cell r="HW119">
            <v>29.83</v>
          </cell>
          <cell r="HX119">
            <v>5.08</v>
          </cell>
          <cell r="HY119">
            <v>9.11</v>
          </cell>
          <cell r="HZ119">
            <v>0.25</v>
          </cell>
          <cell r="IA119">
            <v>0.66</v>
          </cell>
          <cell r="IB119">
            <v>3.89</v>
          </cell>
          <cell r="IC119">
            <v>21.46</v>
          </cell>
          <cell r="ID119">
            <v>15.48</v>
          </cell>
          <cell r="IE119">
            <v>10.4</v>
          </cell>
          <cell r="IF119">
            <v>1.29</v>
          </cell>
          <cell r="IG119">
            <v>14.48</v>
          </cell>
          <cell r="IH119">
            <v>1.65</v>
          </cell>
          <cell r="II119">
            <v>83.87</v>
          </cell>
          <cell r="IJ119">
            <v>0.5</v>
          </cell>
          <cell r="IK119">
            <v>1.34</v>
          </cell>
          <cell r="IL119">
            <v>10.85</v>
          </cell>
          <cell r="IM119">
            <v>25.65</v>
          </cell>
          <cell r="IN119">
            <v>63.5</v>
          </cell>
          <cell r="IO119">
            <v>0.51</v>
          </cell>
          <cell r="IP119">
            <v>68.599999999999994</v>
          </cell>
          <cell r="IQ119">
            <v>0</v>
          </cell>
          <cell r="IR119">
            <v>0</v>
          </cell>
        </row>
        <row r="120">
          <cell r="A120">
            <v>45040</v>
          </cell>
          <cell r="B120">
            <v>4211.6796952201958</v>
          </cell>
          <cell r="C120">
            <v>4211.6795999999995</v>
          </cell>
          <cell r="D120">
            <v>2.5069521428571426</v>
          </cell>
          <cell r="E120">
            <v>2.8807658002735974</v>
          </cell>
          <cell r="F120">
            <v>175.48664999999997</v>
          </cell>
          <cell r="G120">
            <v>24</v>
          </cell>
          <cell r="J120">
            <v>100</v>
          </cell>
          <cell r="K120">
            <v>58.599692687943026</v>
          </cell>
          <cell r="L120">
            <v>25.801679226961298</v>
          </cell>
          <cell r="M120">
            <v>5.5723510901572144</v>
          </cell>
          <cell r="N120">
            <v>410.66972197583436</v>
          </cell>
          <cell r="O120">
            <v>410.66972197583436</v>
          </cell>
          <cell r="P120">
            <v>526.95794445592708</v>
          </cell>
          <cell r="Q120">
            <v>437.97368538840777</v>
          </cell>
          <cell r="R120">
            <v>169.24374263526067</v>
          </cell>
          <cell r="S120">
            <v>357.7142018206664</v>
          </cell>
          <cell r="T120">
            <v>36.179965008481815</v>
          </cell>
          <cell r="U120">
            <v>4082.47893322663</v>
          </cell>
          <cell r="V120">
            <v>1797.5318138078471</v>
          </cell>
          <cell r="W120">
            <v>388.2103282563786</v>
          </cell>
          <cell r="X120">
            <v>698.50305919697871</v>
          </cell>
          <cell r="Y120">
            <v>1375.51</v>
          </cell>
          <cell r="Z120">
            <v>0</v>
          </cell>
          <cell r="AA120">
            <v>166.71600000000001</v>
          </cell>
          <cell r="AB120">
            <v>723.06799999999998</v>
          </cell>
          <cell r="AC120">
            <v>0</v>
          </cell>
          <cell r="AD120">
            <v>114.116</v>
          </cell>
          <cell r="AE120">
            <v>0</v>
          </cell>
          <cell r="AF120">
            <v>0</v>
          </cell>
          <cell r="AG120">
            <v>148.05000000000001</v>
          </cell>
          <cell r="AH120">
            <v>9.8620000000000001</v>
          </cell>
          <cell r="AI120">
            <v>0</v>
          </cell>
          <cell r="AL120">
            <v>969.32322224308871</v>
          </cell>
          <cell r="AM120">
            <v>426.79689432409896</v>
          </cell>
          <cell r="AN120">
            <v>92.174703764143231</v>
          </cell>
          <cell r="AO120">
            <v>165.84904592571573</v>
          </cell>
          <cell r="AP120">
            <v>326.59416184024064</v>
          </cell>
          <cell r="AQ120">
            <v>0</v>
          </cell>
          <cell r="AR120">
            <v>39.584206792649681</v>
          </cell>
          <cell r="AS120">
            <v>171.68162166287348</v>
          </cell>
          <cell r="AT120">
            <v>0</v>
          </cell>
          <cell r="AU120">
            <v>27.095127896242776</v>
          </cell>
          <cell r="AV120">
            <v>0</v>
          </cell>
          <cell r="AW120">
            <v>0</v>
          </cell>
          <cell r="AX120">
            <v>35.152245829145279</v>
          </cell>
          <cell r="AY120">
            <v>2.3415835755962902</v>
          </cell>
          <cell r="AZ120">
            <v>0</v>
          </cell>
          <cell r="BA120">
            <v>0</v>
          </cell>
          <cell r="BC120">
            <v>1654.1438662570467</v>
          </cell>
          <cell r="BD120">
            <v>64.588957300984347</v>
          </cell>
          <cell r="BE120">
            <v>366.17836863289034</v>
          </cell>
          <cell r="BF120">
            <v>2256.5928138537947</v>
          </cell>
          <cell r="BG120">
            <v>4.5173172638042898</v>
          </cell>
          <cell r="BH120">
            <v>99.999997739139658</v>
          </cell>
          <cell r="BK120">
            <v>1463.643</v>
          </cell>
          <cell r="BL120">
            <v>4.6616858566354384</v>
          </cell>
          <cell r="BM120">
            <v>0.55220779994755531</v>
          </cell>
          <cell r="BN120">
            <v>4.6646427805192021E-2</v>
          </cell>
          <cell r="BO120">
            <v>0.21332358339888915</v>
          </cell>
          <cell r="BP120">
            <v>0.12337710076521492</v>
          </cell>
          <cell r="BQ120">
            <v>4.0883990083196264E-2</v>
          </cell>
          <cell r="BS120">
            <v>35.600184509761846</v>
          </cell>
          <cell r="BT120">
            <v>7.0857190874633487</v>
          </cell>
          <cell r="BU120">
            <v>34.799743259672454</v>
          </cell>
          <cell r="BV120">
            <v>19.025077117452145</v>
          </cell>
          <cell r="BW120">
            <v>0.47827314119526088</v>
          </cell>
          <cell r="BX120">
            <v>0.79675272354525717</v>
          </cell>
          <cell r="BY120">
            <v>0.49727272727272726</v>
          </cell>
          <cell r="BZ120">
            <v>0.4406639014040859</v>
          </cell>
          <cell r="CA120">
            <v>0.39031919712031271</v>
          </cell>
          <cell r="CB120">
            <v>0.59037617106486451</v>
          </cell>
          <cell r="CC120">
            <v>1.0230601083178907</v>
          </cell>
          <cell r="CD120">
            <v>1.2267252913416822</v>
          </cell>
          <cell r="CE120">
            <v>0.79311944677721546</v>
          </cell>
          <cell r="CF120">
            <v>1760.8498429086628</v>
          </cell>
          <cell r="CG120">
            <v>0.13333333333333333</v>
          </cell>
          <cell r="CH120">
            <v>0</v>
          </cell>
          <cell r="CI120">
            <v>2.59</v>
          </cell>
          <cell r="CJ120">
            <v>2.94</v>
          </cell>
          <cell r="CK120">
            <v>9.84</v>
          </cell>
          <cell r="CL120">
            <v>8.84</v>
          </cell>
          <cell r="CM120">
            <v>36.21</v>
          </cell>
          <cell r="CN120">
            <v>15.463333333333333</v>
          </cell>
          <cell r="CO120">
            <v>15.596666666666666</v>
          </cell>
          <cell r="CP120">
            <v>6.7566666666666668</v>
          </cell>
          <cell r="CQ120">
            <v>1.28</v>
          </cell>
          <cell r="CR120">
            <v>0.48333333333333334</v>
          </cell>
          <cell r="CS120">
            <v>1.7633333333333334</v>
          </cell>
          <cell r="CT120">
            <v>39.58</v>
          </cell>
          <cell r="CU120">
            <v>13.901474</v>
          </cell>
          <cell r="CV120">
            <v>52.501705787752293</v>
          </cell>
          <cell r="CW120">
            <v>9.8633333333333333</v>
          </cell>
          <cell r="CX120">
            <v>6.2433333333333332</v>
          </cell>
          <cell r="CY120">
            <v>3.4233333333333333</v>
          </cell>
          <cell r="CZ120">
            <v>13.366666666666667</v>
          </cell>
          <cell r="DA120">
            <v>2.0833333333333335</v>
          </cell>
          <cell r="DB120">
            <v>0.32100000000000001</v>
          </cell>
          <cell r="DC120">
            <v>0.13733333333333334</v>
          </cell>
          <cell r="DD120">
            <v>5.6333333333333339E-2</v>
          </cell>
          <cell r="DE120">
            <v>1.2666666666666666E-2</v>
          </cell>
          <cell r="DF120">
            <v>5.9666666666666666E-2</v>
          </cell>
          <cell r="DG120">
            <v>8.9333333333333334E-2</v>
          </cell>
          <cell r="DH120">
            <v>2.1419150808449756</v>
          </cell>
          <cell r="DO120">
            <v>0.2</v>
          </cell>
          <cell r="DP120">
            <v>0</v>
          </cell>
          <cell r="DQ120">
            <v>0.65</v>
          </cell>
          <cell r="DR120">
            <v>33.383333333333333</v>
          </cell>
          <cell r="DS120">
            <v>49.236666666666672</v>
          </cell>
          <cell r="DT120">
            <v>13.52</v>
          </cell>
          <cell r="DU120">
            <v>2.2766666666666668</v>
          </cell>
          <cell r="DV120">
            <v>0.64666666666666661</v>
          </cell>
          <cell r="DW120">
            <v>0.28666666666666668</v>
          </cell>
          <cell r="DX120">
            <v>0</v>
          </cell>
          <cell r="DY120">
            <v>0.93333333333333324</v>
          </cell>
          <cell r="DZ120">
            <v>60.75268065268066</v>
          </cell>
          <cell r="EA120">
            <v>0.86</v>
          </cell>
          <cell r="EB120">
            <v>6.4233333333333329</v>
          </cell>
          <cell r="EC120">
            <v>3.8633333333333333</v>
          </cell>
          <cell r="ED120">
            <v>1.8666666666666665</v>
          </cell>
          <cell r="EE120">
            <v>0.35499999999999998</v>
          </cell>
          <cell r="EF120">
            <v>0.128</v>
          </cell>
          <cell r="EG120">
            <v>0.20666666666666667</v>
          </cell>
          <cell r="EH120">
            <v>5.2666666666666667E-2</v>
          </cell>
          <cell r="EI120">
            <v>6.3333333333333332E-3</v>
          </cell>
          <cell r="EJ120">
            <v>7.1333333333333346E-2</v>
          </cell>
          <cell r="EK120">
            <v>5.0333333333333334E-2</v>
          </cell>
          <cell r="EL120">
            <v>0.12</v>
          </cell>
          <cell r="EM120">
            <v>0.29044704486317063</v>
          </cell>
          <cell r="EU120">
            <v>1.2333333333333334</v>
          </cell>
          <cell r="EV120">
            <v>0</v>
          </cell>
          <cell r="EW120">
            <v>2.3466666666666662</v>
          </cell>
          <cell r="EX120">
            <v>16.463333333333335</v>
          </cell>
          <cell r="EY120">
            <v>31.55</v>
          </cell>
          <cell r="EZ120">
            <v>18.946666666666669</v>
          </cell>
          <cell r="FA120">
            <v>28.683333333333334</v>
          </cell>
          <cell r="FB120">
            <v>1.3566666666666667</v>
          </cell>
          <cell r="FC120">
            <v>0.21333333333333335</v>
          </cell>
          <cell r="FD120">
            <v>0.44</v>
          </cell>
          <cell r="FE120">
            <v>18.809999999999999</v>
          </cell>
          <cell r="FF120">
            <v>2.0099999999999998</v>
          </cell>
          <cell r="FG120">
            <v>57.254312354312354</v>
          </cell>
          <cell r="FH120">
            <v>0.49333333333333335</v>
          </cell>
          <cell r="FI120">
            <v>11.79</v>
          </cell>
          <cell r="FJ120">
            <v>3.0266666666666668</v>
          </cell>
          <cell r="FK120">
            <v>0.05</v>
          </cell>
          <cell r="FL120">
            <v>3.6999999999999998E-2</v>
          </cell>
          <cell r="FM120">
            <v>6.533333333333334E-2</v>
          </cell>
          <cell r="FN120">
            <v>0.115</v>
          </cell>
          <cell r="FO120">
            <v>6.6000000000000003E-2</v>
          </cell>
          <cell r="FP120">
            <v>6.6666666666666671E-3</v>
          </cell>
          <cell r="FQ120">
            <v>3.4333333333333334E-2</v>
          </cell>
          <cell r="FR120">
            <v>1.1999999999999999E-2</v>
          </cell>
          <cell r="FS120">
            <v>2.7233333333333332</v>
          </cell>
          <cell r="FU120">
            <v>2.3250000000000002</v>
          </cell>
          <cell r="FV120">
            <v>0</v>
          </cell>
          <cell r="FW120">
            <v>0</v>
          </cell>
          <cell r="FX120">
            <v>5.27</v>
          </cell>
          <cell r="FY120">
            <v>21.17</v>
          </cell>
          <cell r="FZ120">
            <v>32.555</v>
          </cell>
          <cell r="GA120">
            <v>30.815000000000001</v>
          </cell>
          <cell r="GB120">
            <v>8.3049999999999997</v>
          </cell>
          <cell r="GC120">
            <v>1.5249999999999999</v>
          </cell>
          <cell r="GD120">
            <v>0</v>
          </cell>
          <cell r="GE120">
            <v>0</v>
          </cell>
          <cell r="GF120">
            <v>0</v>
          </cell>
          <cell r="GG120">
            <v>0.36</v>
          </cell>
          <cell r="GH120">
            <v>0</v>
          </cell>
          <cell r="GI120">
            <v>1.885</v>
          </cell>
          <cell r="GJ120">
            <v>0.36</v>
          </cell>
          <cell r="GK120">
            <v>0.36</v>
          </cell>
          <cell r="GL120">
            <v>43.802439999999997</v>
          </cell>
          <cell r="GM120">
            <v>12.71</v>
          </cell>
          <cell r="GN120">
            <v>0.91</v>
          </cell>
          <cell r="GO120">
            <v>86.38</v>
          </cell>
          <cell r="GP120">
            <v>0.56000000000000005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67.92</v>
          </cell>
          <cell r="HS120">
            <v>23.15</v>
          </cell>
          <cell r="HT120">
            <v>2.2000000000000002</v>
          </cell>
          <cell r="HU120">
            <v>1.1100000000000001</v>
          </cell>
          <cell r="HV120">
            <v>15</v>
          </cell>
          <cell r="HW120">
            <v>26.29</v>
          </cell>
          <cell r="HX120">
            <v>5.27</v>
          </cell>
          <cell r="HY120">
            <v>1.31</v>
          </cell>
          <cell r="HZ120">
            <v>0.13</v>
          </cell>
          <cell r="IA120">
            <v>0.56000000000000005</v>
          </cell>
          <cell r="IB120">
            <v>1.1100000000000001</v>
          </cell>
          <cell r="IC120">
            <v>16.11</v>
          </cell>
          <cell r="ID120">
            <v>7.66</v>
          </cell>
          <cell r="IE120">
            <v>2.39</v>
          </cell>
          <cell r="IF120">
            <v>1.08</v>
          </cell>
          <cell r="IG120">
            <v>12.93</v>
          </cell>
          <cell r="IH120">
            <v>1.2</v>
          </cell>
          <cell r="II120">
            <v>85.87</v>
          </cell>
          <cell r="IJ120">
            <v>0.56000000000000005</v>
          </cell>
          <cell r="IK120">
            <v>1.42</v>
          </cell>
          <cell r="IL120">
            <v>10.33</v>
          </cell>
          <cell r="IM120">
            <v>26.97</v>
          </cell>
          <cell r="IN120">
            <v>62.7</v>
          </cell>
          <cell r="IO120">
            <v>0.46</v>
          </cell>
          <cell r="IP120">
            <v>65.733333333333334</v>
          </cell>
          <cell r="IQ120">
            <v>0</v>
          </cell>
          <cell r="IR120">
            <v>0</v>
          </cell>
        </row>
        <row r="121">
          <cell r="A121">
            <v>45041</v>
          </cell>
          <cell r="B121">
            <v>4126.7413239909501</v>
          </cell>
          <cell r="C121">
            <v>4126.7411999999995</v>
          </cell>
          <cell r="D121">
            <v>2.456393571428571</v>
          </cell>
          <cell r="E121">
            <v>2.8226683994528039</v>
          </cell>
          <cell r="F121">
            <v>171.94754999999998</v>
          </cell>
          <cell r="G121">
            <v>24</v>
          </cell>
          <cell r="J121">
            <v>100</v>
          </cell>
          <cell r="K121">
            <v>57.63452332157172</v>
          </cell>
          <cell r="L121">
            <v>27.660959562901887</v>
          </cell>
          <cell r="M121">
            <v>4.6872842712771483</v>
          </cell>
          <cell r="N121">
            <v>406.99130185988599</v>
          </cell>
          <cell r="O121">
            <v>406.99130185988599</v>
          </cell>
          <cell r="P121">
            <v>532.37936925355643</v>
          </cell>
          <cell r="Q121">
            <v>439.84694682117362</v>
          </cell>
          <cell r="R121">
            <v>173.0201784730169</v>
          </cell>
          <cell r="S121">
            <v>359.35919078053951</v>
          </cell>
          <cell r="T121">
            <v>32.244273520714579</v>
          </cell>
          <cell r="U121">
            <v>3871.5424071659677</v>
          </cell>
          <cell r="V121">
            <v>1858.0977476497198</v>
          </cell>
          <cell r="W121">
            <v>314.86370988860693</v>
          </cell>
          <cell r="X121">
            <v>672.89776203373481</v>
          </cell>
          <cell r="Y121">
            <v>1363.9649999999999</v>
          </cell>
          <cell r="Z121">
            <v>0</v>
          </cell>
          <cell r="AA121">
            <v>145.584</v>
          </cell>
          <cell r="AB121">
            <v>723.43833333333259</v>
          </cell>
          <cell r="AC121">
            <v>0</v>
          </cell>
          <cell r="AD121">
            <v>139.03100000000001</v>
          </cell>
          <cell r="AE121">
            <v>0</v>
          </cell>
          <cell r="AF121">
            <v>0</v>
          </cell>
          <cell r="AG121">
            <v>216.732</v>
          </cell>
          <cell r="AH121">
            <v>27.533000000000001</v>
          </cell>
          <cell r="AI121">
            <v>0</v>
          </cell>
          <cell r="AL121">
            <v>938.15970113237415</v>
          </cell>
          <cell r="AM121">
            <v>450.25786735107573</v>
          </cell>
          <cell r="AN121">
            <v>76.298387800111456</v>
          </cell>
          <cell r="AO121">
            <v>163.0578970680379</v>
          </cell>
          <cell r="AP121">
            <v>330.51865695350068</v>
          </cell>
          <cell r="AQ121">
            <v>0</v>
          </cell>
          <cell r="AR121">
            <v>35.278198600344176</v>
          </cell>
          <cell r="AS121">
            <v>175.30498680098978</v>
          </cell>
          <cell r="AT121">
            <v>0</v>
          </cell>
          <cell r="AU121">
            <v>33.690262869576678</v>
          </cell>
          <cell r="AV121">
            <v>0</v>
          </cell>
          <cell r="AW121">
            <v>0</v>
          </cell>
          <cell r="AX121">
            <v>52.518920616618537</v>
          </cell>
          <cell r="AY121">
            <v>6.671850217491456</v>
          </cell>
          <cell r="AZ121">
            <v>0</v>
          </cell>
          <cell r="BA121">
            <v>0</v>
          </cell>
          <cell r="BC121">
            <v>1627.773853351599</v>
          </cell>
          <cell r="BD121">
            <v>92.881033703686683</v>
          </cell>
          <cell r="BE121">
            <v>365.79685555384486</v>
          </cell>
          <cell r="BF121">
            <v>2261.7567294101209</v>
          </cell>
          <cell r="BG121">
            <v>4.4499394367046232</v>
          </cell>
          <cell r="BH121">
            <v>99.999996995427111</v>
          </cell>
          <cell r="BK121">
            <v>1460.067</v>
          </cell>
          <cell r="BL121">
            <v>4.7794922511738811</v>
          </cell>
          <cell r="BM121">
            <v>0.5242738972824369</v>
          </cell>
          <cell r="BN121">
            <v>4.4939809746247235E-2</v>
          </cell>
          <cell r="BO121">
            <v>0.21776349658175806</v>
          </cell>
          <cell r="BP121">
            <v>0.12792170887769755</v>
          </cell>
          <cell r="BQ121">
            <v>4.1312629248473356E-2</v>
          </cell>
          <cell r="BS121">
            <v>35.32590978760674</v>
          </cell>
          <cell r="BT121">
            <v>7.3729219278398164</v>
          </cell>
          <cell r="BU121">
            <v>34.657407001921996</v>
          </cell>
          <cell r="BV121">
            <v>19.074230104858525</v>
          </cell>
          <cell r="BW121">
            <v>0.45918740724521317</v>
          </cell>
          <cell r="BX121">
            <v>0.83378804466827228</v>
          </cell>
          <cell r="BY121">
            <v>0.50083333333333335</v>
          </cell>
          <cell r="BZ121">
            <v>0.47398292095467476</v>
          </cell>
          <cell r="CA121">
            <v>0.38709996837213817</v>
          </cell>
          <cell r="CB121">
            <v>0.6315247062258228</v>
          </cell>
          <cell r="CC121">
            <v>1.019353894660437</v>
          </cell>
          <cell r="CD121">
            <v>1.2320826261104252</v>
          </cell>
          <cell r="CE121">
            <v>0.79467815606936232</v>
          </cell>
          <cell r="CF121">
            <v>1658.2381156335575</v>
          </cell>
          <cell r="CG121">
            <v>0.13333333333333333</v>
          </cell>
          <cell r="CH121">
            <v>1.1299999999999999</v>
          </cell>
          <cell r="CI121">
            <v>2.3633333333333333</v>
          </cell>
          <cell r="CJ121">
            <v>4.45</v>
          </cell>
          <cell r="CK121">
            <v>12.316666666666668</v>
          </cell>
          <cell r="CL121">
            <v>9.34</v>
          </cell>
          <cell r="CM121">
            <v>36.36</v>
          </cell>
          <cell r="CN121">
            <v>16.55</v>
          </cell>
          <cell r="CO121">
            <v>10.006666666666666</v>
          </cell>
          <cell r="CP121">
            <v>6.2666666666666657</v>
          </cell>
          <cell r="CQ121">
            <v>1.49</v>
          </cell>
          <cell r="CR121">
            <v>0.48</v>
          </cell>
          <cell r="CS121">
            <v>1.97</v>
          </cell>
          <cell r="CT121">
            <v>34.793333333333329</v>
          </cell>
          <cell r="CU121">
            <v>14.948402666666667</v>
          </cell>
          <cell r="CV121">
            <v>52.480320196599259</v>
          </cell>
          <cell r="CW121">
            <v>9.4433333333333334</v>
          </cell>
          <cell r="CX121">
            <v>6.03</v>
          </cell>
          <cell r="CY121">
            <v>3.5566666666666666</v>
          </cell>
          <cell r="CZ121">
            <v>13.396666666666667</v>
          </cell>
          <cell r="DA121">
            <v>2.1033333333333335</v>
          </cell>
          <cell r="DB121">
            <v>0.30499999999999999</v>
          </cell>
          <cell r="DC121">
            <v>0.14800000000000002</v>
          </cell>
          <cell r="DD121">
            <v>5.7666666666666665E-2</v>
          </cell>
          <cell r="DE121">
            <v>1.3666666666666667E-2</v>
          </cell>
          <cell r="DF121">
            <v>6.4666666666666664E-2</v>
          </cell>
          <cell r="DG121">
            <v>0.10233333333333333</v>
          </cell>
          <cell r="DH121">
            <v>2.2233597301095434</v>
          </cell>
          <cell r="DO121">
            <v>0.23333333333333331</v>
          </cell>
          <cell r="DP121">
            <v>0</v>
          </cell>
          <cell r="DQ121">
            <v>1.29</v>
          </cell>
          <cell r="DR121">
            <v>45.206666666666671</v>
          </cell>
          <cell r="DS121">
            <v>40.623333333333335</v>
          </cell>
          <cell r="DT121">
            <v>10.443333333333333</v>
          </cell>
          <cell r="DU121">
            <v>1.68</v>
          </cell>
          <cell r="DV121">
            <v>0.52333333333333332</v>
          </cell>
          <cell r="DW121">
            <v>0.23333333333333331</v>
          </cell>
          <cell r="DX121">
            <v>0</v>
          </cell>
          <cell r="DY121">
            <v>0.75666666666666671</v>
          </cell>
          <cell r="DZ121">
            <v>61.547319347319352</v>
          </cell>
          <cell r="EA121">
            <v>0.48</v>
          </cell>
          <cell r="EB121">
            <v>5.4933333333333332</v>
          </cell>
          <cell r="EC121">
            <v>3.6533333333333329</v>
          </cell>
          <cell r="ED121">
            <v>1.8066666666666666</v>
          </cell>
          <cell r="EE121">
            <v>0.35499999999999998</v>
          </cell>
          <cell r="EF121">
            <v>0.14966666666666667</v>
          </cell>
          <cell r="EG121">
            <v>0.20599999999999999</v>
          </cell>
          <cell r="EH121">
            <v>5.4333333333333338E-2</v>
          </cell>
          <cell r="EI121">
            <v>5.3333333333333332E-3</v>
          </cell>
          <cell r="EJ121">
            <v>6.9333333333333344E-2</v>
          </cell>
          <cell r="EK121">
            <v>4.4333333333333336E-2</v>
          </cell>
          <cell r="EL121">
            <v>0.15</v>
          </cell>
          <cell r="EM121">
            <v>0.32905061020492749</v>
          </cell>
          <cell r="EU121">
            <v>1.8666666666666669</v>
          </cell>
          <cell r="EV121">
            <v>0</v>
          </cell>
          <cell r="EW121">
            <v>2.2833333333333332</v>
          </cell>
          <cell r="EX121">
            <v>22.21</v>
          </cell>
          <cell r="EY121">
            <v>42.816666666666663</v>
          </cell>
          <cell r="EZ121">
            <v>11.42</v>
          </cell>
          <cell r="FA121">
            <v>19.533333333333335</v>
          </cell>
          <cell r="FB121">
            <v>1.0966666666666667</v>
          </cell>
          <cell r="FC121">
            <v>0.15666666666666665</v>
          </cell>
          <cell r="FD121">
            <v>0.48333333333333334</v>
          </cell>
          <cell r="FE121">
            <v>24.493333333333329</v>
          </cell>
          <cell r="FF121">
            <v>1.7366666666666666</v>
          </cell>
          <cell r="FG121">
            <v>61.893006993006999</v>
          </cell>
          <cell r="FH121">
            <v>0.55666666666666664</v>
          </cell>
          <cell r="FI121">
            <v>5.1133333333333333</v>
          </cell>
          <cell r="FJ121">
            <v>2.3066666666666666</v>
          </cell>
          <cell r="FK121">
            <v>0.19566666666666666</v>
          </cell>
          <cell r="FL121">
            <v>0.10299999999999998</v>
          </cell>
          <cell r="FM121">
            <v>1.9333333333333331E-2</v>
          </cell>
          <cell r="FN121">
            <v>7.7666666666666662E-2</v>
          </cell>
          <cell r="FO121">
            <v>6.5000000000000002E-2</v>
          </cell>
          <cell r="FP121">
            <v>5.9999999999999993E-3</v>
          </cell>
          <cell r="FQ121">
            <v>3.8666666666666662E-2</v>
          </cell>
          <cell r="FR121">
            <v>1.1000000000000001E-2</v>
          </cell>
          <cell r="FS121">
            <v>3.3566666666666669</v>
          </cell>
          <cell r="FU121">
            <v>1.825</v>
          </cell>
          <cell r="FV121">
            <v>0</v>
          </cell>
          <cell r="FW121">
            <v>3.03</v>
          </cell>
          <cell r="FX121">
            <v>5.1349999999999998</v>
          </cell>
          <cell r="FY121">
            <v>19.13</v>
          </cell>
          <cell r="FZ121">
            <v>33.954999999999998</v>
          </cell>
          <cell r="GA121">
            <v>32.594999999999999</v>
          </cell>
          <cell r="GB121">
            <v>5.7050000000000001</v>
          </cell>
          <cell r="GC121">
            <v>1.55</v>
          </cell>
          <cell r="GD121">
            <v>0</v>
          </cell>
          <cell r="GE121">
            <v>0</v>
          </cell>
          <cell r="GF121">
            <v>0</v>
          </cell>
          <cell r="GG121">
            <v>0.41499999999999998</v>
          </cell>
          <cell r="GH121">
            <v>3.03</v>
          </cell>
          <cell r="GI121">
            <v>1.9650000000000001</v>
          </cell>
          <cell r="GJ121">
            <v>0.41499999999999998</v>
          </cell>
          <cell r="GK121">
            <v>0.41499999999999998</v>
          </cell>
          <cell r="GL121">
            <v>44.462172500000008</v>
          </cell>
          <cell r="GM121">
            <v>12.765000000000001</v>
          </cell>
          <cell r="GN121">
            <v>0.93500000000000005</v>
          </cell>
          <cell r="GO121">
            <v>86.3</v>
          </cell>
          <cell r="GP121">
            <v>0.57999999999999996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67.790000000000006</v>
          </cell>
          <cell r="HS121">
            <v>23.7</v>
          </cell>
          <cell r="HT121">
            <v>1.1499999999999999</v>
          </cell>
          <cell r="HU121">
            <v>2.23</v>
          </cell>
          <cell r="HV121">
            <v>8.8800000000000008</v>
          </cell>
          <cell r="HW121">
            <v>31.94</v>
          </cell>
          <cell r="HX121">
            <v>8.34</v>
          </cell>
          <cell r="HY121">
            <v>1.63</v>
          </cell>
          <cell r="HZ121">
            <v>0.12</v>
          </cell>
          <cell r="IA121">
            <v>0.64</v>
          </cell>
          <cell r="IB121">
            <v>2.23</v>
          </cell>
          <cell r="IC121">
            <v>11.11</v>
          </cell>
          <cell r="ID121">
            <v>11.01</v>
          </cell>
          <cell r="IE121">
            <v>2.67</v>
          </cell>
          <cell r="IF121">
            <v>1.04</v>
          </cell>
          <cell r="IG121">
            <v>12.8</v>
          </cell>
          <cell r="IH121">
            <v>1.02</v>
          </cell>
          <cell r="II121">
            <v>86.18</v>
          </cell>
          <cell r="IJ121">
            <v>0.52</v>
          </cell>
          <cell r="IK121">
            <v>1.3033333333333332</v>
          </cell>
          <cell r="IL121">
            <v>11.14</v>
          </cell>
          <cell r="IM121">
            <v>27.33</v>
          </cell>
          <cell r="IN121">
            <v>61.53</v>
          </cell>
          <cell r="IO121">
            <v>0.46</v>
          </cell>
          <cell r="IP121">
            <v>65.2</v>
          </cell>
          <cell r="IQ121">
            <v>0</v>
          </cell>
          <cell r="IR121">
            <v>0</v>
          </cell>
        </row>
        <row r="122">
          <cell r="A122">
            <v>45042</v>
          </cell>
          <cell r="B122">
            <v>4161.6806546699945</v>
          </cell>
          <cell r="C122">
            <v>4161.6804000000002</v>
          </cell>
          <cell r="D122">
            <v>2.4771907142857144</v>
          </cell>
          <cell r="E122">
            <v>2.8465666210670317</v>
          </cell>
          <cell r="F122">
            <v>173.40335000000002</v>
          </cell>
          <cell r="G122">
            <v>24</v>
          </cell>
          <cell r="J122">
            <v>100</v>
          </cell>
          <cell r="K122">
            <v>55.543887760426536</v>
          </cell>
          <cell r="L122">
            <v>30.328623282446561</v>
          </cell>
          <cell r="M122">
            <v>4.011394307507727</v>
          </cell>
          <cell r="N122">
            <v>385.475207657684</v>
          </cell>
          <cell r="O122">
            <v>385.475207657684</v>
          </cell>
          <cell r="P122">
            <v>531.30710375037199</v>
          </cell>
          <cell r="Q122">
            <v>445.21792701791901</v>
          </cell>
          <cell r="R122">
            <v>170.08720312846694</v>
          </cell>
          <cell r="S122">
            <v>361.21990062190503</v>
          </cell>
          <cell r="T122">
            <v>27.378618749168563</v>
          </cell>
          <cell r="U122">
            <v>3731.4518880708129</v>
          </cell>
          <cell r="V122">
            <v>2037.4842880642568</v>
          </cell>
          <cell r="W122">
            <v>269.48644515320967</v>
          </cell>
          <cell r="X122">
            <v>679.60169880507942</v>
          </cell>
          <cell r="Y122">
            <v>1400.13</v>
          </cell>
          <cell r="Z122">
            <v>0</v>
          </cell>
          <cell r="AA122">
            <v>124.66200000000001</v>
          </cell>
          <cell r="AB122">
            <v>718.3363333333333</v>
          </cell>
          <cell r="AC122">
            <v>0</v>
          </cell>
          <cell r="AD122">
            <v>132.17599999999999</v>
          </cell>
          <cell r="AE122">
            <v>0</v>
          </cell>
          <cell r="AF122">
            <v>11.606</v>
          </cell>
          <cell r="AG122">
            <v>158.50700000000001</v>
          </cell>
          <cell r="AH122">
            <v>27.061</v>
          </cell>
          <cell r="AI122">
            <v>0</v>
          </cell>
          <cell r="AL122">
            <v>896.62138873716708</v>
          </cell>
          <cell r="AM122">
            <v>489.58208405008469</v>
          </cell>
          <cell r="AN122">
            <v>64.754234530419282</v>
          </cell>
          <cell r="AO122">
            <v>163.29981927913431</v>
          </cell>
          <cell r="AP122">
            <v>336.43379110044305</v>
          </cell>
          <cell r="AQ122">
            <v>0</v>
          </cell>
          <cell r="AR122">
            <v>29.95472510849952</v>
          </cell>
          <cell r="AS122">
            <v>172.60726925965793</v>
          </cell>
          <cell r="AT122">
            <v>0</v>
          </cell>
          <cell r="AU122">
            <v>31.760245671824872</v>
          </cell>
          <cell r="AV122">
            <v>0</v>
          </cell>
          <cell r="AW122">
            <v>2.7887771703425694</v>
          </cell>
          <cell r="AX122">
            <v>38.08725684469151</v>
          </cell>
          <cell r="AY122">
            <v>6.5024210758780177</v>
          </cell>
          <cell r="AZ122">
            <v>0</v>
          </cell>
          <cell r="BA122">
            <v>0</v>
          </cell>
          <cell r="BC122">
            <v>1614.2575265968053</v>
          </cell>
          <cell r="BD122">
            <v>79.13870076273696</v>
          </cell>
          <cell r="BE122">
            <v>366.38851620894263</v>
          </cell>
          <cell r="BF122">
            <v>2232.3920128281425</v>
          </cell>
          <cell r="BG122">
            <v>4.4058627800338392</v>
          </cell>
          <cell r="BH122">
            <v>99.999993880597401</v>
          </cell>
          <cell r="BK122">
            <v>1463.5709999999999</v>
          </cell>
          <cell r="BL122">
            <v>4.7745159344768515</v>
          </cell>
          <cell r="BM122">
            <v>0.70060010614942947</v>
          </cell>
          <cell r="BN122">
            <v>3.4648922824539817E-2</v>
          </cell>
          <cell r="BO122">
            <v>0.21815408554679019</v>
          </cell>
          <cell r="BP122">
            <v>0.1242580275506019</v>
          </cell>
          <cell r="BQ122">
            <v>5.554189283732601E-2</v>
          </cell>
          <cell r="BS122">
            <v>35.467773274468655</v>
          </cell>
          <cell r="BT122">
            <v>7.6301580179006532</v>
          </cell>
          <cell r="BU122">
            <v>34.668331282719357</v>
          </cell>
          <cell r="BV122">
            <v>18.87969554413645</v>
          </cell>
          <cell r="BW122">
            <v>0.52101324455381059</v>
          </cell>
          <cell r="BX122">
            <v>0.77297387276543383</v>
          </cell>
          <cell r="BY122">
            <v>0.37181818181818183</v>
          </cell>
          <cell r="BZ122">
            <v>0.4593134061904417</v>
          </cell>
          <cell r="CA122">
            <v>0.37817085233166875</v>
          </cell>
          <cell r="CB122">
            <v>0.56377723094738363</v>
          </cell>
          <cell r="CC122">
            <v>1.0231248611331232</v>
          </cell>
          <cell r="CD122">
            <v>1.2432481117506589</v>
          </cell>
          <cell r="CE122">
            <v>0.80487969664850745</v>
          </cell>
          <cell r="CF122">
            <v>1604.0113469831035</v>
          </cell>
          <cell r="CG122">
            <v>0.13333333333333333</v>
          </cell>
          <cell r="CH122">
            <v>4.54</v>
          </cell>
          <cell r="CI122">
            <v>1.6266666666666667</v>
          </cell>
          <cell r="CJ122">
            <v>4.0466666666666669</v>
          </cell>
          <cell r="CK122">
            <v>11.076666666666668</v>
          </cell>
          <cell r="CL122">
            <v>7.33</v>
          </cell>
          <cell r="CM122">
            <v>37.47</v>
          </cell>
          <cell r="CN122">
            <v>14.403333333333334</v>
          </cell>
          <cell r="CO122">
            <v>14.516666666666666</v>
          </cell>
          <cell r="CP122">
            <v>6.2866666666666662</v>
          </cell>
          <cell r="CQ122">
            <v>1.2533333333333332</v>
          </cell>
          <cell r="CR122">
            <v>0.47666666666666663</v>
          </cell>
          <cell r="CS122">
            <v>1.73</v>
          </cell>
          <cell r="CT122">
            <v>36.936666666666667</v>
          </cell>
          <cell r="CU122">
            <v>14.711139000000003</v>
          </cell>
          <cell r="CV122">
            <v>52.55479481758551</v>
          </cell>
          <cell r="CW122">
            <v>10.44</v>
          </cell>
          <cell r="CX122">
            <v>6.02</v>
          </cell>
          <cell r="CY122">
            <v>3.5533333333333332</v>
          </cell>
          <cell r="CZ122">
            <v>13.436666666666667</v>
          </cell>
          <cell r="DA122">
            <v>2.0666666666666664</v>
          </cell>
          <cell r="DB122">
            <v>0.32433333333333336</v>
          </cell>
          <cell r="DC122">
            <v>0.153</v>
          </cell>
          <cell r="DD122">
            <v>0.06</v>
          </cell>
          <cell r="DE122">
            <v>1.4333333333333335E-2</v>
          </cell>
          <cell r="DF122">
            <v>6.3E-2</v>
          </cell>
          <cell r="DG122">
            <v>8.8333333333333333E-2</v>
          </cell>
          <cell r="DH122">
            <v>2.2326054664289958</v>
          </cell>
          <cell r="DO122">
            <v>0.2</v>
          </cell>
          <cell r="DP122">
            <v>0</v>
          </cell>
          <cell r="DQ122">
            <v>0.57999999999999996</v>
          </cell>
          <cell r="DR122">
            <v>40.24</v>
          </cell>
          <cell r="DS122">
            <v>43.206666666666671</v>
          </cell>
          <cell r="DT122">
            <v>13.143333333333333</v>
          </cell>
          <cell r="DU122">
            <v>2.0766666666666667</v>
          </cell>
          <cell r="DV122">
            <v>0.62666666666666659</v>
          </cell>
          <cell r="DW122">
            <v>0.32</v>
          </cell>
          <cell r="DX122">
            <v>0</v>
          </cell>
          <cell r="DY122">
            <v>0.94666666666666666</v>
          </cell>
          <cell r="DZ122">
            <v>62.070163170163177</v>
          </cell>
          <cell r="EA122">
            <v>1.28</v>
          </cell>
          <cell r="EB122">
            <v>5.1566666666666663</v>
          </cell>
          <cell r="EC122">
            <v>3.39</v>
          </cell>
          <cell r="ED122">
            <v>1.7766666666666666</v>
          </cell>
          <cell r="EE122">
            <v>0.3036666666666667</v>
          </cell>
          <cell r="EF122">
            <v>0.12866666666666668</v>
          </cell>
          <cell r="EG122">
            <v>0.19500000000000001</v>
          </cell>
          <cell r="EH122">
            <v>5.3333333333333337E-2</v>
          </cell>
          <cell r="EI122">
            <v>5.6666666666666671E-3</v>
          </cell>
          <cell r="EJ122">
            <v>7.166666666666667E-2</v>
          </cell>
          <cell r="EK122">
            <v>4.1666666666666664E-2</v>
          </cell>
          <cell r="EL122">
            <v>0.05</v>
          </cell>
          <cell r="EM122">
            <v>0.34564116039643872</v>
          </cell>
          <cell r="EU122">
            <v>1.6</v>
          </cell>
          <cell r="EV122">
            <v>0</v>
          </cell>
          <cell r="EW122">
            <v>2.1633333333333336</v>
          </cell>
          <cell r="EX122">
            <v>13.476666666666667</v>
          </cell>
          <cell r="EY122">
            <v>32.58</v>
          </cell>
          <cell r="EZ122">
            <v>21.05</v>
          </cell>
          <cell r="FA122">
            <v>28.696666666666669</v>
          </cell>
          <cell r="FB122">
            <v>1.3</v>
          </cell>
          <cell r="FC122">
            <v>0.21333333333333335</v>
          </cell>
          <cell r="FD122">
            <v>0.52</v>
          </cell>
          <cell r="FE122">
            <v>15.64</v>
          </cell>
          <cell r="FF122">
            <v>2.0333333333333332</v>
          </cell>
          <cell r="FG122">
            <v>60.335897435897436</v>
          </cell>
          <cell r="FH122">
            <v>0.48</v>
          </cell>
          <cell r="FI122">
            <v>7.7966666666666669</v>
          </cell>
          <cell r="FJ122">
            <v>2.5</v>
          </cell>
          <cell r="FK122">
            <v>4.9666666666666671E-2</v>
          </cell>
          <cell r="FL122">
            <v>5.0666666666666665E-2</v>
          </cell>
          <cell r="FM122">
            <v>2.7999999999999997E-2</v>
          </cell>
          <cell r="FN122">
            <v>8.8000000000000009E-2</v>
          </cell>
          <cell r="FO122">
            <v>6.0666666666666667E-2</v>
          </cell>
          <cell r="FP122">
            <v>6.333333333333334E-3</v>
          </cell>
          <cell r="FQ122">
            <v>3.9000000000000007E-2</v>
          </cell>
          <cell r="FR122">
            <v>1.4E-2</v>
          </cell>
          <cell r="FS122">
            <v>2.8866666666666667</v>
          </cell>
          <cell r="FU122">
            <v>1.425</v>
          </cell>
          <cell r="FV122">
            <v>0</v>
          </cell>
          <cell r="FW122">
            <v>0</v>
          </cell>
          <cell r="FX122">
            <v>5.64</v>
          </cell>
          <cell r="FY122">
            <v>23.725000000000001</v>
          </cell>
          <cell r="FZ122">
            <v>29.335000000000001</v>
          </cell>
          <cell r="GA122">
            <v>31.995000000000001</v>
          </cell>
          <cell r="GB122">
            <v>7.5949999999999998</v>
          </cell>
          <cell r="GC122">
            <v>1.325</v>
          </cell>
          <cell r="GD122">
            <v>0</v>
          </cell>
          <cell r="GE122">
            <v>0</v>
          </cell>
          <cell r="GF122">
            <v>0</v>
          </cell>
          <cell r="GG122">
            <v>0.38500000000000001</v>
          </cell>
          <cell r="GH122">
            <v>0</v>
          </cell>
          <cell r="GI122">
            <v>1.71</v>
          </cell>
          <cell r="GJ122">
            <v>0.38500000000000001</v>
          </cell>
          <cell r="GK122">
            <v>0.38500000000000001</v>
          </cell>
          <cell r="GL122">
            <v>44.235102499999996</v>
          </cell>
          <cell r="GM122">
            <v>12.185</v>
          </cell>
          <cell r="GN122">
            <v>0.875</v>
          </cell>
          <cell r="GO122">
            <v>86.94</v>
          </cell>
          <cell r="GP122">
            <v>0.54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68.13</v>
          </cell>
          <cell r="HS122">
            <v>22.65</v>
          </cell>
          <cell r="HT122">
            <v>1.25</v>
          </cell>
          <cell r="HU122">
            <v>1.68</v>
          </cell>
          <cell r="HV122">
            <v>8.57</v>
          </cell>
          <cell r="HW122">
            <v>31.27</v>
          </cell>
          <cell r="HX122">
            <v>8.49</v>
          </cell>
          <cell r="HY122">
            <v>1.56</v>
          </cell>
          <cell r="HZ122">
            <v>0.26</v>
          </cell>
          <cell r="IA122">
            <v>0.69</v>
          </cell>
          <cell r="IB122">
            <v>1.68</v>
          </cell>
          <cell r="IC122">
            <v>10.25</v>
          </cell>
          <cell r="ID122">
            <v>11.45</v>
          </cell>
          <cell r="IE122">
            <v>2.96</v>
          </cell>
          <cell r="IF122">
            <v>1.4</v>
          </cell>
          <cell r="IG122">
            <v>12.29</v>
          </cell>
          <cell r="IH122">
            <v>1.3</v>
          </cell>
          <cell r="II122">
            <v>86.41</v>
          </cell>
          <cell r="IJ122">
            <v>0.54</v>
          </cell>
          <cell r="IK122">
            <v>1.46</v>
          </cell>
          <cell r="IL122">
            <v>10.53</v>
          </cell>
          <cell r="IM122">
            <v>23.86</v>
          </cell>
          <cell r="IN122">
            <v>65.61</v>
          </cell>
          <cell r="IO122">
            <v>0.46</v>
          </cell>
          <cell r="IP122">
            <v>66.400000000000006</v>
          </cell>
          <cell r="IQ122">
            <v>0</v>
          </cell>
          <cell r="IR122">
            <v>0</v>
          </cell>
        </row>
        <row r="123">
          <cell r="A123">
            <v>45043</v>
          </cell>
          <cell r="B123">
            <v>4093.5087997151804</v>
          </cell>
          <cell r="C123">
            <v>4093.5088000000001</v>
          </cell>
          <cell r="D123">
            <v>2.436612380952381</v>
          </cell>
          <cell r="E123">
            <v>2.7999376196990426</v>
          </cell>
          <cell r="F123">
            <v>170.56286666666668</v>
          </cell>
          <cell r="G123">
            <v>24</v>
          </cell>
          <cell r="J123">
            <v>100</v>
          </cell>
          <cell r="K123">
            <v>57.945681207399403</v>
          </cell>
          <cell r="L123">
            <v>27.432988536517115</v>
          </cell>
          <cell r="M123">
            <v>4.6288430967689944</v>
          </cell>
          <cell r="N123">
            <v>406.09247614353995</v>
          </cell>
          <cell r="O123">
            <v>406.09247614353995</v>
          </cell>
          <cell r="P123">
            <v>526.34422708593399</v>
          </cell>
          <cell r="Q123">
            <v>436.25834767245499</v>
          </cell>
          <cell r="R123">
            <v>175.46442902615271</v>
          </cell>
          <cell r="S123">
            <v>350.87979805978125</v>
          </cell>
          <cell r="T123">
            <v>38.772182928015951</v>
          </cell>
          <cell r="U123">
            <v>3905.0644992892712</v>
          </cell>
          <cell r="V123">
            <v>1848.7588274254827</v>
          </cell>
          <cell r="W123">
            <v>311.94612736150901</v>
          </cell>
          <cell r="X123">
            <v>673.41182383856551</v>
          </cell>
          <cell r="Y123">
            <v>1291.9659999999999</v>
          </cell>
          <cell r="Z123">
            <v>0</v>
          </cell>
          <cell r="AA123">
            <v>173.648</v>
          </cell>
          <cell r="AB123">
            <v>728.14366666666706</v>
          </cell>
          <cell r="AC123">
            <v>0</v>
          </cell>
          <cell r="AD123">
            <v>146.61600000000001</v>
          </cell>
          <cell r="AE123">
            <v>0</v>
          </cell>
          <cell r="AF123">
            <v>117.764</v>
          </cell>
          <cell r="AG123">
            <v>0</v>
          </cell>
          <cell r="AH123">
            <v>29.135999999999999</v>
          </cell>
          <cell r="AI123">
            <v>0</v>
          </cell>
          <cell r="AL123">
            <v>953.96509213830916</v>
          </cell>
          <cell r="AM123">
            <v>451.63181951730905</v>
          </cell>
          <cell r="AN123">
            <v>76.205070667788405</v>
          </cell>
          <cell r="AO123">
            <v>164.50723738163708</v>
          </cell>
          <cell r="AP123">
            <v>315.61334376266467</v>
          </cell>
          <cell r="AQ123">
            <v>0</v>
          </cell>
          <cell r="AR123">
            <v>42.420331431089664</v>
          </cell>
          <cell r="AS123">
            <v>177.87763561600994</v>
          </cell>
          <cell r="AT123">
            <v>0</v>
          </cell>
          <cell r="AU123">
            <v>35.816705709830472</v>
          </cell>
          <cell r="AV123">
            <v>0</v>
          </cell>
          <cell r="AW123">
            <v>28.768473640069814</v>
          </cell>
          <cell r="AX123">
            <v>0</v>
          </cell>
          <cell r="AY123">
            <v>7.1176102032630872</v>
          </cell>
          <cell r="AZ123">
            <v>0</v>
          </cell>
          <cell r="BA123">
            <v>0</v>
          </cell>
          <cell r="BC123">
            <v>1646.3092197050435</v>
          </cell>
          <cell r="BD123">
            <v>71.702789553163385</v>
          </cell>
          <cell r="BE123">
            <v>358.03367519375428</v>
          </cell>
          <cell r="BF123">
            <v>2253.923320067971</v>
          </cell>
          <cell r="BG123">
            <v>4.5981965769396504</v>
          </cell>
          <cell r="BH123">
            <v>100.00000000695783</v>
          </cell>
          <cell r="BK123">
            <v>1463.2727272727273</v>
          </cell>
          <cell r="BL123">
            <v>4.7176994015500826</v>
          </cell>
          <cell r="BM123">
            <v>0.70897601295006363</v>
          </cell>
          <cell r="BN123">
            <v>4.9413102128912E-2</v>
          </cell>
          <cell r="BO123">
            <v>0.19190581771804174</v>
          </cell>
          <cell r="BP123">
            <v>0.12293041793387618</v>
          </cell>
          <cell r="BQ123">
            <v>4.7101883645639157E-2</v>
          </cell>
          <cell r="BS123">
            <v>35.0599921514765</v>
          </cell>
          <cell r="BT123">
            <v>6.8441104189149407</v>
          </cell>
          <cell r="BU123">
            <v>35.544073874227408</v>
          </cell>
          <cell r="BV123">
            <v>19.028295644069456</v>
          </cell>
          <cell r="BW123">
            <v>0.43089375061316587</v>
          </cell>
          <cell r="BX123">
            <v>0.82518002550770109</v>
          </cell>
          <cell r="BY123">
            <v>0.41416666666666663</v>
          </cell>
          <cell r="BZ123">
            <v>0.49556533895810839</v>
          </cell>
          <cell r="CA123">
            <v>0.3766310212891199</v>
          </cell>
          <cell r="CB123">
            <v>0.66197611105660736</v>
          </cell>
          <cell r="CC123">
            <v>0.98658853911869204</v>
          </cell>
          <cell r="CD123">
            <v>1.1612774297678221</v>
          </cell>
          <cell r="CE123">
            <v>0.77252906636204255</v>
          </cell>
          <cell r="CF123">
            <v>1662.5966066528451</v>
          </cell>
          <cell r="CG123">
            <v>0.13333333333333333</v>
          </cell>
          <cell r="CH123">
            <v>0</v>
          </cell>
          <cell r="CI123">
            <v>2.6833333333333336</v>
          </cell>
          <cell r="CJ123">
            <v>2.3666666666666667</v>
          </cell>
          <cell r="CK123">
            <v>12.643333333333333</v>
          </cell>
          <cell r="CL123">
            <v>6.253333333333333</v>
          </cell>
          <cell r="CM123">
            <v>35.423333333333332</v>
          </cell>
          <cell r="CN123">
            <v>15.16</v>
          </cell>
          <cell r="CO123">
            <v>16.143333333333334</v>
          </cell>
          <cell r="CP123">
            <v>7.4966666666666661</v>
          </cell>
          <cell r="CQ123">
            <v>1.3766666666666667</v>
          </cell>
          <cell r="CR123">
            <v>0.45333333333333331</v>
          </cell>
          <cell r="CS123">
            <v>1.83</v>
          </cell>
          <cell r="CT123">
            <v>40.630000000000003</v>
          </cell>
          <cell r="CU123">
            <v>13.932840666666669</v>
          </cell>
          <cell r="CV123">
            <v>52.90317666829295</v>
          </cell>
          <cell r="CW123">
            <v>9.68</v>
          </cell>
          <cell r="CX123">
            <v>6.01</v>
          </cell>
          <cell r="CY123">
            <v>3.5466666666666669</v>
          </cell>
          <cell r="CZ123">
            <v>13.02</v>
          </cell>
          <cell r="DA123">
            <v>1.97</v>
          </cell>
          <cell r="DB123">
            <v>0.27</v>
          </cell>
          <cell r="DC123">
            <v>0.15666666666666665</v>
          </cell>
          <cell r="DD123">
            <v>0.06</v>
          </cell>
          <cell r="DE123">
            <v>1.1000000000000001E-2</v>
          </cell>
          <cell r="DF123">
            <v>6.0999999999999999E-2</v>
          </cell>
          <cell r="DG123">
            <v>9.3666666666666676E-2</v>
          </cell>
          <cell r="DH123">
            <v>2.1713009331736202</v>
          </cell>
          <cell r="DO123">
            <v>0.2</v>
          </cell>
          <cell r="DP123">
            <v>0</v>
          </cell>
          <cell r="DQ123">
            <v>0.98666666666666669</v>
          </cell>
          <cell r="DR123">
            <v>33.903333333333329</v>
          </cell>
          <cell r="DS123">
            <v>45.056666666666672</v>
          </cell>
          <cell r="DT123">
            <v>16.726666666666667</v>
          </cell>
          <cell r="DU123">
            <v>2.4366666666666665</v>
          </cell>
          <cell r="DV123">
            <v>0.62666666666666671</v>
          </cell>
          <cell r="DW123">
            <v>0.26333333333333336</v>
          </cell>
          <cell r="DX123">
            <v>0</v>
          </cell>
          <cell r="DY123">
            <v>0.89</v>
          </cell>
          <cell r="DZ123">
            <v>61.697435897435902</v>
          </cell>
          <cell r="EA123">
            <v>1.1000000000000001</v>
          </cell>
          <cell r="EB123">
            <v>5.6133333333333333</v>
          </cell>
          <cell r="EC123">
            <v>3.4866666666666668</v>
          </cell>
          <cell r="ED123">
            <v>1.68</v>
          </cell>
          <cell r="EE123">
            <v>0.34600000000000003</v>
          </cell>
          <cell r="EF123">
            <v>0.15033333333333335</v>
          </cell>
          <cell r="EG123">
            <v>0.19600000000000004</v>
          </cell>
          <cell r="EH123">
            <v>5.2999999999999999E-2</v>
          </cell>
          <cell r="EI123">
            <v>5.6666666666666671E-3</v>
          </cell>
          <cell r="EJ123">
            <v>6.8000000000000005E-2</v>
          </cell>
          <cell r="EK123">
            <v>4.0333333333333332E-2</v>
          </cell>
          <cell r="EL123">
            <v>0.1</v>
          </cell>
          <cell r="EM123">
            <v>0.30219335125739066</v>
          </cell>
          <cell r="EU123">
            <v>1.5666666666666667</v>
          </cell>
          <cell r="EV123">
            <v>0</v>
          </cell>
          <cell r="EW123">
            <v>2.2166666666666668</v>
          </cell>
          <cell r="EX123">
            <v>12.263333333333334</v>
          </cell>
          <cell r="EY123">
            <v>39.396666666666668</v>
          </cell>
          <cell r="EZ123">
            <v>17.18</v>
          </cell>
          <cell r="FA123">
            <v>27.046666666666667</v>
          </cell>
          <cell r="FB123">
            <v>1.3</v>
          </cell>
          <cell r="FC123">
            <v>0.15333333333333332</v>
          </cell>
          <cell r="FD123">
            <v>0.44333333333333336</v>
          </cell>
          <cell r="FE123">
            <v>14.48</v>
          </cell>
          <cell r="FF123">
            <v>1.8966666666666665</v>
          </cell>
          <cell r="FG123">
            <v>57.966899766899765</v>
          </cell>
          <cell r="FH123">
            <v>0.47666666666666674</v>
          </cell>
          <cell r="FI123">
            <v>11.166666666666666</v>
          </cell>
          <cell r="FJ123">
            <v>2.5466666666666664</v>
          </cell>
          <cell r="FK123">
            <v>0.12466666666666666</v>
          </cell>
          <cell r="FL123">
            <v>4.1666666666666664E-2</v>
          </cell>
          <cell r="FM123">
            <v>4.2333333333333334E-2</v>
          </cell>
          <cell r="FN123">
            <v>9.0333333333333335E-2</v>
          </cell>
          <cell r="FO123">
            <v>5.6999999999999995E-2</v>
          </cell>
          <cell r="FP123">
            <v>6.000000000000001E-3</v>
          </cell>
          <cell r="FQ123">
            <v>3.5666666666666673E-2</v>
          </cell>
          <cell r="FR123">
            <v>1.3000000000000003E-2</v>
          </cell>
          <cell r="FS123">
            <v>2.7833333333333337</v>
          </cell>
          <cell r="FU123">
            <v>1.85</v>
          </cell>
          <cell r="FV123">
            <v>0</v>
          </cell>
          <cell r="FW123">
            <v>0</v>
          </cell>
          <cell r="FX123">
            <v>5.9249999999999998</v>
          </cell>
          <cell r="FY123">
            <v>19.585000000000001</v>
          </cell>
          <cell r="FZ123">
            <v>31.395</v>
          </cell>
          <cell r="GA123">
            <v>32.215000000000003</v>
          </cell>
          <cell r="GB123">
            <v>8.73</v>
          </cell>
          <cell r="GC123">
            <v>1.7450000000000001</v>
          </cell>
          <cell r="GD123">
            <v>0</v>
          </cell>
          <cell r="GE123">
            <v>0</v>
          </cell>
          <cell r="GF123">
            <v>0</v>
          </cell>
          <cell r="GG123">
            <v>0.40500000000000003</v>
          </cell>
          <cell r="GH123">
            <v>0</v>
          </cell>
          <cell r="GI123">
            <v>2.15</v>
          </cell>
          <cell r="GJ123">
            <v>0.40500000000000003</v>
          </cell>
          <cell r="GK123">
            <v>0.40500000000000003</v>
          </cell>
          <cell r="GL123">
            <v>43.511032499999999</v>
          </cell>
          <cell r="GM123">
            <v>12.635</v>
          </cell>
          <cell r="GN123">
            <v>0.90500000000000003</v>
          </cell>
          <cell r="GO123">
            <v>86.46</v>
          </cell>
          <cell r="GP123">
            <v>0.51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67.290000000000006</v>
          </cell>
          <cell r="HS123">
            <v>23.95</v>
          </cell>
          <cell r="HT123">
            <v>3.1</v>
          </cell>
          <cell r="HU123">
            <v>2.5499999999999998</v>
          </cell>
          <cell r="HV123">
            <v>10.51</v>
          </cell>
          <cell r="HW123">
            <v>28.47</v>
          </cell>
          <cell r="HX123">
            <v>7.99</v>
          </cell>
          <cell r="HY123">
            <v>1.57</v>
          </cell>
          <cell r="HZ123">
            <v>0.24</v>
          </cell>
          <cell r="IA123">
            <v>0.78</v>
          </cell>
          <cell r="IB123">
            <v>3.94</v>
          </cell>
          <cell r="IC123">
            <v>14.45</v>
          </cell>
          <cell r="ID123">
            <v>11.02</v>
          </cell>
          <cell r="IE123">
            <v>3.03</v>
          </cell>
          <cell r="IF123">
            <v>1.46</v>
          </cell>
          <cell r="IG123">
            <v>12.79</v>
          </cell>
          <cell r="IH123">
            <v>0.88</v>
          </cell>
          <cell r="II123">
            <v>86.33</v>
          </cell>
          <cell r="IJ123">
            <v>0.51</v>
          </cell>
          <cell r="IK123">
            <v>1.3566666666666667</v>
          </cell>
          <cell r="IL123">
            <v>10.88</v>
          </cell>
          <cell r="IM123">
            <v>26.63</v>
          </cell>
          <cell r="IN123">
            <v>62.49</v>
          </cell>
          <cell r="IO123">
            <v>0.48</v>
          </cell>
          <cell r="IP123">
            <v>66.8</v>
          </cell>
          <cell r="IQ123">
            <v>0</v>
          </cell>
          <cell r="IR123">
            <v>0</v>
          </cell>
        </row>
        <row r="124">
          <cell r="A124">
            <v>45044</v>
          </cell>
          <cell r="B124">
            <v>4186.178007193681</v>
          </cell>
          <cell r="C124">
            <v>4186.1779999999999</v>
          </cell>
          <cell r="D124">
            <v>2.491772619047619</v>
          </cell>
          <cell r="E124">
            <v>2.8633228454172364</v>
          </cell>
          <cell r="F124">
            <v>174.42408333333333</v>
          </cell>
          <cell r="G124">
            <v>24</v>
          </cell>
          <cell r="J124">
            <v>100</v>
          </cell>
          <cell r="K124">
            <v>53.002655103668438</v>
          </cell>
          <cell r="L124">
            <v>33.636853036914502</v>
          </cell>
          <cell r="M124">
            <v>4.6428839816745198</v>
          </cell>
          <cell r="N124">
            <v>390.22009636527935</v>
          </cell>
          <cell r="O124">
            <v>390.22009636527935</v>
          </cell>
          <cell r="P124">
            <v>532.77413907033338</v>
          </cell>
          <cell r="Q124">
            <v>445.51797767115625</v>
          </cell>
          <cell r="R124">
            <v>174.18367841137069</v>
          </cell>
          <cell r="S124">
            <v>358.59046065896263</v>
          </cell>
          <cell r="T124">
            <v>30.744115462561947</v>
          </cell>
          <cell r="U124">
            <v>3630.0644102469491</v>
          </cell>
          <cell r="V124">
            <v>2303.7325742113485</v>
          </cell>
          <cell r="W124">
            <v>317.98346459847102</v>
          </cell>
          <cell r="X124">
            <v>597.05458222019047</v>
          </cell>
          <cell r="Y124">
            <v>1387.6959999999999</v>
          </cell>
          <cell r="Z124">
            <v>0</v>
          </cell>
          <cell r="AA124">
            <v>140.81</v>
          </cell>
          <cell r="AB124">
            <v>740.1426666666656</v>
          </cell>
          <cell r="AC124">
            <v>0</v>
          </cell>
          <cell r="AD124">
            <v>233.85599999999999</v>
          </cell>
          <cell r="AE124">
            <v>0</v>
          </cell>
          <cell r="AF124">
            <v>95.251000000000005</v>
          </cell>
          <cell r="AG124">
            <v>0</v>
          </cell>
          <cell r="AH124">
            <v>33.914999999999999</v>
          </cell>
          <cell r="AI124">
            <v>0</v>
          </cell>
          <cell r="AL124">
            <v>867.15481377259016</v>
          </cell>
          <cell r="AM124">
            <v>550.31882787892209</v>
          </cell>
          <cell r="AN124">
            <v>75.960330414052294</v>
          </cell>
          <cell r="AO124">
            <v>142.62522549069581</v>
          </cell>
          <cell r="AP124">
            <v>331.49474236769976</v>
          </cell>
          <cell r="AQ124">
            <v>0</v>
          </cell>
          <cell r="AR124">
            <v>33.6368878146192</v>
          </cell>
          <cell r="AS124">
            <v>176.80630527291899</v>
          </cell>
          <cell r="AT124">
            <v>0</v>
          </cell>
          <cell r="AU124">
            <v>55.863845158551143</v>
          </cell>
          <cell r="AV124">
            <v>0</v>
          </cell>
          <cell r="AW124">
            <v>22.753690797743719</v>
          </cell>
          <cell r="AX124">
            <v>0</v>
          </cell>
          <cell r="AY124">
            <v>8.1016621705334142</v>
          </cell>
          <cell r="AZ124">
            <v>0</v>
          </cell>
          <cell r="BA124">
            <v>0</v>
          </cell>
          <cell r="BC124">
            <v>1636.0591975562604</v>
          </cell>
          <cell r="BD124">
            <v>86.719198126828275</v>
          </cell>
          <cell r="BE124">
            <v>365.13163018231887</v>
          </cell>
          <cell r="BF124">
            <v>2264.716331138326</v>
          </cell>
          <cell r="BG124">
            <v>4.4807380744838161</v>
          </cell>
          <cell r="BH124">
            <v>99.999999828156348</v>
          </cell>
          <cell r="BK124">
            <v>1469.5</v>
          </cell>
          <cell r="BL124">
            <v>4.7762168125674549</v>
          </cell>
          <cell r="BM124">
            <v>0.57094363832593831</v>
          </cell>
          <cell r="BN124">
            <v>4.848617340208658E-2</v>
          </cell>
          <cell r="BO124">
            <v>0.15639574289483152</v>
          </cell>
          <cell r="BP124">
            <v>0.12658860774673222</v>
          </cell>
          <cell r="BQ124">
            <v>4.166698644921453E-2</v>
          </cell>
          <cell r="BS124">
            <v>35.099784146780195</v>
          </cell>
          <cell r="BT124">
            <v>7.8234040052764113</v>
          </cell>
          <cell r="BU124">
            <v>34.739903825398734</v>
          </cell>
          <cell r="BV124">
            <v>18.911109005876003</v>
          </cell>
          <cell r="BW124">
            <v>0.45350425710516845</v>
          </cell>
          <cell r="BX124">
            <v>0.82791581724427388</v>
          </cell>
          <cell r="BY124">
            <v>0.32545454545454544</v>
          </cell>
          <cell r="BZ124">
            <v>0.48076412039812932</v>
          </cell>
          <cell r="CA124">
            <v>0.37927905024583286</v>
          </cell>
          <cell r="CB124">
            <v>0.66184242714953823</v>
          </cell>
          <cell r="CC124">
            <v>1.0104101641953127</v>
          </cell>
          <cell r="CD124">
            <v>1.2356234040433867</v>
          </cell>
          <cell r="CE124">
            <v>0.80008613064452883</v>
          </cell>
          <cell r="CF124">
            <v>1605.7537159269598</v>
          </cell>
          <cell r="CG124">
            <v>0.1</v>
          </cell>
          <cell r="CH124">
            <v>2.04</v>
          </cell>
          <cell r="CI124">
            <v>2.1433333333333331</v>
          </cell>
          <cell r="CJ124">
            <v>4.6866666666666665</v>
          </cell>
          <cell r="CK124">
            <v>11.166666666666666</v>
          </cell>
          <cell r="CL124">
            <v>8.6999999999999993</v>
          </cell>
          <cell r="CM124">
            <v>34.923333333333332</v>
          </cell>
          <cell r="CN124">
            <v>15.123333333333333</v>
          </cell>
          <cell r="CO124">
            <v>14.083333333333334</v>
          </cell>
          <cell r="CP124">
            <v>6.6366666666666667</v>
          </cell>
          <cell r="CQ124">
            <v>1.36</v>
          </cell>
          <cell r="CR124">
            <v>0.49666666666666665</v>
          </cell>
          <cell r="CS124">
            <v>1.8566666666666667</v>
          </cell>
          <cell r="CT124">
            <v>37.700000000000003</v>
          </cell>
          <cell r="CU124">
            <v>14.693098666666666</v>
          </cell>
          <cell r="CV124">
            <v>52.991503586852417</v>
          </cell>
          <cell r="CW124">
            <v>9.8333333333333339</v>
          </cell>
          <cell r="CX124">
            <v>5.9533333333333331</v>
          </cell>
          <cell r="CY124">
            <v>3.52</v>
          </cell>
          <cell r="CZ124">
            <v>13.006666666666666</v>
          </cell>
          <cell r="DA124">
            <v>1.9966666666666668</v>
          </cell>
          <cell r="DB124">
            <v>0.22933333333333331</v>
          </cell>
          <cell r="DC124">
            <v>0.16</v>
          </cell>
          <cell r="DD124">
            <v>6.3666666666666663E-2</v>
          </cell>
          <cell r="DE124">
            <v>1.2333333333333335E-2</v>
          </cell>
          <cell r="DF124">
            <v>5.8999999999999997E-2</v>
          </cell>
          <cell r="DG124">
            <v>8.8333333333333333E-2</v>
          </cell>
          <cell r="DH124">
            <v>2.1865130368857</v>
          </cell>
          <cell r="DO124">
            <v>0.2</v>
          </cell>
          <cell r="DP124">
            <v>0</v>
          </cell>
          <cell r="DQ124">
            <v>1.56</v>
          </cell>
          <cell r="DR124">
            <v>29.66</v>
          </cell>
          <cell r="DS124">
            <v>47.51</v>
          </cell>
          <cell r="DT124">
            <v>17.059999999999999</v>
          </cell>
          <cell r="DU124">
            <v>3.71</v>
          </cell>
          <cell r="DV124">
            <v>0.71</v>
          </cell>
          <cell r="DW124">
            <v>0.31</v>
          </cell>
          <cell r="DX124">
            <v>0</v>
          </cell>
          <cell r="DY124">
            <v>1.02</v>
          </cell>
          <cell r="DZ124">
            <v>61.854778554778569</v>
          </cell>
          <cell r="EA124">
            <v>0.95</v>
          </cell>
          <cell r="EB124">
            <v>5.29</v>
          </cell>
          <cell r="EC124">
            <v>3.4433333333333334</v>
          </cell>
          <cell r="ED124">
            <v>1.81</v>
          </cell>
          <cell r="EE124">
            <v>0.35733333333333334</v>
          </cell>
          <cell r="EF124">
            <v>0.13966666666666669</v>
          </cell>
          <cell r="EG124">
            <v>0.19566666666666666</v>
          </cell>
          <cell r="EH124">
            <v>5.3666666666666668E-2</v>
          </cell>
          <cell r="EI124">
            <v>6.000000000000001E-3</v>
          </cell>
          <cell r="EJ124">
            <v>6.8333333333333343E-2</v>
          </cell>
          <cell r="EK124">
            <v>4.0333333333333332E-2</v>
          </cell>
          <cell r="EL124">
            <v>6.5000000000000002E-2</v>
          </cell>
          <cell r="EM124">
            <v>0.34239616876959555</v>
          </cell>
          <cell r="EU124">
            <v>1.5333333333333334</v>
          </cell>
          <cell r="EV124">
            <v>0</v>
          </cell>
          <cell r="EW124">
            <v>1.95</v>
          </cell>
          <cell r="EX124">
            <v>9.8433333333333319</v>
          </cell>
          <cell r="EY124">
            <v>39.003333333333337</v>
          </cell>
          <cell r="EZ124">
            <v>18.433333333333334</v>
          </cell>
          <cell r="FA124">
            <v>28.95</v>
          </cell>
          <cell r="FB124">
            <v>1.1566666666666665</v>
          </cell>
          <cell r="FC124">
            <v>0.16666666666666666</v>
          </cell>
          <cell r="FD124">
            <v>0.49666666666666665</v>
          </cell>
          <cell r="FE124">
            <v>11.793333333333335</v>
          </cell>
          <cell r="FF124">
            <v>1.82</v>
          </cell>
          <cell r="FG124">
            <v>61.029603729603728</v>
          </cell>
          <cell r="FH124">
            <v>0.61333333333333329</v>
          </cell>
          <cell r="FI124">
            <v>8.18</v>
          </cell>
          <cell r="FJ124">
            <v>1.92</v>
          </cell>
          <cell r="FK124">
            <v>0.20399999999999999</v>
          </cell>
          <cell r="FL124">
            <v>5.8999999999999997E-2</v>
          </cell>
          <cell r="FM124">
            <v>0.05</v>
          </cell>
          <cell r="FN124">
            <v>7.1000000000000008E-2</v>
          </cell>
          <cell r="FO124">
            <v>6.9333333333333344E-2</v>
          </cell>
          <cell r="FP124">
            <v>6.000000000000001E-3</v>
          </cell>
          <cell r="FQ124">
            <v>3.5666666666666673E-2</v>
          </cell>
          <cell r="FR124">
            <v>1.2666666666666668E-2</v>
          </cell>
          <cell r="FS124">
            <v>1.92</v>
          </cell>
          <cell r="FU124">
            <v>1.75</v>
          </cell>
          <cell r="FV124">
            <v>0</v>
          </cell>
          <cell r="FW124">
            <v>0</v>
          </cell>
          <cell r="FX124">
            <v>4.4000000000000004</v>
          </cell>
          <cell r="FY124">
            <v>14.935</v>
          </cell>
          <cell r="FZ124">
            <v>33.685000000000002</v>
          </cell>
          <cell r="GA124">
            <v>36.564999999999998</v>
          </cell>
          <cell r="GB124">
            <v>8.4849999999999994</v>
          </cell>
          <cell r="GC124">
            <v>1.58</v>
          </cell>
          <cell r="GD124">
            <v>0</v>
          </cell>
          <cell r="GE124">
            <v>0</v>
          </cell>
          <cell r="GF124">
            <v>0</v>
          </cell>
          <cell r="GG124">
            <v>0.35</v>
          </cell>
          <cell r="GH124">
            <v>0</v>
          </cell>
          <cell r="GI124">
            <v>1.93</v>
          </cell>
          <cell r="GJ124">
            <v>0.35</v>
          </cell>
          <cell r="GK124">
            <v>0.35</v>
          </cell>
          <cell r="GL124">
            <v>42.240174999999994</v>
          </cell>
          <cell r="GM124">
            <v>12.4</v>
          </cell>
          <cell r="GN124">
            <v>0.8</v>
          </cell>
          <cell r="GO124">
            <v>86.8</v>
          </cell>
          <cell r="GP124">
            <v>0.5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2.2000000000000002</v>
          </cell>
          <cell r="HU124">
            <v>3.14</v>
          </cell>
          <cell r="HV124">
            <v>25.38</v>
          </cell>
          <cell r="HW124">
            <v>27.81</v>
          </cell>
          <cell r="HX124">
            <v>5.53</v>
          </cell>
          <cell r="HY124">
            <v>1.1299999999999999</v>
          </cell>
          <cell r="HZ124">
            <v>0.16</v>
          </cell>
          <cell r="IA124">
            <v>0.56000000000000005</v>
          </cell>
          <cell r="IB124">
            <v>3.14</v>
          </cell>
          <cell r="IC124">
            <v>28.52</v>
          </cell>
          <cell r="ID124">
            <v>7.78</v>
          </cell>
          <cell r="IE124">
            <v>2.25</v>
          </cell>
          <cell r="IF124">
            <v>1.1200000000000001</v>
          </cell>
          <cell r="IG124">
            <v>12.81</v>
          </cell>
          <cell r="IH124">
            <v>0.95</v>
          </cell>
          <cell r="II124">
            <v>86.24</v>
          </cell>
          <cell r="IJ124">
            <v>0.5</v>
          </cell>
          <cell r="IK124">
            <v>1.4833333333333334</v>
          </cell>
          <cell r="IL124">
            <v>10.19</v>
          </cell>
          <cell r="IM124">
            <v>24.64</v>
          </cell>
          <cell r="IN124">
            <v>65.17</v>
          </cell>
          <cell r="IO124">
            <v>0.5</v>
          </cell>
          <cell r="IP124">
            <v>65.266666666666666</v>
          </cell>
          <cell r="IQ124">
            <v>11.515599999999999</v>
          </cell>
          <cell r="IR124">
            <v>20.117766666666668</v>
          </cell>
        </row>
        <row r="125">
          <cell r="A125">
            <v>45045</v>
          </cell>
          <cell r="B125">
            <v>4079.8545188221619</v>
          </cell>
          <cell r="C125">
            <v>4079.8543999999997</v>
          </cell>
          <cell r="D125">
            <v>2.4284847619047616</v>
          </cell>
          <cell r="E125">
            <v>2.7905980848153207</v>
          </cell>
          <cell r="F125">
            <v>169.99393333333333</v>
          </cell>
          <cell r="G125">
            <v>24</v>
          </cell>
          <cell r="J125">
            <v>100</v>
          </cell>
          <cell r="K125">
            <v>56.802396263135421</v>
          </cell>
          <cell r="L125">
            <v>26.60246841907356</v>
          </cell>
          <cell r="M125">
            <v>7.7938575987316812</v>
          </cell>
          <cell r="N125">
            <v>391.53943104686851</v>
          </cell>
          <cell r="O125">
            <v>391.53943104686851</v>
          </cell>
          <cell r="P125">
            <v>533.68693226066239</v>
          </cell>
          <cell r="Q125">
            <v>443.61445863693712</v>
          </cell>
          <cell r="R125">
            <v>172.09101490282939</v>
          </cell>
          <cell r="S125">
            <v>361.595917357833</v>
          </cell>
          <cell r="T125">
            <v>36.887039796567784</v>
          </cell>
          <cell r="U125">
            <v>3745.4571546123279</v>
          </cell>
          <cell r="V125">
            <v>1754.1232804509793</v>
          </cell>
          <cell r="W125">
            <v>513.91422942740292</v>
          </cell>
          <cell r="X125">
            <v>580.34186533033449</v>
          </cell>
          <cell r="Y125">
            <v>1332.8589999999999</v>
          </cell>
          <cell r="Z125">
            <v>0</v>
          </cell>
          <cell r="AA125">
            <v>164.654</v>
          </cell>
          <cell r="AB125">
            <v>713.11200000000053</v>
          </cell>
          <cell r="AC125">
            <v>0</v>
          </cell>
          <cell r="AD125">
            <v>180.11</v>
          </cell>
          <cell r="AE125">
            <v>0</v>
          </cell>
          <cell r="AF125">
            <v>33.378999999999998</v>
          </cell>
          <cell r="AG125">
            <v>170.626</v>
          </cell>
          <cell r="AH125">
            <v>33.042000000000002</v>
          </cell>
          <cell r="AI125">
            <v>0</v>
          </cell>
          <cell r="AL125">
            <v>918.03693914400333</v>
          </cell>
          <cell r="AM125">
            <v>429.94750728449696</v>
          </cell>
          <cell r="AN125">
            <v>125.96386147018005</v>
          </cell>
          <cell r="AO125">
            <v>142.24572534460788</v>
          </cell>
          <cell r="AP125">
            <v>326.69277638477934</v>
          </cell>
          <cell r="AQ125">
            <v>0</v>
          </cell>
          <cell r="AR125">
            <v>40.357811593619019</v>
          </cell>
          <cell r="AS125">
            <v>174.78858540423477</v>
          </cell>
          <cell r="AT125">
            <v>0</v>
          </cell>
          <cell r="AU125">
            <v>44.146181970232867</v>
          </cell>
          <cell r="AV125">
            <v>0</v>
          </cell>
          <cell r="AW125">
            <v>8.1814191770829083</v>
          </cell>
          <cell r="AX125">
            <v>41.821589277957649</v>
          </cell>
          <cell r="AY125">
            <v>8.0988181925514091</v>
          </cell>
          <cell r="AZ125">
            <v>0</v>
          </cell>
          <cell r="BA125">
            <v>0</v>
          </cell>
          <cell r="BC125">
            <v>1616.1940332432882</v>
          </cell>
          <cell r="BD125">
            <v>102.24800861782485</v>
          </cell>
          <cell r="BE125">
            <v>367.05058797839837</v>
          </cell>
          <cell r="BF125">
            <v>2260.2812152437468</v>
          </cell>
          <cell r="BG125">
            <v>4.4031915114066082</v>
          </cell>
          <cell r="BH125">
            <v>99.999997087588241</v>
          </cell>
          <cell r="BK125">
            <v>1465.66</v>
          </cell>
          <cell r="BL125">
            <v>4.7509073235554684</v>
          </cell>
          <cell r="BM125">
            <v>0.64824884339009747</v>
          </cell>
          <cell r="BN125">
            <v>4.3858130721527715E-2</v>
          </cell>
          <cell r="BO125">
            <v>0.1715313145978935</v>
          </cell>
          <cell r="BP125">
            <v>0.12792216261443057</v>
          </cell>
          <cell r="BQ125">
            <v>5.1423934442366377E-2</v>
          </cell>
          <cell r="BS125">
            <v>34.567904321291458</v>
          </cell>
          <cell r="BT125">
            <v>7.930075548774485</v>
          </cell>
          <cell r="BU125">
            <v>34.91249360173245</v>
          </cell>
          <cell r="BV125">
            <v>19.126102470715622</v>
          </cell>
          <cell r="BW125">
            <v>0.47197706467171963</v>
          </cell>
          <cell r="BX125">
            <v>0.84719091446008454</v>
          </cell>
          <cell r="BY125">
            <v>0.3255555555555556</v>
          </cell>
          <cell r="BZ125">
            <v>0.4608275912983561</v>
          </cell>
          <cell r="CA125">
            <v>0.38225661974603803</v>
          </cell>
          <cell r="CB125">
            <v>0.68381730485283976</v>
          </cell>
          <cell r="CC125">
            <v>0.99025219459160652</v>
          </cell>
          <cell r="CD125">
            <v>1.2174948976719142</v>
          </cell>
          <cell r="CE125">
            <v>0.78644734038310571</v>
          </cell>
          <cell r="CF125">
            <v>1678.7900909041159</v>
          </cell>
          <cell r="CG125">
            <v>0.13333333333333333</v>
          </cell>
          <cell r="CH125">
            <v>0</v>
          </cell>
          <cell r="CI125">
            <v>2.38</v>
          </cell>
          <cell r="CJ125">
            <v>3.21</v>
          </cell>
          <cell r="CK125">
            <v>9.49</v>
          </cell>
          <cell r="CL125">
            <v>6.5133333333333328</v>
          </cell>
          <cell r="CM125">
            <v>36.11</v>
          </cell>
          <cell r="CN125">
            <v>16.96</v>
          </cell>
          <cell r="CO125">
            <v>16.526666666666667</v>
          </cell>
          <cell r="CP125">
            <v>7.03</v>
          </cell>
          <cell r="CQ125">
            <v>1.3233333333333335</v>
          </cell>
          <cell r="CR125">
            <v>0.45666666666666672</v>
          </cell>
          <cell r="CS125">
            <v>1.78</v>
          </cell>
          <cell r="CT125">
            <v>42.296666666666667</v>
          </cell>
          <cell r="CU125">
            <v>13.600159</v>
          </cell>
          <cell r="CV125">
            <v>52.937406262987651</v>
          </cell>
          <cell r="CW125">
            <v>9.5566666666666666</v>
          </cell>
          <cell r="CX125">
            <v>6.16</v>
          </cell>
          <cell r="CY125">
            <v>3.51</v>
          </cell>
          <cell r="CZ125">
            <v>12.9</v>
          </cell>
          <cell r="DA125">
            <v>1.9666666666666668</v>
          </cell>
          <cell r="DB125">
            <v>0.22266666666666665</v>
          </cell>
          <cell r="DC125">
            <v>0.156</v>
          </cell>
          <cell r="DD125">
            <v>6.0999999999999999E-2</v>
          </cell>
          <cell r="DE125">
            <v>1.2000000000000002E-2</v>
          </cell>
          <cell r="DF125">
            <v>5.7999999999999996E-2</v>
          </cell>
          <cell r="DG125">
            <v>9.0333333333333335E-2</v>
          </cell>
          <cell r="DH125">
            <v>2.1005899154104601</v>
          </cell>
          <cell r="DO125">
            <v>0.23333333333333331</v>
          </cell>
          <cell r="DP125">
            <v>0</v>
          </cell>
          <cell r="DQ125">
            <v>1.43</v>
          </cell>
          <cell r="DR125">
            <v>33.15</v>
          </cell>
          <cell r="DS125">
            <v>49</v>
          </cell>
          <cell r="DT125">
            <v>13.123333333333335</v>
          </cell>
          <cell r="DU125">
            <v>2.33</v>
          </cell>
          <cell r="DV125">
            <v>0.7</v>
          </cell>
          <cell r="DW125">
            <v>0.26666666666666666</v>
          </cell>
          <cell r="DX125">
            <v>0</v>
          </cell>
          <cell r="DY125">
            <v>0.96666666666666667</v>
          </cell>
          <cell r="DZ125">
            <v>62.25268065268066</v>
          </cell>
          <cell r="EA125">
            <v>0.44500000000000001</v>
          </cell>
          <cell r="EB125">
            <v>4.6966666666666663</v>
          </cell>
          <cell r="EC125">
            <v>3.4833333333333329</v>
          </cell>
          <cell r="ED125">
            <v>1.7433333333333334</v>
          </cell>
          <cell r="EE125">
            <v>0.34533333333333333</v>
          </cell>
          <cell r="EF125">
            <v>0.16400000000000001</v>
          </cell>
          <cell r="EG125">
            <v>0.20799999999999999</v>
          </cell>
          <cell r="EH125">
            <v>5.8666666666666666E-2</v>
          </cell>
          <cell r="EI125">
            <v>6.3333333333333332E-3</v>
          </cell>
          <cell r="EJ125">
            <v>6.9333333333333344E-2</v>
          </cell>
          <cell r="EK125">
            <v>3.6999999999999998E-2</v>
          </cell>
          <cell r="EL125">
            <v>0.1</v>
          </cell>
          <cell r="EM125">
            <v>0.37139340011597355</v>
          </cell>
          <cell r="EU125">
            <v>1.2666666666666666</v>
          </cell>
          <cell r="EV125">
            <v>0</v>
          </cell>
          <cell r="EW125">
            <v>2.98</v>
          </cell>
          <cell r="EX125">
            <v>11.83</v>
          </cell>
          <cell r="EY125">
            <v>36.51</v>
          </cell>
          <cell r="EZ125">
            <v>20.716666666666669</v>
          </cell>
          <cell r="FA125">
            <v>26.276666666666667</v>
          </cell>
          <cell r="FB125">
            <v>1.1066666666666667</v>
          </cell>
          <cell r="FC125">
            <v>0.16666666666666666</v>
          </cell>
          <cell r="FD125">
            <v>0.41333333333333333</v>
          </cell>
          <cell r="FE125">
            <v>14.81</v>
          </cell>
          <cell r="FF125">
            <v>1.6866666666666668</v>
          </cell>
          <cell r="FG125">
            <v>63.724941724941722</v>
          </cell>
          <cell r="FH125">
            <v>0.55333333333333334</v>
          </cell>
          <cell r="FI125">
            <v>4.873333333333334</v>
          </cell>
          <cell r="FJ125">
            <v>1.5433333333333332</v>
          </cell>
          <cell r="FK125">
            <v>6.2333333333333331E-2</v>
          </cell>
          <cell r="FL125">
            <v>4.2666666666666665E-2</v>
          </cell>
          <cell r="FM125">
            <v>9.9333333333333329E-2</v>
          </cell>
          <cell r="FN125">
            <v>3.5000000000000003E-2</v>
          </cell>
          <cell r="FO125">
            <v>6.5000000000000002E-2</v>
          </cell>
          <cell r="FP125">
            <v>6.6666666666666671E-3</v>
          </cell>
          <cell r="FQ125">
            <v>0.04</v>
          </cell>
          <cell r="FR125">
            <v>1.2333333333333335E-2</v>
          </cell>
          <cell r="FS125">
            <v>1.8933333333333333</v>
          </cell>
          <cell r="FU125">
            <v>1.262</v>
          </cell>
          <cell r="FV125">
            <v>0</v>
          </cell>
          <cell r="FW125">
            <v>0</v>
          </cell>
          <cell r="FX125">
            <v>5.1050000000000004</v>
          </cell>
          <cell r="FY125">
            <v>15.41</v>
          </cell>
          <cell r="FZ125">
            <v>31.51</v>
          </cell>
          <cell r="GA125">
            <v>35.854999999999997</v>
          </cell>
          <cell r="GB125">
            <v>9.9949999999999992</v>
          </cell>
          <cell r="GC125">
            <v>1.6950000000000001</v>
          </cell>
          <cell r="GD125">
            <v>0</v>
          </cell>
          <cell r="GE125">
            <v>0</v>
          </cell>
          <cell r="GF125">
            <v>0</v>
          </cell>
          <cell r="GG125">
            <v>0.43</v>
          </cell>
          <cell r="GH125">
            <v>0</v>
          </cell>
          <cell r="GI125">
            <v>2.125</v>
          </cell>
          <cell r="GJ125">
            <v>0.43</v>
          </cell>
          <cell r="GK125">
            <v>0.43</v>
          </cell>
          <cell r="GL125">
            <v>42.229019999999991</v>
          </cell>
          <cell r="GM125">
            <v>12.545</v>
          </cell>
          <cell r="GN125">
            <v>0.93</v>
          </cell>
          <cell r="GO125">
            <v>86.525000000000006</v>
          </cell>
          <cell r="GP125">
            <v>0.5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3.3</v>
          </cell>
          <cell r="HU125">
            <v>3.2</v>
          </cell>
          <cell r="HV125">
            <v>24.14</v>
          </cell>
          <cell r="HW125">
            <v>23.96</v>
          </cell>
          <cell r="HX125">
            <v>5.16</v>
          </cell>
          <cell r="HY125">
            <v>0.98</v>
          </cell>
          <cell r="HZ125">
            <v>0.22</v>
          </cell>
          <cell r="IA125">
            <v>0.53</v>
          </cell>
          <cell r="IB125">
            <v>3.2</v>
          </cell>
          <cell r="IC125">
            <v>27.34</v>
          </cell>
          <cell r="ID125">
            <v>7.26</v>
          </cell>
          <cell r="IE125">
            <v>2.1</v>
          </cell>
          <cell r="IF125">
            <v>1.1200000000000001</v>
          </cell>
          <cell r="IG125">
            <v>12.82</v>
          </cell>
          <cell r="IH125">
            <v>0.96</v>
          </cell>
          <cell r="II125">
            <v>86.22</v>
          </cell>
          <cell r="IJ125">
            <v>0.5</v>
          </cell>
          <cell r="IK125">
            <v>1.5433333333333332</v>
          </cell>
          <cell r="IL125">
            <v>11.37</v>
          </cell>
          <cell r="IM125">
            <v>25.02</v>
          </cell>
          <cell r="IN125">
            <v>63.61</v>
          </cell>
          <cell r="IO125">
            <v>0.5</v>
          </cell>
          <cell r="IP125">
            <v>66.400000000000006</v>
          </cell>
          <cell r="IQ125">
            <v>11.690599999999996</v>
          </cell>
          <cell r="IR125">
            <v>20.815166666666663</v>
          </cell>
        </row>
        <row r="126">
          <cell r="A126">
            <v>45046</v>
          </cell>
          <cell r="B126">
            <v>3776.9475719505867</v>
          </cell>
          <cell r="C126">
            <v>3776.9475999999995</v>
          </cell>
          <cell r="D126">
            <v>2.2481830952380948</v>
          </cell>
          <cell r="E126">
            <v>2.583411491108071</v>
          </cell>
          <cell r="F126">
            <v>157.37281666666664</v>
          </cell>
          <cell r="G126">
            <v>24</v>
          </cell>
          <cell r="J126">
            <v>100</v>
          </cell>
          <cell r="K126">
            <v>47.01121418656161</v>
          </cell>
          <cell r="L126">
            <v>38.985900452165389</v>
          </cell>
          <cell r="M126">
            <v>5.7875639206720217</v>
          </cell>
          <cell r="N126">
            <v>370.60662681778825</v>
          </cell>
          <cell r="O126">
            <v>370.60662681778825</v>
          </cell>
          <cell r="P126">
            <v>539.81742271440032</v>
          </cell>
          <cell r="Q126">
            <v>450.09327618999305</v>
          </cell>
          <cell r="R126">
            <v>175.98121449022688</v>
          </cell>
          <cell r="S126">
            <v>363.83620822417345</v>
          </cell>
          <cell r="T126">
            <v>43.548336551321306</v>
          </cell>
          <cell r="U126">
            <v>2863.6524286928084</v>
          </cell>
          <cell r="V126">
            <v>2374.7965341114914</v>
          </cell>
          <cell r="W126">
            <v>352.54506322419013</v>
          </cell>
          <cell r="X126">
            <v>500.43006978096895</v>
          </cell>
          <cell r="Y126">
            <v>1231.623</v>
          </cell>
          <cell r="Z126">
            <v>0</v>
          </cell>
          <cell r="AA126">
            <v>179.95599999999999</v>
          </cell>
          <cell r="AB126">
            <v>673.31266666666659</v>
          </cell>
          <cell r="AC126">
            <v>0</v>
          </cell>
          <cell r="AD126">
            <v>322.92399999999998</v>
          </cell>
          <cell r="AE126">
            <v>0</v>
          </cell>
          <cell r="AF126">
            <v>38.338999999999999</v>
          </cell>
          <cell r="AG126">
            <v>90.061999999999998</v>
          </cell>
          <cell r="AH126">
            <v>19.791</v>
          </cell>
          <cell r="AI126">
            <v>0</v>
          </cell>
          <cell r="AL126">
            <v>758.19226349861367</v>
          </cell>
          <cell r="AM126">
            <v>628.76078867174715</v>
          </cell>
          <cell r="AN126">
            <v>93.341264740436927</v>
          </cell>
          <cell r="AO126">
            <v>132.49590052491098</v>
          </cell>
          <cell r="AP126">
            <v>326.08951449223696</v>
          </cell>
          <cell r="AQ126">
            <v>0</v>
          </cell>
          <cell r="AR126">
            <v>47.645882441270579</v>
          </cell>
          <cell r="AS126">
            <v>178.26899999009981</v>
          </cell>
          <cell r="AT126">
            <v>0</v>
          </cell>
          <cell r="AU126">
            <v>85.498671572300225</v>
          </cell>
          <cell r="AV126">
            <v>0</v>
          </cell>
          <cell r="AW126">
            <v>10.150789564759567</v>
          </cell>
          <cell r="AX126">
            <v>23.845181402263389</v>
          </cell>
          <cell r="AY126">
            <v>5.2399456500210384</v>
          </cell>
          <cell r="AZ126">
            <v>0</v>
          </cell>
          <cell r="BA126">
            <v>0</v>
          </cell>
          <cell r="BC126">
            <v>1612.7902174357084</v>
          </cell>
          <cell r="BD126">
            <v>124.73458818934422</v>
          </cell>
          <cell r="BE126">
            <v>373.7353969335075</v>
          </cell>
          <cell r="BF126">
            <v>2289.5292025486597</v>
          </cell>
          <cell r="BG126">
            <v>4.3153263797559029</v>
          </cell>
          <cell r="BH126">
            <v>100.00000074264766</v>
          </cell>
          <cell r="BK126">
            <v>1498</v>
          </cell>
          <cell r="BL126">
            <v>4.7825912433876496</v>
          </cell>
          <cell r="BM126">
            <v>0.66002910856216279</v>
          </cell>
          <cell r="BN126">
            <v>4.1641790132645747E-2</v>
          </cell>
          <cell r="BO126">
            <v>0.15253010413620779</v>
          </cell>
          <cell r="BP126">
            <v>0.12946496427337251</v>
          </cell>
          <cell r="BQ126">
            <v>5.3996517810149129E-2</v>
          </cell>
          <cell r="BS126">
            <v>34.368673450241729</v>
          </cell>
          <cell r="BT126">
            <v>8.1886499136812265</v>
          </cell>
          <cell r="BU126">
            <v>34.972485573157797</v>
          </cell>
          <cell r="BV126">
            <v>19.159974140497425</v>
          </cell>
          <cell r="BW126">
            <v>0.45072058481941413</v>
          </cell>
          <cell r="BX126">
            <v>0.83187185847045164</v>
          </cell>
          <cell r="BY126">
            <v>0.27333333333333337</v>
          </cell>
          <cell r="BZ126">
            <v>0.50428903930054536</v>
          </cell>
          <cell r="CA126">
            <v>0.33991926346905244</v>
          </cell>
          <cell r="CB126">
            <v>0.6243631668673586</v>
          </cell>
          <cell r="CC126">
            <v>0.98308832436757254</v>
          </cell>
          <cell r="CD126">
            <v>1.2172873482450053</v>
          </cell>
          <cell r="CE126">
            <v>0.78632090273107125</v>
          </cell>
          <cell r="CF126">
            <v>1361.692123673987</v>
          </cell>
          <cell r="CG126">
            <v>0.1</v>
          </cell>
          <cell r="CH126">
            <v>0</v>
          </cell>
          <cell r="CI126">
            <v>2.2666666666666662</v>
          </cell>
          <cell r="CJ126">
            <v>2.66</v>
          </cell>
          <cell r="CK126">
            <v>10.686666666666667</v>
          </cell>
          <cell r="CL126">
            <v>8.23</v>
          </cell>
          <cell r="CM126">
            <v>36.57</v>
          </cell>
          <cell r="CN126">
            <v>16.07</v>
          </cell>
          <cell r="CO126">
            <v>14.603333333333333</v>
          </cell>
          <cell r="CP126">
            <v>6.9866666666666672</v>
          </cell>
          <cell r="CQ126">
            <v>1.4033333333333333</v>
          </cell>
          <cell r="CR126">
            <v>0.52333333333333332</v>
          </cell>
          <cell r="CS126">
            <v>1.9266666666666667</v>
          </cell>
          <cell r="CT126">
            <v>39.586666666666666</v>
          </cell>
          <cell r="CU126">
            <v>13.80887633333333</v>
          </cell>
          <cell r="CV126">
            <v>53.107148407148408</v>
          </cell>
          <cell r="CW126">
            <v>9.6033333333333335</v>
          </cell>
          <cell r="CX126">
            <v>6.0966666666666667</v>
          </cell>
          <cell r="CY126">
            <v>3.5166666666666662</v>
          </cell>
          <cell r="CZ126">
            <v>12.636666666666665</v>
          </cell>
          <cell r="DA126">
            <v>2.0366666666666666</v>
          </cell>
          <cell r="DB126">
            <v>0.21866666666666668</v>
          </cell>
          <cell r="DC126">
            <v>0.15933333333333333</v>
          </cell>
          <cell r="DD126">
            <v>6.9000000000000006E-2</v>
          </cell>
          <cell r="DE126">
            <v>1.1000000000000001E-2</v>
          </cell>
          <cell r="DF126">
            <v>6.2E-2</v>
          </cell>
          <cell r="DG126">
            <v>9.2333333333333337E-2</v>
          </cell>
          <cell r="DH126">
            <v>2.0736062971946758</v>
          </cell>
          <cell r="DO126">
            <v>0.2</v>
          </cell>
          <cell r="DP126">
            <v>0</v>
          </cell>
          <cell r="DQ126">
            <v>1.2933333333333332</v>
          </cell>
          <cell r="DR126">
            <v>33.39</v>
          </cell>
          <cell r="DS126">
            <v>49.093333333333327</v>
          </cell>
          <cell r="DT126">
            <v>12.376666666666667</v>
          </cell>
          <cell r="DU126">
            <v>2.8533333333333335</v>
          </cell>
          <cell r="DV126">
            <v>0.71</v>
          </cell>
          <cell r="DW126">
            <v>0.28333333333333338</v>
          </cell>
          <cell r="DX126">
            <v>0</v>
          </cell>
          <cell r="DY126">
            <v>0.99333333333333329</v>
          </cell>
          <cell r="DZ126">
            <v>61.998834498834505</v>
          </cell>
          <cell r="EA126">
            <v>0.65</v>
          </cell>
          <cell r="EB126">
            <v>4.96</v>
          </cell>
          <cell r="EC126">
            <v>3.6133333333333333</v>
          </cell>
          <cell r="ED126">
            <v>1.67</v>
          </cell>
          <cell r="EE126">
            <v>0.38433333333333336</v>
          </cell>
          <cell r="EF126">
            <v>0.15466666666666667</v>
          </cell>
          <cell r="EG126">
            <v>0.214</v>
          </cell>
          <cell r="EH126">
            <v>5.6999999999999995E-2</v>
          </cell>
          <cell r="EI126">
            <v>5.6666666666666671E-3</v>
          </cell>
          <cell r="EJ126">
            <v>6.9666666666666668E-2</v>
          </cell>
          <cell r="EK126">
            <v>3.9666666666666663E-2</v>
          </cell>
          <cell r="EL126">
            <v>0.11</v>
          </cell>
          <cell r="EM126">
            <v>0.33731586881267783</v>
          </cell>
          <cell r="EU126">
            <v>2</v>
          </cell>
          <cell r="EV126">
            <v>0</v>
          </cell>
          <cell r="EW126">
            <v>3.0133333333333336</v>
          </cell>
          <cell r="EX126">
            <v>14.953333333333333</v>
          </cell>
          <cell r="EY126">
            <v>39.256666666666668</v>
          </cell>
          <cell r="EZ126">
            <v>15.85</v>
          </cell>
          <cell r="FA126">
            <v>25.016666666666666</v>
          </cell>
          <cell r="FB126">
            <v>1.1766666666666667</v>
          </cell>
          <cell r="FC126">
            <v>0.22</v>
          </cell>
          <cell r="FD126">
            <v>0.51333333333333331</v>
          </cell>
          <cell r="FE126">
            <v>17.966666666666669</v>
          </cell>
          <cell r="FF126">
            <v>1.91</v>
          </cell>
          <cell r="FG126">
            <v>59.651515151515156</v>
          </cell>
          <cell r="FH126">
            <v>0.47333333333333333</v>
          </cell>
          <cell r="FI126">
            <v>8.6233333333333331</v>
          </cell>
          <cell r="FJ126">
            <v>2.563333333333333</v>
          </cell>
          <cell r="FK126">
            <v>4.2333333333333334E-2</v>
          </cell>
          <cell r="FL126">
            <v>3.8666666666666676E-2</v>
          </cell>
          <cell r="FM126">
            <v>3.3999999999999996E-2</v>
          </cell>
          <cell r="FN126">
            <v>6.9333333333333344E-2</v>
          </cell>
          <cell r="FO126">
            <v>6.7666666666666667E-2</v>
          </cell>
          <cell r="FP126">
            <v>6.000000000000001E-3</v>
          </cell>
          <cell r="FQ126">
            <v>4.1000000000000002E-2</v>
          </cell>
          <cell r="FR126">
            <v>1.2666666666666668E-2</v>
          </cell>
          <cell r="FS126">
            <v>3</v>
          </cell>
          <cell r="FU126">
            <v>2.6120000000000001</v>
          </cell>
          <cell r="FV126">
            <v>0</v>
          </cell>
          <cell r="FW126">
            <v>0</v>
          </cell>
          <cell r="FX126">
            <v>6.49</v>
          </cell>
          <cell r="FY126">
            <v>16.583333333333332</v>
          </cell>
          <cell r="FZ126">
            <v>32.356666666666669</v>
          </cell>
          <cell r="GA126">
            <v>35.200000000000003</v>
          </cell>
          <cell r="GB126">
            <v>7.3266666666666653</v>
          </cell>
          <cell r="GC126">
            <v>1.5966666666666667</v>
          </cell>
          <cell r="GD126">
            <v>0</v>
          </cell>
          <cell r="GE126">
            <v>0</v>
          </cell>
          <cell r="GF126">
            <v>0</v>
          </cell>
          <cell r="GG126">
            <v>0.44666666666666671</v>
          </cell>
          <cell r="GH126">
            <v>0</v>
          </cell>
          <cell r="GI126">
            <v>2.0433333333333334</v>
          </cell>
          <cell r="GJ126">
            <v>0.44666666666666671</v>
          </cell>
          <cell r="GK126">
            <v>0.44666666666666671</v>
          </cell>
          <cell r="GL126">
            <v>43.28</v>
          </cell>
          <cell r="GM126">
            <v>12.546666666666667</v>
          </cell>
          <cell r="GN126">
            <v>0.92333333333333334</v>
          </cell>
          <cell r="GO126">
            <v>86.53</v>
          </cell>
          <cell r="GP126">
            <v>0.51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67.55</v>
          </cell>
          <cell r="HS126">
            <v>23.88</v>
          </cell>
          <cell r="HT126">
            <v>2.9</v>
          </cell>
          <cell r="HU126">
            <v>1.1000000000000001</v>
          </cell>
          <cell r="HV126">
            <v>17.89</v>
          </cell>
          <cell r="HW126">
            <v>20.23</v>
          </cell>
          <cell r="HX126">
            <v>4.13</v>
          </cell>
          <cell r="HY126">
            <v>0.99</v>
          </cell>
          <cell r="HZ126">
            <v>0.13</v>
          </cell>
          <cell r="IA126">
            <v>0.64</v>
          </cell>
          <cell r="IB126">
            <v>1.1000000000000001</v>
          </cell>
          <cell r="IC126">
            <v>18.989999999999998</v>
          </cell>
          <cell r="ID126">
            <v>6.18</v>
          </cell>
          <cell r="IE126">
            <v>2.0499999999999998</v>
          </cell>
          <cell r="IF126">
            <v>1.06</v>
          </cell>
          <cell r="IG126">
            <v>12.68</v>
          </cell>
          <cell r="IH126">
            <v>1.02</v>
          </cell>
          <cell r="II126">
            <v>86.3</v>
          </cell>
          <cell r="IJ126">
            <v>0.45</v>
          </cell>
          <cell r="IK126">
            <v>1.2833333333333334</v>
          </cell>
          <cell r="IL126">
            <v>10.41</v>
          </cell>
          <cell r="IM126">
            <v>24.93</v>
          </cell>
          <cell r="IN126">
            <v>64.66</v>
          </cell>
          <cell r="IO126">
            <v>0.46</v>
          </cell>
          <cell r="IP126">
            <v>66.933333333333323</v>
          </cell>
          <cell r="IQ126">
            <v>0</v>
          </cell>
          <cell r="IR126">
            <v>0</v>
          </cell>
        </row>
        <row r="127">
          <cell r="A127">
            <v>45047</v>
          </cell>
          <cell r="B127">
            <v>3951.1416104341124</v>
          </cell>
          <cell r="C127">
            <v>3951.1415999999995</v>
          </cell>
          <cell r="D127">
            <v>2.3518699999999999</v>
          </cell>
          <cell r="E127">
            <v>2.7025592339261286</v>
          </cell>
          <cell r="F127">
            <v>164.63089999999997</v>
          </cell>
          <cell r="G127">
            <v>24</v>
          </cell>
          <cell r="J127">
            <v>100</v>
          </cell>
          <cell r="K127">
            <v>47.054265858066316</v>
          </cell>
          <cell r="L127">
            <v>38.595824058743432</v>
          </cell>
          <cell r="M127">
            <v>6.1656540714612911</v>
          </cell>
          <cell r="N127">
            <v>383.46321764227537</v>
          </cell>
          <cell r="O127">
            <v>383.46321764227537</v>
          </cell>
          <cell r="P127">
            <v>539.81945657981669</v>
          </cell>
          <cell r="Q127">
            <v>446.76718321535822</v>
          </cell>
          <cell r="R127">
            <v>178.19278554460328</v>
          </cell>
          <cell r="S127">
            <v>361.62667103521335</v>
          </cell>
          <cell r="T127">
            <v>40.65962899830086</v>
          </cell>
          <cell r="U127">
            <v>3017.4036718647899</v>
          </cell>
          <cell r="V127">
            <v>2474.9973059782787</v>
          </cell>
          <cell r="W127">
            <v>395.37897139428304</v>
          </cell>
          <cell r="X127">
            <v>524.82391746930261</v>
          </cell>
          <cell r="Y127">
            <v>1284.4010000000001</v>
          </cell>
          <cell r="Z127">
            <v>0</v>
          </cell>
          <cell r="AA127">
            <v>175.768</v>
          </cell>
          <cell r="AB127">
            <v>715.46466666666652</v>
          </cell>
          <cell r="AC127">
            <v>0</v>
          </cell>
          <cell r="AD127">
            <v>352.41399999999999</v>
          </cell>
          <cell r="AE127">
            <v>0</v>
          </cell>
          <cell r="AF127">
            <v>0</v>
          </cell>
          <cell r="AG127">
            <v>77.966999999999999</v>
          </cell>
          <cell r="AH127">
            <v>32.575000000000003</v>
          </cell>
          <cell r="AI127">
            <v>0</v>
          </cell>
          <cell r="AL127">
            <v>763.67894886290026</v>
          </cell>
          <cell r="AM127">
            <v>626.40055710540594</v>
          </cell>
          <cell r="AN127">
            <v>100.06702122499799</v>
          </cell>
          <cell r="AO127">
            <v>132.82842510209099</v>
          </cell>
          <cell r="AP127">
            <v>325.07085967462518</v>
          </cell>
          <cell r="AQ127">
            <v>0</v>
          </cell>
          <cell r="AR127">
            <v>44.485370895296349</v>
          </cell>
          <cell r="AS127">
            <v>181.07796105745203</v>
          </cell>
          <cell r="AT127">
            <v>0</v>
          </cell>
          <cell r="AU127">
            <v>89.192956048285055</v>
          </cell>
          <cell r="AV127">
            <v>0</v>
          </cell>
          <cell r="AW127">
            <v>0</v>
          </cell>
          <cell r="AX127">
            <v>19.7327779379271</v>
          </cell>
          <cell r="AY127">
            <v>8.2444526700780489</v>
          </cell>
          <cell r="AZ127">
            <v>0</v>
          </cell>
          <cell r="BA127">
            <v>0</v>
          </cell>
          <cell r="BC127">
            <v>1622.9749522953953</v>
          </cell>
          <cell r="BD127">
            <v>117.17018665629018</v>
          </cell>
          <cell r="BE127">
            <v>369.55623056992152</v>
          </cell>
          <cell r="BF127">
            <v>2290.7793305790592</v>
          </cell>
          <cell r="BG127">
            <v>4.3916860765477521</v>
          </cell>
          <cell r="BH127">
            <v>99.999999735921577</v>
          </cell>
          <cell r="BK127">
            <v>1463.7860000000001</v>
          </cell>
          <cell r="BL127">
            <v>4.779424370246141</v>
          </cell>
          <cell r="BM127">
            <v>0.45809316291440105</v>
          </cell>
          <cell r="BN127">
            <v>4.7272987921600521E-2</v>
          </cell>
          <cell r="BO127">
            <v>0.14750832189866345</v>
          </cell>
          <cell r="BP127">
            <v>0.12478718385255211</v>
          </cell>
          <cell r="BQ127">
            <v>4.1187143195947899E-2</v>
          </cell>
          <cell r="BS127">
            <v>33.804720231742643</v>
          </cell>
          <cell r="BT127">
            <v>9.10187249072521</v>
          </cell>
          <cell r="BU127">
            <v>35.051784824922493</v>
          </cell>
          <cell r="BV127">
            <v>18.723663668242114</v>
          </cell>
          <cell r="BW127">
            <v>0.48669309345936879</v>
          </cell>
          <cell r="BX127">
            <v>0.8188674594704477</v>
          </cell>
          <cell r="BY127">
            <v>0.28333333333333333</v>
          </cell>
          <cell r="BZ127">
            <v>0.51205290440615958</v>
          </cell>
          <cell r="CA127">
            <v>0.29214565228439293</v>
          </cell>
          <cell r="CB127">
            <v>0.62914163744473228</v>
          </cell>
          <cell r="CC127">
            <v>0.96489053888788701</v>
          </cell>
          <cell r="CD127">
            <v>1.2248070554222097</v>
          </cell>
          <cell r="CE127">
            <v>0.79812659696650623</v>
          </cell>
          <cell r="CF127">
            <v>1385.1871423912344</v>
          </cell>
          <cell r="CG127">
            <v>0.13333333333333333</v>
          </cell>
          <cell r="CH127">
            <v>0</v>
          </cell>
          <cell r="CI127">
            <v>2.8266666666666667</v>
          </cell>
          <cell r="CJ127">
            <v>3.2333333333333329</v>
          </cell>
          <cell r="CK127">
            <v>10.17</v>
          </cell>
          <cell r="CL127">
            <v>7.5366666666666662</v>
          </cell>
          <cell r="CM127">
            <v>37.24666666666667</v>
          </cell>
          <cell r="CN127">
            <v>15.95</v>
          </cell>
          <cell r="CO127">
            <v>14.756666666666668</v>
          </cell>
          <cell r="CP127">
            <v>6.42</v>
          </cell>
          <cell r="CQ127">
            <v>1.3133333333333332</v>
          </cell>
          <cell r="CR127">
            <v>0.54666666666666675</v>
          </cell>
          <cell r="CS127">
            <v>1.86</v>
          </cell>
          <cell r="CT127">
            <v>38.986666666666672</v>
          </cell>
          <cell r="CU127">
            <v>14.060386333333332</v>
          </cell>
          <cell r="CV127">
            <v>52.651571167850229</v>
          </cell>
          <cell r="CW127">
            <v>9.586666666666666</v>
          </cell>
          <cell r="CX127">
            <v>6.333333333333333</v>
          </cell>
          <cell r="CY127">
            <v>3.6666666666666665</v>
          </cell>
          <cell r="CZ127">
            <v>12.923333333333334</v>
          </cell>
          <cell r="DA127">
            <v>1.9933333333333332</v>
          </cell>
          <cell r="DB127">
            <v>0.23866666666666667</v>
          </cell>
          <cell r="DC127">
            <v>0.15466666666666665</v>
          </cell>
          <cell r="DD127">
            <v>6.7000000000000004E-2</v>
          </cell>
          <cell r="DE127">
            <v>1.1999999999999999E-2</v>
          </cell>
          <cell r="DF127">
            <v>6.2333333333333331E-2</v>
          </cell>
          <cell r="DG127">
            <v>9.7333333333333341E-2</v>
          </cell>
          <cell r="DH127">
            <v>2.0493614521891685</v>
          </cell>
          <cell r="DO127">
            <v>0.23333333333333331</v>
          </cell>
          <cell r="DP127">
            <v>0</v>
          </cell>
          <cell r="DQ127">
            <v>1.1966666666666665</v>
          </cell>
          <cell r="DR127">
            <v>31.863333333333333</v>
          </cell>
          <cell r="DS127">
            <v>46.98</v>
          </cell>
          <cell r="DT127">
            <v>15.966666666666667</v>
          </cell>
          <cell r="DU127">
            <v>2.88</v>
          </cell>
          <cell r="DV127">
            <v>0.76333333333333331</v>
          </cell>
          <cell r="DW127">
            <v>0.35</v>
          </cell>
          <cell r="DX127">
            <v>0</v>
          </cell>
          <cell r="DY127">
            <v>1.1133333333333333</v>
          </cell>
          <cell r="DZ127">
            <v>61.271328671328682</v>
          </cell>
          <cell r="EA127">
            <v>0.63</v>
          </cell>
          <cell r="EB127">
            <v>5.9133333333333331</v>
          </cell>
          <cell r="EC127">
            <v>3.65</v>
          </cell>
          <cell r="ED127">
            <v>1.7966666666666669</v>
          </cell>
          <cell r="EE127">
            <v>0.36733333333333329</v>
          </cell>
          <cell r="EF127">
            <v>0.11666666666666665</v>
          </cell>
          <cell r="EG127">
            <v>0.20233333333333334</v>
          </cell>
          <cell r="EH127">
            <v>5.0999999999999997E-2</v>
          </cell>
          <cell r="EI127">
            <v>5.6666666666666671E-3</v>
          </cell>
          <cell r="EJ127">
            <v>6.7333333333333342E-2</v>
          </cell>
          <cell r="EK127">
            <v>4.4999999999999998E-2</v>
          </cell>
          <cell r="EL127">
            <v>0.2</v>
          </cell>
          <cell r="EM127">
            <v>0.30453524842434043</v>
          </cell>
          <cell r="EU127">
            <v>2.5</v>
          </cell>
          <cell r="EV127">
            <v>0</v>
          </cell>
          <cell r="EW127">
            <v>3.37</v>
          </cell>
          <cell r="EX127">
            <v>17.776666666666667</v>
          </cell>
          <cell r="EY127">
            <v>37.223333333333329</v>
          </cell>
          <cell r="EZ127">
            <v>16.506666666666664</v>
          </cell>
          <cell r="FA127">
            <v>23.33</v>
          </cell>
          <cell r="FB127">
            <v>1.1266666666666667</v>
          </cell>
          <cell r="FC127">
            <v>0.16333333333333333</v>
          </cell>
          <cell r="FD127">
            <v>0.5033333333333333</v>
          </cell>
          <cell r="FE127">
            <v>21.146666666666665</v>
          </cell>
          <cell r="FF127">
            <v>1.7933333333333332</v>
          </cell>
          <cell r="FG127">
            <v>61.858041958041952</v>
          </cell>
          <cell r="FH127">
            <v>0.54</v>
          </cell>
          <cell r="FI127">
            <v>5.333333333333333</v>
          </cell>
          <cell r="FJ127">
            <v>2.7766666666666668</v>
          </cell>
          <cell r="FK127">
            <v>7.4999999999999997E-2</v>
          </cell>
          <cell r="FL127">
            <v>3.6666666666666674E-2</v>
          </cell>
          <cell r="FM127">
            <v>0.27800000000000002</v>
          </cell>
          <cell r="FN127">
            <v>0.10966666666666665</v>
          </cell>
          <cell r="FO127">
            <v>5.7999999999999996E-2</v>
          </cell>
          <cell r="FP127">
            <v>5.6666666666666671E-3</v>
          </cell>
          <cell r="FQ127">
            <v>4.1333333333333333E-2</v>
          </cell>
          <cell r="FR127">
            <v>1.2000000000000002E-2</v>
          </cell>
          <cell r="FS127">
            <v>2.6166666666666667</v>
          </cell>
          <cell r="FU127">
            <v>2.0630000000000002</v>
          </cell>
          <cell r="FV127">
            <v>0</v>
          </cell>
          <cell r="FW127">
            <v>2.82</v>
          </cell>
          <cell r="FX127">
            <v>9.25</v>
          </cell>
          <cell r="FY127">
            <v>24.3</v>
          </cell>
          <cell r="FZ127">
            <v>30.81</v>
          </cell>
          <cell r="GA127">
            <v>24.8</v>
          </cell>
          <cell r="GB127">
            <v>6.1</v>
          </cell>
          <cell r="GC127">
            <v>1.5</v>
          </cell>
          <cell r="GD127">
            <v>0</v>
          </cell>
          <cell r="GE127">
            <v>0</v>
          </cell>
          <cell r="GF127">
            <v>0</v>
          </cell>
          <cell r="GG127">
            <v>0.42</v>
          </cell>
          <cell r="GH127">
            <v>2.82</v>
          </cell>
          <cell r="GI127">
            <v>1.92</v>
          </cell>
          <cell r="GJ127">
            <v>0.42</v>
          </cell>
          <cell r="GK127">
            <v>0.42</v>
          </cell>
          <cell r="GL127">
            <v>47.453980000000001</v>
          </cell>
          <cell r="GM127">
            <v>12.91</v>
          </cell>
          <cell r="GN127">
            <v>0.95</v>
          </cell>
          <cell r="GO127">
            <v>86.14</v>
          </cell>
          <cell r="GP127">
            <v>0.59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68.25</v>
          </cell>
          <cell r="HS127">
            <v>23.15</v>
          </cell>
          <cell r="HT127">
            <v>2.75</v>
          </cell>
          <cell r="HU127">
            <v>2.0099999999999998</v>
          </cell>
          <cell r="HV127">
            <v>14.05</v>
          </cell>
          <cell r="HW127">
            <v>28.9</v>
          </cell>
          <cell r="HX127">
            <v>5.53</v>
          </cell>
          <cell r="HY127">
            <v>1.26</v>
          </cell>
          <cell r="HZ127">
            <v>0.2</v>
          </cell>
          <cell r="IA127">
            <v>0.61</v>
          </cell>
          <cell r="IB127">
            <v>2.0099999999999998</v>
          </cell>
          <cell r="IC127">
            <v>16.059999999999999</v>
          </cell>
          <cell r="ID127">
            <v>8</v>
          </cell>
          <cell r="IE127">
            <v>2.4700000000000002</v>
          </cell>
          <cell r="IF127">
            <v>1.21</v>
          </cell>
          <cell r="IG127">
            <v>12.88</v>
          </cell>
          <cell r="IH127">
            <v>0.85</v>
          </cell>
          <cell r="II127">
            <v>86.27</v>
          </cell>
          <cell r="IJ127">
            <v>0.59</v>
          </cell>
          <cell r="IK127">
            <v>1.5933333333333335</v>
          </cell>
          <cell r="IL127">
            <v>10.63</v>
          </cell>
          <cell r="IM127">
            <v>27.43</v>
          </cell>
          <cell r="IN127">
            <v>61.94</v>
          </cell>
          <cell r="IO127">
            <v>0.46</v>
          </cell>
          <cell r="IP127">
            <v>68.666666666666671</v>
          </cell>
          <cell r="IQ127">
            <v>0</v>
          </cell>
          <cell r="IR127">
            <v>0</v>
          </cell>
        </row>
        <row r="128">
          <cell r="A128">
            <v>45048</v>
          </cell>
          <cell r="B128">
            <v>3791.7064026985831</v>
          </cell>
          <cell r="C128">
            <v>3791.7064</v>
          </cell>
          <cell r="D128">
            <v>2.2569680952380953</v>
          </cell>
          <cell r="E128">
            <v>2.5935064295485635</v>
          </cell>
          <cell r="F128">
            <v>157.98776666666666</v>
          </cell>
          <cell r="G128">
            <v>24</v>
          </cell>
          <cell r="J128">
            <v>100</v>
          </cell>
          <cell r="K128">
            <v>45.918841357584107</v>
          </cell>
          <cell r="L128">
            <v>41.036728732237549</v>
          </cell>
          <cell r="M128">
            <v>4.9680093808213348</v>
          </cell>
          <cell r="N128">
            <v>374.0926890155626</v>
          </cell>
          <cell r="O128">
            <v>374.0926890155626</v>
          </cell>
          <cell r="P128">
            <v>539.31516458486931</v>
          </cell>
          <cell r="Q128">
            <v>450.82726176594139</v>
          </cell>
          <cell r="R128">
            <v>176.4884518254421</v>
          </cell>
          <cell r="S128">
            <v>362.82671275942727</v>
          </cell>
          <cell r="T128">
            <v>32.262696793437499</v>
          </cell>
          <cell r="U128">
            <v>2850.8713517094834</v>
          </cell>
          <cell r="V128">
            <v>2547.7653802187438</v>
          </cell>
          <cell r="W128">
            <v>308.43887171530906</v>
          </cell>
          <cell r="X128">
            <v>501.42458369541112</v>
          </cell>
          <cell r="Y128">
            <v>1266.432</v>
          </cell>
          <cell r="Z128">
            <v>0</v>
          </cell>
          <cell r="AA128">
            <v>133.84100000000001</v>
          </cell>
          <cell r="AB128">
            <v>679.13033333333374</v>
          </cell>
          <cell r="AC128">
            <v>0</v>
          </cell>
          <cell r="AD128">
            <v>257.08699999999999</v>
          </cell>
          <cell r="AE128">
            <v>0</v>
          </cell>
          <cell r="AF128">
            <v>0</v>
          </cell>
          <cell r="AG128">
            <v>23.195</v>
          </cell>
          <cell r="AH128">
            <v>27.071000000000002</v>
          </cell>
          <cell r="AI128">
            <v>0</v>
          </cell>
          <cell r="AL128">
            <v>751.87027921795288</v>
          </cell>
          <cell r="AM128">
            <v>671.93108053025469</v>
          </cell>
          <cell r="AN128">
            <v>81.345663128292585</v>
          </cell>
          <cell r="AO128">
            <v>132.24246037049278</v>
          </cell>
          <cell r="AP128">
            <v>334.00054368626002</v>
          </cell>
          <cell r="AQ128">
            <v>0</v>
          </cell>
          <cell r="AR128">
            <v>35.298355353870349</v>
          </cell>
          <cell r="AS128">
            <v>179.10941966656281</v>
          </cell>
          <cell r="AT128">
            <v>0</v>
          </cell>
          <cell r="AU128">
            <v>67.802454276794592</v>
          </cell>
          <cell r="AV128">
            <v>0</v>
          </cell>
          <cell r="AW128">
            <v>0</v>
          </cell>
          <cell r="AX128">
            <v>6.1172985290981288</v>
          </cell>
          <cell r="AY128">
            <v>7.139529574529659</v>
          </cell>
          <cell r="AZ128">
            <v>0</v>
          </cell>
          <cell r="BA128">
            <v>0</v>
          </cell>
          <cell r="BC128">
            <v>1637.3894832469928</v>
          </cell>
          <cell r="BD128">
            <v>81.059282380422388</v>
          </cell>
          <cell r="BE128">
            <v>369.29889904013044</v>
          </cell>
          <cell r="BF128">
            <v>2266.8570843341081</v>
          </cell>
          <cell r="BG128">
            <v>4.433778404167577</v>
          </cell>
          <cell r="BH128">
            <v>99.999999928829325</v>
          </cell>
          <cell r="BK128">
            <v>1476.818</v>
          </cell>
          <cell r="BL128">
            <v>4.7407220780596298</v>
          </cell>
          <cell r="BM128">
            <v>0.53651220674680933</v>
          </cell>
          <cell r="BN128">
            <v>4.2582905258698303E-2</v>
          </cell>
          <cell r="BO128">
            <v>0.14927895461526239</v>
          </cell>
          <cell r="BP128">
            <v>0.12580339458772441</v>
          </cell>
          <cell r="BQ128">
            <v>4.6081051739660012E-2</v>
          </cell>
          <cell r="BS128">
            <v>34.054925594450026</v>
          </cell>
          <cell r="BT128">
            <v>8.834517555473175</v>
          </cell>
          <cell r="BU128">
            <v>34.93578774559127</v>
          </cell>
          <cell r="BV128">
            <v>18.824414817560765</v>
          </cell>
          <cell r="BW128">
            <v>0.47373510565058513</v>
          </cell>
          <cell r="BX128">
            <v>0.8176259069003865</v>
          </cell>
          <cell r="BY128">
            <v>0.3227272727272727</v>
          </cell>
          <cell r="BZ128">
            <v>0.50574432028808969</v>
          </cell>
          <cell r="CA128">
            <v>0.28502568447810195</v>
          </cell>
          <cell r="CB128">
            <v>0.66122941269925339</v>
          </cell>
          <cell r="CC128">
            <v>0.97534736824348123</v>
          </cell>
          <cell r="CD128">
            <v>1.2282308030145062</v>
          </cell>
          <cell r="CE128">
            <v>0.7979086399872104</v>
          </cell>
          <cell r="CF128">
            <v>1294.645820832453</v>
          </cell>
          <cell r="CG128">
            <v>0.13333333333333333</v>
          </cell>
          <cell r="CH128">
            <v>0</v>
          </cell>
          <cell r="CI128">
            <v>1.2966666666666666</v>
          </cell>
          <cell r="CJ128">
            <v>2.5066666666666664</v>
          </cell>
          <cell r="CK128">
            <v>8.76</v>
          </cell>
          <cell r="CL128">
            <v>9.1999999999999993</v>
          </cell>
          <cell r="CM128">
            <v>37.72</v>
          </cell>
          <cell r="CN128">
            <v>15.983333333333334</v>
          </cell>
          <cell r="CO128">
            <v>15.943333333333335</v>
          </cell>
          <cell r="CP128">
            <v>6.7866666666666662</v>
          </cell>
          <cell r="CQ128">
            <v>1.3</v>
          </cell>
          <cell r="CR128">
            <v>0.5033333333333333</v>
          </cell>
          <cell r="CS128">
            <v>1.8033333333333335</v>
          </cell>
          <cell r="CT128">
            <v>40.516666666666673</v>
          </cell>
          <cell r="CU128">
            <v>13.233321000000002</v>
          </cell>
          <cell r="CV128">
            <v>52.3719123254007</v>
          </cell>
          <cell r="CW128">
            <v>9.7533333333333321</v>
          </cell>
          <cell r="CX128">
            <v>6.3233333333333333</v>
          </cell>
          <cell r="CY128">
            <v>3.5666666666666664</v>
          </cell>
          <cell r="CZ128">
            <v>13.34</v>
          </cell>
          <cell r="DA128">
            <v>2.1</v>
          </cell>
          <cell r="DB128">
            <v>0.251</v>
          </cell>
          <cell r="DC128">
            <v>0.14833333333333332</v>
          </cell>
          <cell r="DD128">
            <v>6.3333333333333339E-2</v>
          </cell>
          <cell r="DE128">
            <v>1.2666666666666666E-2</v>
          </cell>
          <cell r="DF128">
            <v>5.8666666666666666E-2</v>
          </cell>
          <cell r="DG128">
            <v>0.10266666666666668</v>
          </cell>
          <cell r="DH128">
            <v>2.1219011830998551</v>
          </cell>
          <cell r="DO128">
            <v>0.2</v>
          </cell>
          <cell r="DP128">
            <v>0</v>
          </cell>
          <cell r="DQ128">
            <v>1.3766666666666667</v>
          </cell>
          <cell r="DR128">
            <v>35.526666666666664</v>
          </cell>
          <cell r="DS128">
            <v>46.81</v>
          </cell>
          <cell r="DT128">
            <v>12.823333333333332</v>
          </cell>
          <cell r="DU128">
            <v>2.4333333333333331</v>
          </cell>
          <cell r="DV128">
            <v>0.67666666666666675</v>
          </cell>
          <cell r="DW128">
            <v>0.35333333333333333</v>
          </cell>
          <cell r="DX128">
            <v>0</v>
          </cell>
          <cell r="DY128">
            <v>1.03</v>
          </cell>
          <cell r="DZ128">
            <v>61.331468531468545</v>
          </cell>
          <cell r="EA128">
            <v>0.80500000000000005</v>
          </cell>
          <cell r="EB128">
            <v>5.9033333333333333</v>
          </cell>
          <cell r="EC128">
            <v>3.75</v>
          </cell>
          <cell r="ED128">
            <v>1.7533333333333332</v>
          </cell>
          <cell r="EE128">
            <v>0.26600000000000001</v>
          </cell>
          <cell r="EF128">
            <v>6.6000000000000003E-2</v>
          </cell>
          <cell r="EG128">
            <v>0.21299999999999999</v>
          </cell>
          <cell r="EH128">
            <v>5.2999999999999999E-2</v>
          </cell>
          <cell r="EI128">
            <v>6.333333333333334E-3</v>
          </cell>
          <cell r="EJ128">
            <v>6.9000000000000006E-2</v>
          </cell>
          <cell r="EK128">
            <v>4.933333333333334E-2</v>
          </cell>
          <cell r="EL128">
            <v>0.1</v>
          </cell>
          <cell r="EM128">
            <v>0.29818787019881438</v>
          </cell>
          <cell r="EU128">
            <v>3.1333333333333329</v>
          </cell>
          <cell r="EV128">
            <v>0</v>
          </cell>
          <cell r="EW128">
            <v>2.1166666666666667</v>
          </cell>
          <cell r="EX128">
            <v>12.23</v>
          </cell>
          <cell r="EY128">
            <v>38.196666666666665</v>
          </cell>
          <cell r="EZ128">
            <v>17.309999999999999</v>
          </cell>
          <cell r="FA128">
            <v>28.433333333333337</v>
          </cell>
          <cell r="FB128">
            <v>1.0766666666666667</v>
          </cell>
          <cell r="FC128">
            <v>0.15</v>
          </cell>
          <cell r="FD128">
            <v>0.48666666666666664</v>
          </cell>
          <cell r="FE128">
            <v>14.346666666666669</v>
          </cell>
          <cell r="FF128">
            <v>1.7133333333333332</v>
          </cell>
          <cell r="FG128">
            <v>58.626340326340319</v>
          </cell>
          <cell r="FH128">
            <v>0.45333333333333331</v>
          </cell>
          <cell r="FI128">
            <v>8.99</v>
          </cell>
          <cell r="FJ128">
            <v>3.5666666666666664</v>
          </cell>
          <cell r="FK128">
            <v>4.0666666666666663E-2</v>
          </cell>
          <cell r="FL128">
            <v>3.5999999999999997E-2</v>
          </cell>
          <cell r="FM128">
            <v>5.5333333333333325E-2</v>
          </cell>
          <cell r="FN128">
            <v>0.16533333333333333</v>
          </cell>
          <cell r="FO128">
            <v>5.5999999999999994E-2</v>
          </cell>
          <cell r="FP128">
            <v>6.000000000000001E-3</v>
          </cell>
          <cell r="FQ128">
            <v>4.0666666666666663E-2</v>
          </cell>
          <cell r="FR128">
            <v>1.1000000000000001E-2</v>
          </cell>
          <cell r="FS128">
            <v>2.9966666666666666</v>
          </cell>
          <cell r="FU128">
            <v>1.663</v>
          </cell>
          <cell r="FV128">
            <v>0</v>
          </cell>
          <cell r="FW128">
            <v>0</v>
          </cell>
          <cell r="FX128">
            <v>6.2533333333333339</v>
          </cell>
          <cell r="FY128">
            <v>20.786666666666665</v>
          </cell>
          <cell r="FZ128">
            <v>31.653333333333336</v>
          </cell>
          <cell r="GA128">
            <v>32.24</v>
          </cell>
          <cell r="GB128">
            <v>7.29</v>
          </cell>
          <cell r="GC128">
            <v>1.3966666666666665</v>
          </cell>
          <cell r="GD128">
            <v>0</v>
          </cell>
          <cell r="GE128">
            <v>0</v>
          </cell>
          <cell r="GF128">
            <v>0</v>
          </cell>
          <cell r="GG128">
            <v>0.38</v>
          </cell>
          <cell r="GH128">
            <v>0</v>
          </cell>
          <cell r="GI128">
            <v>1.7766666666666666</v>
          </cell>
          <cell r="GJ128">
            <v>0.38</v>
          </cell>
          <cell r="GK128">
            <v>0.38</v>
          </cell>
          <cell r="GL128">
            <v>44.074570000000001</v>
          </cell>
          <cell r="GM128">
            <v>12.833333333333334</v>
          </cell>
          <cell r="GN128">
            <v>0.91666666666666663</v>
          </cell>
          <cell r="GO128">
            <v>86.25</v>
          </cell>
          <cell r="GP128">
            <v>0.56999999999999995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2.6</v>
          </cell>
          <cell r="HU128">
            <v>2.39</v>
          </cell>
          <cell r="HV128">
            <v>9.84</v>
          </cell>
          <cell r="HW128">
            <v>28.1</v>
          </cell>
          <cell r="HX128">
            <v>9.82</v>
          </cell>
          <cell r="HY128">
            <v>1.26</v>
          </cell>
          <cell r="HZ128">
            <v>0.7</v>
          </cell>
          <cell r="IA128">
            <v>0.62</v>
          </cell>
          <cell r="IB128">
            <v>2.39</v>
          </cell>
          <cell r="IC128">
            <v>12.23</v>
          </cell>
          <cell r="ID128">
            <v>12.77</v>
          </cell>
          <cell r="IE128">
            <v>2.95</v>
          </cell>
          <cell r="IF128">
            <v>1.69</v>
          </cell>
          <cell r="IG128">
            <v>12.81</v>
          </cell>
          <cell r="IH128">
            <v>1.17</v>
          </cell>
          <cell r="II128">
            <v>86.02</v>
          </cell>
          <cell r="IJ128">
            <v>0.56999999999999995</v>
          </cell>
          <cell r="IK128">
            <v>1.4633333333333336</v>
          </cell>
          <cell r="IL128">
            <v>10.28</v>
          </cell>
          <cell r="IM128">
            <v>23.45</v>
          </cell>
          <cell r="IN128">
            <v>66.27</v>
          </cell>
          <cell r="IO128">
            <v>0.46</v>
          </cell>
          <cell r="IP128">
            <v>69.8</v>
          </cell>
          <cell r="IQ128">
            <v>0</v>
          </cell>
          <cell r="IR128">
            <v>0</v>
          </cell>
        </row>
        <row r="129">
          <cell r="A129">
            <v>45049</v>
          </cell>
          <cell r="B129">
            <v>3524.4416157198393</v>
          </cell>
          <cell r="C129">
            <v>3524.4416000000001</v>
          </cell>
          <cell r="D129">
            <v>2.0978819047619046</v>
          </cell>
          <cell r="E129">
            <v>2.4106987688098496</v>
          </cell>
          <cell r="F129">
            <v>146.85173333333333</v>
          </cell>
          <cell r="G129">
            <v>24</v>
          </cell>
          <cell r="J129">
            <v>100</v>
          </cell>
          <cell r="K129">
            <v>46.127565507560028</v>
          </cell>
          <cell r="L129">
            <v>40.182032961231542</v>
          </cell>
          <cell r="M129">
            <v>5.7131017954566872</v>
          </cell>
          <cell r="N129">
            <v>375.36302563175286</v>
          </cell>
          <cell r="O129">
            <v>375.36302563175286</v>
          </cell>
          <cell r="P129">
            <v>540.78209997833187</v>
          </cell>
          <cell r="Q129">
            <v>450.98271502845847</v>
          </cell>
          <cell r="R129">
            <v>171.06363473604068</v>
          </cell>
          <cell r="S129">
            <v>369.71846524229113</v>
          </cell>
          <cell r="T129">
            <v>46.735231835116714</v>
          </cell>
          <cell r="U129">
            <v>2611.7311805140539</v>
          </cell>
          <cell r="V129">
            <v>2275.0966201347023</v>
          </cell>
          <cell r="W129">
            <v>323.47438960765402</v>
          </cell>
          <cell r="X129">
            <v>451.67270864868652</v>
          </cell>
          <cell r="Y129">
            <v>1155.3409999999999</v>
          </cell>
          <cell r="Z129">
            <v>0</v>
          </cell>
          <cell r="AA129">
            <v>180.214</v>
          </cell>
          <cell r="AB129">
            <v>610.4736666666663</v>
          </cell>
          <cell r="AC129">
            <v>0</v>
          </cell>
          <cell r="AD129">
            <v>284.76499999999999</v>
          </cell>
          <cell r="AE129">
            <v>0</v>
          </cell>
          <cell r="AF129">
            <v>0</v>
          </cell>
          <cell r="AG129">
            <v>131.55799999999999</v>
          </cell>
          <cell r="AH129">
            <v>0</v>
          </cell>
          <cell r="AI129">
            <v>0</v>
          </cell>
          <cell r="AL129">
            <v>741.03403184922058</v>
          </cell>
          <cell r="AM129">
            <v>645.51973566173888</v>
          </cell>
          <cell r="AN129">
            <v>91.780322921191853</v>
          </cell>
          <cell r="AO129">
            <v>128.15440228435617</v>
          </cell>
          <cell r="AP129">
            <v>327.80823913975684</v>
          </cell>
          <cell r="AQ129">
            <v>0</v>
          </cell>
          <cell r="AR129">
            <v>51.132638769274294</v>
          </cell>
          <cell r="AS129">
            <v>173.2114568003652</v>
          </cell>
          <cell r="AT129">
            <v>0</v>
          </cell>
          <cell r="AU129">
            <v>80.797195995496438</v>
          </cell>
          <cell r="AV129">
            <v>0</v>
          </cell>
          <cell r="AW129">
            <v>0</v>
          </cell>
          <cell r="AX129">
            <v>37.327331346111777</v>
          </cell>
          <cell r="AY129">
            <v>0</v>
          </cell>
          <cell r="AZ129">
            <v>0</v>
          </cell>
          <cell r="BA129">
            <v>0</v>
          </cell>
          <cell r="BC129">
            <v>1606.4884927165074</v>
          </cell>
          <cell r="BD129">
            <v>118.12452734160821</v>
          </cell>
          <cell r="BE129">
            <v>378.94087790903103</v>
          </cell>
          <cell r="BF129">
            <v>2276.7653547675122</v>
          </cell>
          <cell r="BG129">
            <v>4.2394172451940193</v>
          </cell>
          <cell r="BH129">
            <v>99.999999553976465</v>
          </cell>
          <cell r="BK129">
            <v>1472.75</v>
          </cell>
          <cell r="BL129">
            <v>4.7837445875113946</v>
          </cell>
          <cell r="BM129">
            <v>0.56658557429352785</v>
          </cell>
          <cell r="BN129">
            <v>3.8651976982680039E-2</v>
          </cell>
          <cell r="BO129">
            <v>0.2381249715132179</v>
          </cell>
          <cell r="BP129">
            <v>0.12900796205560619</v>
          </cell>
          <cell r="BQ129">
            <v>5.0480942342752959E-2</v>
          </cell>
          <cell r="BS129">
            <v>34.557017718778482</v>
          </cell>
          <cell r="BT129">
            <v>8.6266579307201461</v>
          </cell>
          <cell r="BU129">
            <v>33.821364231996348</v>
          </cell>
          <cell r="BV129">
            <v>19.563235528714674</v>
          </cell>
          <cell r="BW129">
            <v>0.53354404056517768</v>
          </cell>
          <cell r="BX129">
            <v>0.81161918869644478</v>
          </cell>
          <cell r="BY129">
            <v>0.41800000000000004</v>
          </cell>
          <cell r="BZ129">
            <v>0.48037887420237008</v>
          </cell>
          <cell r="CA129">
            <v>0.30332326800364628</v>
          </cell>
          <cell r="CB129">
            <v>0.5948191089334548</v>
          </cell>
          <cell r="CC129">
            <v>1.0229191557203776</v>
          </cell>
          <cell r="CD129">
            <v>1.2781628783548278</v>
          </cell>
          <cell r="CE129">
            <v>0.80919572402703921</v>
          </cell>
          <cell r="CF129">
            <v>1199.3447477979287</v>
          </cell>
          <cell r="CG129">
            <v>0.13333333333333333</v>
          </cell>
          <cell r="CH129">
            <v>0</v>
          </cell>
          <cell r="CI129">
            <v>2.5166666666666666</v>
          </cell>
          <cell r="CJ129">
            <v>3.85</v>
          </cell>
          <cell r="CK129">
            <v>13.14</v>
          </cell>
          <cell r="CL129">
            <v>8.1566666666666663</v>
          </cell>
          <cell r="CM129">
            <v>35.700000000000003</v>
          </cell>
          <cell r="CN129">
            <v>15.303333333333333</v>
          </cell>
          <cell r="CO129">
            <v>12.646666666666667</v>
          </cell>
          <cell r="CP129">
            <v>6.8433333333333337</v>
          </cell>
          <cell r="CQ129">
            <v>1.2933333333333332</v>
          </cell>
          <cell r="CR129">
            <v>0.55000000000000004</v>
          </cell>
          <cell r="CS129">
            <v>1.843333333333333</v>
          </cell>
          <cell r="CT129">
            <v>36.636666666666663</v>
          </cell>
          <cell r="CU129">
            <v>14.603842999999999</v>
          </cell>
          <cell r="CV129">
            <v>52.83123904519254</v>
          </cell>
          <cell r="CW129">
            <v>10.203333333333333</v>
          </cell>
          <cell r="CX129">
            <v>6.06</v>
          </cell>
          <cell r="CY129">
            <v>3.4966666666666666</v>
          </cell>
          <cell r="CZ129">
            <v>12.776666666666666</v>
          </cell>
          <cell r="DA129">
            <v>2.12</v>
          </cell>
          <cell r="DB129">
            <v>0.51566666666666672</v>
          </cell>
          <cell r="DC129">
            <v>0.14433333333333331</v>
          </cell>
          <cell r="DD129">
            <v>6.4000000000000001E-2</v>
          </cell>
          <cell r="DE129">
            <v>1.1333333333333334E-2</v>
          </cell>
          <cell r="DF129">
            <v>6.7666666666666667E-2</v>
          </cell>
          <cell r="DG129">
            <v>0.10233333333333333</v>
          </cell>
          <cell r="DH129">
            <v>2.1119489334695518</v>
          </cell>
          <cell r="DO129">
            <v>0.2</v>
          </cell>
          <cell r="DP129">
            <v>0</v>
          </cell>
          <cell r="DQ129">
            <v>0.94499999999999995</v>
          </cell>
          <cell r="DR129">
            <v>31.346666666666664</v>
          </cell>
          <cell r="DS129">
            <v>46.87</v>
          </cell>
          <cell r="DT129">
            <v>17.083333333333332</v>
          </cell>
          <cell r="DU129">
            <v>3.0733333333333337</v>
          </cell>
          <cell r="DV129">
            <v>0.69333333333333336</v>
          </cell>
          <cell r="DW129">
            <v>0.30333333333333329</v>
          </cell>
          <cell r="DX129">
            <v>0</v>
          </cell>
          <cell r="DY129">
            <v>0.9966666666666667</v>
          </cell>
          <cell r="DZ129">
            <v>62.067832167832172</v>
          </cell>
          <cell r="EA129">
            <v>0.7466666666666667</v>
          </cell>
          <cell r="EB129">
            <v>4.6966666666666663</v>
          </cell>
          <cell r="EC129">
            <v>3.6466666666666665</v>
          </cell>
          <cell r="ED129">
            <v>1.84</v>
          </cell>
          <cell r="EE129">
            <v>0.39</v>
          </cell>
          <cell r="EF129">
            <v>6.8333333333333329E-2</v>
          </cell>
          <cell r="EG129">
            <v>0.22800000000000001</v>
          </cell>
          <cell r="EH129">
            <v>6.2E-2</v>
          </cell>
          <cell r="EI129">
            <v>5.6666666666666671E-3</v>
          </cell>
          <cell r="EJ129">
            <v>7.0000000000000007E-2</v>
          </cell>
          <cell r="EK129">
            <v>3.9E-2</v>
          </cell>
          <cell r="EL129">
            <v>0.14499999999999999</v>
          </cell>
          <cell r="EM129">
            <v>0.39221288515406161</v>
          </cell>
          <cell r="EU129">
            <v>3.6666666666666665</v>
          </cell>
          <cell r="EV129">
            <v>0</v>
          </cell>
          <cell r="EW129">
            <v>2.56</v>
          </cell>
          <cell r="EX129">
            <v>13.496666666666668</v>
          </cell>
          <cell r="EY129">
            <v>36.92</v>
          </cell>
          <cell r="EZ129">
            <v>16.646666666666665</v>
          </cell>
          <cell r="FA129">
            <v>28.31</v>
          </cell>
          <cell r="FB129">
            <v>1.2866666666666668</v>
          </cell>
          <cell r="FC129">
            <v>0.25333333333333335</v>
          </cell>
          <cell r="FD129">
            <v>0.52666666666666673</v>
          </cell>
          <cell r="FE129">
            <v>16.056666666666668</v>
          </cell>
          <cell r="FF129">
            <v>2.0666666666666664</v>
          </cell>
          <cell r="FG129">
            <v>60.397202797202794</v>
          </cell>
          <cell r="FH129">
            <v>0.46333333333333332</v>
          </cell>
          <cell r="FI129">
            <v>7.3066666666666658</v>
          </cell>
          <cell r="FJ129">
            <v>2.5499999999999998</v>
          </cell>
          <cell r="FK129">
            <v>4.2666666666666665E-2</v>
          </cell>
          <cell r="FL129">
            <v>4.2333333333333334E-2</v>
          </cell>
          <cell r="FM129">
            <v>2.9666666666666664E-2</v>
          </cell>
          <cell r="FN129">
            <v>9.2000000000000012E-2</v>
          </cell>
          <cell r="FO129">
            <v>9.5333333333333325E-2</v>
          </cell>
          <cell r="FP129">
            <v>5.6666666666666671E-3</v>
          </cell>
          <cell r="FQ129">
            <v>4.2666666666666665E-2</v>
          </cell>
          <cell r="FR129">
            <v>1.1666666666666667E-2</v>
          </cell>
          <cell r="FS129">
            <v>3.2133333333333334</v>
          </cell>
          <cell r="FU129">
            <v>2.4</v>
          </cell>
          <cell r="FV129">
            <v>0</v>
          </cell>
          <cell r="FW129">
            <v>0</v>
          </cell>
          <cell r="FX129">
            <v>2.96</v>
          </cell>
          <cell r="FY129">
            <v>14.67</v>
          </cell>
          <cell r="FZ129">
            <v>31.655000000000001</v>
          </cell>
          <cell r="GA129">
            <v>39.185000000000002</v>
          </cell>
          <cell r="GB129">
            <v>9.56</v>
          </cell>
          <cell r="GC129">
            <v>1.48</v>
          </cell>
          <cell r="GD129">
            <v>0</v>
          </cell>
          <cell r="GE129">
            <v>0</v>
          </cell>
          <cell r="GF129">
            <v>0</v>
          </cell>
          <cell r="GG129">
            <v>0.49</v>
          </cell>
          <cell r="GH129">
            <v>0</v>
          </cell>
          <cell r="GI129">
            <v>1.97</v>
          </cell>
          <cell r="GJ129">
            <v>0.49</v>
          </cell>
          <cell r="GK129">
            <v>0.49</v>
          </cell>
          <cell r="GL129">
            <v>41.341885000000005</v>
          </cell>
          <cell r="GM129">
            <v>12.66</v>
          </cell>
          <cell r="GN129">
            <v>0.93500000000000005</v>
          </cell>
          <cell r="GO129">
            <v>86.405000000000001</v>
          </cell>
          <cell r="GP129">
            <v>0.54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67.849999999999994</v>
          </cell>
          <cell r="HS129">
            <v>23.65</v>
          </cell>
          <cell r="HT129">
            <v>2.65</v>
          </cell>
          <cell r="HU129">
            <v>2.06</v>
          </cell>
          <cell r="HV129">
            <v>9.6999999999999993</v>
          </cell>
          <cell r="HW129">
            <v>31.29</v>
          </cell>
          <cell r="HX129">
            <v>9.42</v>
          </cell>
          <cell r="HY129">
            <v>1.33</v>
          </cell>
          <cell r="HZ129">
            <v>0.22</v>
          </cell>
          <cell r="IA129">
            <v>0.61</v>
          </cell>
          <cell r="IB129">
            <v>2.06</v>
          </cell>
          <cell r="IC129">
            <v>11.76</v>
          </cell>
          <cell r="ID129">
            <v>12.04</v>
          </cell>
          <cell r="IE129">
            <v>2.62</v>
          </cell>
          <cell r="IF129">
            <v>1.29</v>
          </cell>
          <cell r="IG129">
            <v>12.7</v>
          </cell>
          <cell r="IH129">
            <v>0.95</v>
          </cell>
          <cell r="II129">
            <v>86.35</v>
          </cell>
          <cell r="IJ129">
            <v>0.52</v>
          </cell>
          <cell r="IK129">
            <v>1.24</v>
          </cell>
          <cell r="IL129">
            <v>10.14</v>
          </cell>
          <cell r="IM129">
            <v>26.3</v>
          </cell>
          <cell r="IN129">
            <v>63.56</v>
          </cell>
          <cell r="IO129">
            <v>0.46</v>
          </cell>
          <cell r="IP129">
            <v>66.2</v>
          </cell>
          <cell r="IQ129">
            <v>0</v>
          </cell>
          <cell r="IR129">
            <v>0</v>
          </cell>
        </row>
        <row r="130">
          <cell r="A130">
            <v>45050</v>
          </cell>
          <cell r="B130">
            <v>4005.7592153620258</v>
          </cell>
          <cell r="C130">
            <v>4005.7591999999995</v>
          </cell>
          <cell r="D130">
            <v>2.3843804761904761</v>
          </cell>
          <cell r="E130">
            <v>2.7399173734610121</v>
          </cell>
          <cell r="F130">
            <v>166.9066333333333</v>
          </cell>
          <cell r="G130">
            <v>24</v>
          </cell>
          <cell r="J130">
            <v>100</v>
          </cell>
          <cell r="K130">
            <v>49.842783369764518</v>
          </cell>
          <cell r="L130">
            <v>34.788803458136748</v>
          </cell>
          <cell r="M130">
            <v>7.2973932803259336</v>
          </cell>
          <cell r="N130">
            <v>384.86317366438431</v>
          </cell>
          <cell r="O130">
            <v>384.86317366438431</v>
          </cell>
          <cell r="P130">
            <v>538.74549957066245</v>
          </cell>
          <cell r="Q130">
            <v>451.11066617818818</v>
          </cell>
          <cell r="R130">
            <v>174.60753010756966</v>
          </cell>
          <cell r="S130">
            <v>364.13796946309282</v>
          </cell>
          <cell r="T130">
            <v>26.177200965516143</v>
          </cell>
          <cell r="U130">
            <v>3229.2494116556209</v>
          </cell>
          <cell r="V130">
            <v>2253.9215409775752</v>
          </cell>
          <cell r="W130">
            <v>472.78866395344994</v>
          </cell>
          <cell r="X130">
            <v>522.91093062789491</v>
          </cell>
          <cell r="Y130">
            <v>1366.008</v>
          </cell>
          <cell r="Z130">
            <v>0</v>
          </cell>
          <cell r="AA130">
            <v>114.726</v>
          </cell>
          <cell r="AB130">
            <v>707.71600000000001</v>
          </cell>
          <cell r="AC130">
            <v>0</v>
          </cell>
          <cell r="AD130">
            <v>301.05500000000001</v>
          </cell>
          <cell r="AE130">
            <v>0</v>
          </cell>
          <cell r="AF130">
            <v>0</v>
          </cell>
          <cell r="AG130">
            <v>145.92599999999999</v>
          </cell>
          <cell r="AH130">
            <v>22.331</v>
          </cell>
          <cell r="AI130">
            <v>0</v>
          </cell>
          <cell r="AL130">
            <v>806.15165266836266</v>
          </cell>
          <cell r="AM130">
            <v>562.67025045684738</v>
          </cell>
          <cell r="AN130">
            <v>118.02722992942576</v>
          </cell>
          <cell r="AO130">
            <v>130.53978097898133</v>
          </cell>
          <cell r="AP130">
            <v>341.01101103665445</v>
          </cell>
          <cell r="AQ130">
            <v>0</v>
          </cell>
          <cell r="AR130">
            <v>28.640263638420286</v>
          </cell>
          <cell r="AS130">
            <v>176.67462319899806</v>
          </cell>
          <cell r="AT130">
            <v>0</v>
          </cell>
          <cell r="AU130">
            <v>75.155540763772976</v>
          </cell>
          <cell r="AV130">
            <v>0</v>
          </cell>
          <cell r="AW130">
            <v>0</v>
          </cell>
          <cell r="AX130">
            <v>36.42904931489042</v>
          </cell>
          <cell r="AY130">
            <v>5.5747234917068793</v>
          </cell>
          <cell r="AZ130">
            <v>0</v>
          </cell>
          <cell r="BA130">
            <v>0</v>
          </cell>
          <cell r="BC130">
            <v>1617.3889140336173</v>
          </cell>
          <cell r="BD130">
            <v>117.15931357037029</v>
          </cell>
          <cell r="BE130">
            <v>369.65127467507472</v>
          </cell>
          <cell r="BF130">
            <v>2280.8741254780598</v>
          </cell>
          <cell r="BG130">
            <v>4.3754452502708396</v>
          </cell>
          <cell r="BH130">
            <v>99.999999616501498</v>
          </cell>
          <cell r="BK130">
            <v>1476.077</v>
          </cell>
          <cell r="BL130">
            <v>4.7617463281367485</v>
          </cell>
          <cell r="BM130">
            <v>0.65778535264925564</v>
          </cell>
          <cell r="BN130">
            <v>4.3643277858539276E-2</v>
          </cell>
          <cell r="BO130">
            <v>0.19691540929369894</v>
          </cell>
          <cell r="BP130">
            <v>0.12720100005012785</v>
          </cell>
          <cell r="BQ130">
            <v>4.9961125870970978E-2</v>
          </cell>
          <cell r="BS130">
            <v>34.23883126973783</v>
          </cell>
          <cell r="BT130">
            <v>8.5583338763847845</v>
          </cell>
          <cell r="BU130">
            <v>34.648512958043007</v>
          </cell>
          <cell r="BV130">
            <v>19.013975888515716</v>
          </cell>
          <cell r="BW130">
            <v>0.44459120757932735</v>
          </cell>
          <cell r="BX130">
            <v>0.81951777031430151</v>
          </cell>
          <cell r="BY130">
            <v>0.41772727272727272</v>
          </cell>
          <cell r="BZ130">
            <v>0.49989961902852287</v>
          </cell>
          <cell r="CA130">
            <v>0.34518459571908372</v>
          </cell>
          <cell r="CB130">
            <v>0.72423467341721404</v>
          </cell>
          <cell r="CC130">
            <v>0.98856176416865249</v>
          </cell>
          <cell r="CD130">
            <v>1.2355194979042434</v>
          </cell>
          <cell r="CE130">
            <v>0.79760413386521367</v>
          </cell>
          <cell r="CF130">
            <v>1474.7085111922258</v>
          </cell>
          <cell r="CG130">
            <v>0.1</v>
          </cell>
          <cell r="CH130">
            <v>0</v>
          </cell>
          <cell r="CI130">
            <v>1.75</v>
          </cell>
          <cell r="CJ130">
            <v>2.7466666666666666</v>
          </cell>
          <cell r="CK130">
            <v>7.5666666666666664</v>
          </cell>
          <cell r="CL130">
            <v>7.9033333333333333</v>
          </cell>
          <cell r="CM130">
            <v>37.729999999999997</v>
          </cell>
          <cell r="CN130">
            <v>17.64</v>
          </cell>
          <cell r="CO130">
            <v>16.456666666666667</v>
          </cell>
          <cell r="CP130">
            <v>6.92</v>
          </cell>
          <cell r="CQ130">
            <v>1.3766666666666669</v>
          </cell>
          <cell r="CR130">
            <v>0.49333333333333335</v>
          </cell>
          <cell r="CS130">
            <v>1.87</v>
          </cell>
          <cell r="CT130">
            <v>42.886666666666663</v>
          </cell>
          <cell r="CU130">
            <v>12.924694333333333</v>
          </cell>
          <cell r="CV130">
            <v>52.958515386422363</v>
          </cell>
          <cell r="CW130">
            <v>10.086666666666668</v>
          </cell>
          <cell r="CX130">
            <v>6.07</v>
          </cell>
          <cell r="CY130">
            <v>3.55</v>
          </cell>
          <cell r="CZ130">
            <v>12.846666666666666</v>
          </cell>
          <cell r="DA130">
            <v>1.9133333333333333</v>
          </cell>
          <cell r="DB130">
            <v>0.38966666666666666</v>
          </cell>
          <cell r="DC130">
            <v>0.15166666666666664</v>
          </cell>
          <cell r="DD130">
            <v>6.6666666666666666E-2</v>
          </cell>
          <cell r="DE130">
            <v>1.1666666666666667E-2</v>
          </cell>
          <cell r="DF130">
            <v>6.5666666666666665E-2</v>
          </cell>
          <cell r="DG130">
            <v>9.866666666666668E-2</v>
          </cell>
          <cell r="DH130">
            <v>2.11881204327277</v>
          </cell>
          <cell r="DO130">
            <v>0.2</v>
          </cell>
          <cell r="DP130">
            <v>0</v>
          </cell>
          <cell r="DQ130">
            <v>0.72</v>
          </cell>
          <cell r="DR130">
            <v>35.07</v>
          </cell>
          <cell r="DS130">
            <v>47.326666666666675</v>
          </cell>
          <cell r="DT130">
            <v>13.676666666666668</v>
          </cell>
          <cell r="DU130">
            <v>2.2666666666666671</v>
          </cell>
          <cell r="DV130">
            <v>0.66666666666666663</v>
          </cell>
          <cell r="DW130">
            <v>0.27333333333333332</v>
          </cell>
          <cell r="DX130">
            <v>0</v>
          </cell>
          <cell r="DY130">
            <v>0.94</v>
          </cell>
          <cell r="DZ130">
            <v>61.669463869463875</v>
          </cell>
          <cell r="EA130">
            <v>0.63</v>
          </cell>
          <cell r="EB130">
            <v>5.56</v>
          </cell>
          <cell r="EC130">
            <v>3.5766666666666667</v>
          </cell>
          <cell r="ED130">
            <v>1.73</v>
          </cell>
          <cell r="EE130">
            <v>0.36433333333333334</v>
          </cell>
          <cell r="EF130">
            <v>8.6000000000000007E-2</v>
          </cell>
          <cell r="EG130">
            <v>0.21099999999999999</v>
          </cell>
          <cell r="EH130">
            <v>5.8333333333333327E-2</v>
          </cell>
          <cell r="EI130">
            <v>5.3333333333333332E-3</v>
          </cell>
          <cell r="EJ130">
            <v>6.6333333333333341E-2</v>
          </cell>
          <cell r="EK130">
            <v>3.7999999999999999E-2</v>
          </cell>
          <cell r="EL130">
            <v>0.05</v>
          </cell>
          <cell r="EM130">
            <v>0.31267004809335042</v>
          </cell>
          <cell r="EU130">
            <v>2.6333333333333333</v>
          </cell>
          <cell r="EV130">
            <v>0</v>
          </cell>
          <cell r="EW130">
            <v>2.7266666666666666</v>
          </cell>
          <cell r="EX130">
            <v>14.153333333333334</v>
          </cell>
          <cell r="EY130">
            <v>37.376666666666665</v>
          </cell>
          <cell r="EZ130">
            <v>17.053333333333335</v>
          </cell>
          <cell r="FA130">
            <v>26.86</v>
          </cell>
          <cell r="FB130">
            <v>1.1533333333333333</v>
          </cell>
          <cell r="FC130">
            <v>0.15333333333333332</v>
          </cell>
          <cell r="FD130">
            <v>0.52333333333333332</v>
          </cell>
          <cell r="FE130">
            <v>16.88</v>
          </cell>
          <cell r="FF130">
            <v>1.83</v>
          </cell>
          <cell r="FG130">
            <v>61.150116550116557</v>
          </cell>
          <cell r="FH130">
            <v>0.52666666666666673</v>
          </cell>
          <cell r="FI130">
            <v>5.46</v>
          </cell>
          <cell r="FJ130">
            <v>3.35</v>
          </cell>
          <cell r="FK130">
            <v>5.0333333333333341E-2</v>
          </cell>
          <cell r="FL130">
            <v>3.833333333333333E-2</v>
          </cell>
          <cell r="FM130">
            <v>5.0333333333333341E-2</v>
          </cell>
          <cell r="FN130">
            <v>0.10899999999999999</v>
          </cell>
          <cell r="FO130">
            <v>6.6333333333333341E-2</v>
          </cell>
          <cell r="FP130">
            <v>5.6666666666666671E-3</v>
          </cell>
          <cell r="FQ130">
            <v>3.7666666666666675E-2</v>
          </cell>
          <cell r="FR130">
            <v>1.1000000000000001E-2</v>
          </cell>
          <cell r="FS130">
            <v>3.1766666666666672</v>
          </cell>
          <cell r="FU130">
            <v>1.327</v>
          </cell>
          <cell r="FV130">
            <v>0</v>
          </cell>
          <cell r="FW130">
            <v>0</v>
          </cell>
          <cell r="FX130">
            <v>5.74</v>
          </cell>
          <cell r="FY130">
            <v>20.239999999999998</v>
          </cell>
          <cell r="FZ130">
            <v>35.92</v>
          </cell>
          <cell r="GA130">
            <v>29.18</v>
          </cell>
          <cell r="GB130">
            <v>7.21</v>
          </cell>
          <cell r="GC130">
            <v>1.24</v>
          </cell>
          <cell r="GD130">
            <v>0</v>
          </cell>
          <cell r="GE130">
            <v>0</v>
          </cell>
          <cell r="GF130">
            <v>0</v>
          </cell>
          <cell r="GG130">
            <v>0.47</v>
          </cell>
          <cell r="GH130">
            <v>0</v>
          </cell>
          <cell r="GI130">
            <v>1.71</v>
          </cell>
          <cell r="GJ130">
            <v>0.47</v>
          </cell>
          <cell r="GK130">
            <v>0.47</v>
          </cell>
          <cell r="GL130">
            <v>44.193254999999994</v>
          </cell>
          <cell r="GM130">
            <v>12.72</v>
          </cell>
          <cell r="GN130">
            <v>0.9</v>
          </cell>
          <cell r="GO130">
            <v>86.38</v>
          </cell>
          <cell r="GP130">
            <v>0.56000000000000005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67.8</v>
          </cell>
          <cell r="HS130">
            <v>23.05</v>
          </cell>
          <cell r="HT130">
            <v>3.45</v>
          </cell>
          <cell r="HU130">
            <v>3.88</v>
          </cell>
          <cell r="HV130">
            <v>29.56</v>
          </cell>
          <cell r="HW130">
            <v>22.55</v>
          </cell>
          <cell r="HX130">
            <v>4.55</v>
          </cell>
          <cell r="HY130">
            <v>0.98</v>
          </cell>
          <cell r="HZ130">
            <v>0.22</v>
          </cell>
          <cell r="IA130">
            <v>0.74</v>
          </cell>
          <cell r="IB130">
            <v>3.88</v>
          </cell>
          <cell r="IC130">
            <v>33.44</v>
          </cell>
          <cell r="ID130">
            <v>6.87</v>
          </cell>
          <cell r="IE130">
            <v>2.3199999999999998</v>
          </cell>
          <cell r="IF130">
            <v>1.34</v>
          </cell>
          <cell r="IG130">
            <v>12.58</v>
          </cell>
          <cell r="IH130">
            <v>1.05</v>
          </cell>
          <cell r="II130">
            <v>86.37</v>
          </cell>
          <cell r="IJ130">
            <v>0.55000000000000004</v>
          </cell>
          <cell r="IK130">
            <v>1.17</v>
          </cell>
          <cell r="IL130">
            <v>10.35</v>
          </cell>
          <cell r="IM130">
            <v>22.92</v>
          </cell>
          <cell r="IN130">
            <v>66.73</v>
          </cell>
          <cell r="IO130">
            <v>0.46</v>
          </cell>
          <cell r="IP130">
            <v>66.533333333333331</v>
          </cell>
          <cell r="IQ130">
            <v>0</v>
          </cell>
          <cell r="IR130">
            <v>0</v>
          </cell>
        </row>
        <row r="131">
          <cell r="A131">
            <v>45051</v>
          </cell>
          <cell r="B131">
            <v>4138.4880195610922</v>
          </cell>
          <cell r="C131">
            <v>4138.4880000000003</v>
          </cell>
          <cell r="D131">
            <v>2.4633857142857143</v>
          </cell>
          <cell r="E131">
            <v>2.8307031463748289</v>
          </cell>
          <cell r="F131">
            <v>172.43700000000001</v>
          </cell>
          <cell r="G131">
            <v>24</v>
          </cell>
          <cell r="J131">
            <v>100</v>
          </cell>
          <cell r="K131">
            <v>50.075650461730781</v>
          </cell>
          <cell r="L131">
            <v>34.193750302100248</v>
          </cell>
          <cell r="M131">
            <v>7.6721302604582933</v>
          </cell>
          <cell r="N131">
            <v>388.42393982229027</v>
          </cell>
          <cell r="O131">
            <v>388.42393982229027</v>
          </cell>
          <cell r="P131">
            <v>539.83685054546527</v>
          </cell>
          <cell r="Q131">
            <v>451.25505759331412</v>
          </cell>
          <cell r="R131">
            <v>174.42941252650002</v>
          </cell>
          <cell r="S131">
            <v>365.40743801896525</v>
          </cell>
          <cell r="T131">
            <v>40.997275622896218</v>
          </cell>
          <cell r="U131">
            <v>3359.0814711725861</v>
          </cell>
          <cell r="V131">
            <v>2293.7214396738768</v>
          </cell>
          <cell r="W131">
            <v>514.64754555755837</v>
          </cell>
          <cell r="X131">
            <v>540.56319933409202</v>
          </cell>
          <cell r="Y131">
            <v>1347.942</v>
          </cell>
          <cell r="Z131">
            <v>0</v>
          </cell>
          <cell r="AA131">
            <v>185.631</v>
          </cell>
          <cell r="AB131">
            <v>731.38199999999995</v>
          </cell>
          <cell r="AC131">
            <v>0</v>
          </cell>
          <cell r="AD131">
            <v>284.70499999999998</v>
          </cell>
          <cell r="AE131">
            <v>0</v>
          </cell>
          <cell r="AF131">
            <v>0</v>
          </cell>
          <cell r="AG131">
            <v>160.34200000000001</v>
          </cell>
          <cell r="AH131">
            <v>42.18</v>
          </cell>
          <cell r="AI131">
            <v>0</v>
          </cell>
          <cell r="AL131">
            <v>811.66876774693037</v>
          </cell>
          <cell r="AM131">
            <v>554.24141107387754</v>
          </cell>
          <cell r="AN131">
            <v>124.35641788136417</v>
          </cell>
          <cell r="AO131">
            <v>130.61852463485479</v>
          </cell>
          <cell r="AP131">
            <v>325.70880805472433</v>
          </cell>
          <cell r="AQ131">
            <v>0</v>
          </cell>
          <cell r="AR131">
            <v>44.854787333584483</v>
          </cell>
          <cell r="AS131">
            <v>176.72686172897676</v>
          </cell>
          <cell r="AT131">
            <v>0</v>
          </cell>
          <cell r="AU131">
            <v>68.794448275385946</v>
          </cell>
          <cell r="AV131">
            <v>0</v>
          </cell>
          <cell r="AW131">
            <v>0</v>
          </cell>
          <cell r="AX131">
            <v>38.744101527447476</v>
          </cell>
          <cell r="AY131">
            <v>10.19212809137802</v>
          </cell>
          <cell r="AZ131">
            <v>0</v>
          </cell>
          <cell r="BA131">
            <v>0</v>
          </cell>
          <cell r="BC131">
            <v>1620.8851213370269</v>
          </cell>
          <cell r="BD131">
            <v>117.73067789421147</v>
          </cell>
          <cell r="BE131">
            <v>370.56359538830878</v>
          </cell>
          <cell r="BF131">
            <v>2285.9062563485245</v>
          </cell>
          <cell r="BG131">
            <v>4.3741078225412897</v>
          </cell>
          <cell r="BH131">
            <v>99.999999527337238</v>
          </cell>
          <cell r="BK131">
            <v>1482.2860000000001</v>
          </cell>
          <cell r="BL131">
            <v>4.7478999272197973</v>
          </cell>
          <cell r="BM131">
            <v>0.54224684619116947</v>
          </cell>
          <cell r="BN131">
            <v>4.7033102862688018E-2</v>
          </cell>
          <cell r="BO131">
            <v>0.17088836729742843</v>
          </cell>
          <cell r="BP131">
            <v>0.12533410965550704</v>
          </cell>
          <cell r="BQ131">
            <v>4.1827486656962648E-2</v>
          </cell>
          <cell r="BS131">
            <v>34.647763706938385</v>
          </cell>
          <cell r="BT131">
            <v>8.2338078602620097</v>
          </cell>
          <cell r="BU131">
            <v>34.295036147501207</v>
          </cell>
          <cell r="BV131">
            <v>19.288629306162058</v>
          </cell>
          <cell r="BW131">
            <v>0.47687772925764188</v>
          </cell>
          <cell r="BX131">
            <v>0.80764774381368254</v>
          </cell>
          <cell r="BY131">
            <v>0.36399999999999999</v>
          </cell>
          <cell r="BZ131">
            <v>0.48425036390101889</v>
          </cell>
          <cell r="CA131">
            <v>0.39695584667637063</v>
          </cell>
          <cell r="CB131">
            <v>0.71525303250849104</v>
          </cell>
          <cell r="CC131">
            <v>1.0108072196878597</v>
          </cell>
          <cell r="CD131">
            <v>1.2510091045457215</v>
          </cell>
          <cell r="CE131">
            <v>0.80040655367103708</v>
          </cell>
          <cell r="CF131">
            <v>1539.9342797185627</v>
          </cell>
          <cell r="CG131">
            <v>0.1</v>
          </cell>
          <cell r="CH131">
            <v>2.97</v>
          </cell>
          <cell r="CI131">
            <v>3.2533333333333339</v>
          </cell>
          <cell r="CJ131">
            <v>3.26</v>
          </cell>
          <cell r="CK131">
            <v>12.856666666666667</v>
          </cell>
          <cell r="CL131">
            <v>7.9266666666666667</v>
          </cell>
          <cell r="CM131">
            <v>34.636666666666663</v>
          </cell>
          <cell r="CN131">
            <v>13.716666666666669</v>
          </cell>
          <cell r="CO131">
            <v>14.113333333333332</v>
          </cell>
          <cell r="CP131">
            <v>7.3433333333333337</v>
          </cell>
          <cell r="CQ131">
            <v>1.4633333333333332</v>
          </cell>
          <cell r="CR131">
            <v>0.44</v>
          </cell>
          <cell r="CS131">
            <v>1.9033333333333333</v>
          </cell>
          <cell r="CT131">
            <v>37.076666666666661</v>
          </cell>
          <cell r="CU131">
            <v>15.033241000000002</v>
          </cell>
          <cell r="CV131">
            <v>53.085394192370934</v>
          </cell>
          <cell r="CW131">
            <v>10.763333333333335</v>
          </cell>
          <cell r="CX131">
            <v>6.0566666666666658</v>
          </cell>
          <cell r="CY131">
            <v>3.51</v>
          </cell>
          <cell r="CZ131">
            <v>12.803333333333333</v>
          </cell>
          <cell r="DA131">
            <v>1.9566666666666668</v>
          </cell>
          <cell r="DB131">
            <v>0.34899999999999998</v>
          </cell>
          <cell r="DC131">
            <v>0.14633333333333332</v>
          </cell>
          <cell r="DD131">
            <v>5.7999999999999996E-2</v>
          </cell>
          <cell r="DE131">
            <v>1.1333333333333334E-2</v>
          </cell>
          <cell r="DF131">
            <v>6.2666666666666662E-2</v>
          </cell>
          <cell r="DG131">
            <v>0.10199999999999999</v>
          </cell>
          <cell r="DH131">
            <v>2.1148135112027582</v>
          </cell>
          <cell r="DO131">
            <v>0.23333333333333331</v>
          </cell>
          <cell r="DP131">
            <v>0</v>
          </cell>
          <cell r="DQ131">
            <v>1.2533333333333334</v>
          </cell>
          <cell r="DR131">
            <v>42.3</v>
          </cell>
          <cell r="DS131">
            <v>42.24</v>
          </cell>
          <cell r="DT131">
            <v>11.676666666666668</v>
          </cell>
          <cell r="DU131">
            <v>1.6866666666666665</v>
          </cell>
          <cell r="DV131">
            <v>0.56666666666666665</v>
          </cell>
          <cell r="DW131">
            <v>0.27666666666666667</v>
          </cell>
          <cell r="DX131">
            <v>0</v>
          </cell>
          <cell r="DY131">
            <v>0.84333333333333338</v>
          </cell>
          <cell r="DZ131">
            <v>60.906993006993012</v>
          </cell>
          <cell r="EA131">
            <v>0.57999999999999996</v>
          </cell>
          <cell r="EB131">
            <v>6.333333333333333</v>
          </cell>
          <cell r="EC131">
            <v>3.6633333333333336</v>
          </cell>
          <cell r="ED131">
            <v>1.8133333333333332</v>
          </cell>
          <cell r="EE131">
            <v>0.41833333333333328</v>
          </cell>
          <cell r="EF131">
            <v>0.13833333333333334</v>
          </cell>
          <cell r="EG131">
            <v>0.20266666666666669</v>
          </cell>
          <cell r="EH131">
            <v>5.6999999999999995E-2</v>
          </cell>
          <cell r="EI131">
            <v>6.3333333333333332E-3</v>
          </cell>
          <cell r="EJ131">
            <v>6.6000000000000003E-2</v>
          </cell>
          <cell r="EK131">
            <v>5.0999999999999997E-2</v>
          </cell>
          <cell r="EL131">
            <v>0.16</v>
          </cell>
          <cell r="EM131">
            <v>0.28866016523540777</v>
          </cell>
          <cell r="EU131">
            <v>2.7666666666666671</v>
          </cell>
          <cell r="EV131">
            <v>0</v>
          </cell>
          <cell r="EW131">
            <v>2.9533333333333331</v>
          </cell>
          <cell r="EX131">
            <v>15.5</v>
          </cell>
          <cell r="EY131">
            <v>37.326666666666661</v>
          </cell>
          <cell r="EZ131">
            <v>15.65</v>
          </cell>
          <cell r="FA131">
            <v>26.79</v>
          </cell>
          <cell r="FB131">
            <v>1.1033333333333333</v>
          </cell>
          <cell r="FC131">
            <v>0.21666666666666667</v>
          </cell>
          <cell r="FD131">
            <v>0.46</v>
          </cell>
          <cell r="FE131">
            <v>18.453333333333333</v>
          </cell>
          <cell r="FF131">
            <v>1.78</v>
          </cell>
          <cell r="FG131">
            <v>62.22703962703963</v>
          </cell>
          <cell r="FH131">
            <v>0.51333333333333331</v>
          </cell>
          <cell r="FI131">
            <v>4.8099999999999996</v>
          </cell>
          <cell r="FJ131">
            <v>2.73</v>
          </cell>
          <cell r="FK131">
            <v>4.7333333333333338E-2</v>
          </cell>
          <cell r="FL131">
            <v>4.1000000000000002E-2</v>
          </cell>
          <cell r="FM131">
            <v>6.3E-2</v>
          </cell>
          <cell r="FN131">
            <v>0.14266666666666666</v>
          </cell>
          <cell r="FO131">
            <v>5.5999999999999994E-2</v>
          </cell>
          <cell r="FP131">
            <v>6.333333333333334E-3</v>
          </cell>
          <cell r="FQ131">
            <v>4.1000000000000002E-2</v>
          </cell>
          <cell r="FR131">
            <v>1.1333333333333334E-2</v>
          </cell>
          <cell r="FS131">
            <v>2.8666666666666667</v>
          </cell>
          <cell r="FU131">
            <v>1.2250000000000001</v>
          </cell>
          <cell r="FV131">
            <v>0</v>
          </cell>
          <cell r="FW131">
            <v>0</v>
          </cell>
          <cell r="FX131">
            <v>5.3</v>
          </cell>
          <cell r="FY131">
            <v>16.600000000000001</v>
          </cell>
          <cell r="FZ131">
            <v>32.53</v>
          </cell>
          <cell r="GA131">
            <v>33.93</v>
          </cell>
          <cell r="GB131">
            <v>9.59</v>
          </cell>
          <cell r="GC131">
            <v>1.6</v>
          </cell>
          <cell r="GD131">
            <v>0</v>
          </cell>
          <cell r="GE131">
            <v>0</v>
          </cell>
          <cell r="GF131">
            <v>0</v>
          </cell>
          <cell r="GG131">
            <v>0.45</v>
          </cell>
          <cell r="GH131">
            <v>0</v>
          </cell>
          <cell r="GI131">
            <v>2.0499999999999998</v>
          </cell>
          <cell r="GJ131">
            <v>0.45</v>
          </cell>
          <cell r="GK131">
            <v>0.45</v>
          </cell>
          <cell r="GL131">
            <v>42.693925</v>
          </cell>
          <cell r="GM131">
            <v>12.51</v>
          </cell>
          <cell r="GN131">
            <v>0.88500000000000001</v>
          </cell>
          <cell r="GO131">
            <v>86.605000000000004</v>
          </cell>
          <cell r="GP131">
            <v>0.52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67.430000000000007</v>
          </cell>
          <cell r="HS131">
            <v>23.25</v>
          </cell>
          <cell r="HT131">
            <v>2.6</v>
          </cell>
          <cell r="HU131">
            <v>1.1100000000000001</v>
          </cell>
          <cell r="HV131">
            <v>21.12</v>
          </cell>
          <cell r="HW131">
            <v>23.78</v>
          </cell>
          <cell r="HX131">
            <v>6.05</v>
          </cell>
          <cell r="HY131">
            <v>1.49</v>
          </cell>
          <cell r="HZ131">
            <v>0.28000000000000003</v>
          </cell>
          <cell r="IA131">
            <v>0.63</v>
          </cell>
          <cell r="IB131">
            <v>1.1100000000000001</v>
          </cell>
          <cell r="IC131">
            <v>22.23</v>
          </cell>
          <cell r="ID131">
            <v>8.92</v>
          </cell>
          <cell r="IE131">
            <v>2.87</v>
          </cell>
          <cell r="IF131">
            <v>1.38</v>
          </cell>
          <cell r="IG131">
            <v>12.82</v>
          </cell>
          <cell r="IH131">
            <v>1.26</v>
          </cell>
          <cell r="II131">
            <v>85.92</v>
          </cell>
          <cell r="IJ131">
            <v>0.52</v>
          </cell>
          <cell r="IK131">
            <v>1.3</v>
          </cell>
          <cell r="IL131">
            <v>10.62</v>
          </cell>
          <cell r="IM131">
            <v>23.48</v>
          </cell>
          <cell r="IN131">
            <v>65.900000000000006</v>
          </cell>
          <cell r="IO131">
            <v>0.46</v>
          </cell>
          <cell r="IP131">
            <v>69</v>
          </cell>
          <cell r="IQ131">
            <v>0</v>
          </cell>
          <cell r="IR131">
            <v>0</v>
          </cell>
        </row>
        <row r="132">
          <cell r="A132">
            <v>45052</v>
          </cell>
          <cell r="B132">
            <v>3774.4376530522377</v>
          </cell>
          <cell r="C132">
            <v>3774.4376501999991</v>
          </cell>
          <cell r="D132">
            <v>2.2466890774999992</v>
          </cell>
          <cell r="E132">
            <v>2.5816946991792058</v>
          </cell>
          <cell r="F132">
            <v>157.26823542499997</v>
          </cell>
          <cell r="G132">
            <v>24</v>
          </cell>
          <cell r="J132">
            <v>100</v>
          </cell>
          <cell r="K132">
            <v>45.93254026706574</v>
          </cell>
          <cell r="L132">
            <v>37.434999531911515</v>
          </cell>
          <cell r="M132">
            <v>8.4898974722567555</v>
          </cell>
          <cell r="N132">
            <v>370.71060392241492</v>
          </cell>
          <cell r="O132">
            <v>370.71060392241492</v>
          </cell>
          <cell r="P132">
            <v>541.7150503354236</v>
          </cell>
          <cell r="Q132">
            <v>450.85664017177129</v>
          </cell>
          <cell r="R132">
            <v>174.10055288096081</v>
          </cell>
          <cell r="S132">
            <v>367.61449745446276</v>
          </cell>
          <cell r="T132">
            <v>37.182942970725406</v>
          </cell>
          <cell r="U132">
            <v>2814.6322932005883</v>
          </cell>
          <cell r="V132">
            <v>2293.9240452593854</v>
          </cell>
          <cell r="W132">
            <v>520.23988772311861</v>
          </cell>
          <cell r="X132">
            <v>498.95607498610178</v>
          </cell>
          <cell r="Y132">
            <v>1272.3399999999999</v>
          </cell>
          <cell r="Z132">
            <v>0</v>
          </cell>
          <cell r="AA132">
            <v>153.55000000000001</v>
          </cell>
          <cell r="AB132">
            <v>665.53966666666634</v>
          </cell>
          <cell r="AC132">
            <v>0</v>
          </cell>
          <cell r="AD132">
            <v>324.73899999999998</v>
          </cell>
          <cell r="AE132">
            <v>0</v>
          </cell>
          <cell r="AF132">
            <v>0</v>
          </cell>
          <cell r="AG132">
            <v>25.417000000000002</v>
          </cell>
          <cell r="AH132">
            <v>39.186</v>
          </cell>
          <cell r="AI132">
            <v>0</v>
          </cell>
          <cell r="AL132">
            <v>745.70904381597268</v>
          </cell>
          <cell r="AM132">
            <v>607.752533256015</v>
          </cell>
          <cell r="AN132">
            <v>137.83242314319889</v>
          </cell>
          <cell r="AO132">
            <v>132.19348704372314</v>
          </cell>
          <cell r="AP132">
            <v>337.09392416936845</v>
          </cell>
          <cell r="AQ132">
            <v>0</v>
          </cell>
          <cell r="AR132">
            <v>40.6815568607499</v>
          </cell>
          <cell r="AS132">
            <v>176.32816537013687</v>
          </cell>
          <cell r="AT132">
            <v>0</v>
          </cell>
          <cell r="AU132">
            <v>86.036392662996164</v>
          </cell>
          <cell r="AV132">
            <v>0</v>
          </cell>
          <cell r="AW132">
            <v>0</v>
          </cell>
          <cell r="AX132">
            <v>6.7339832675329214</v>
          </cell>
          <cell r="AY132">
            <v>10.381943908468548</v>
          </cell>
          <cell r="AZ132">
            <v>0</v>
          </cell>
          <cell r="BA132">
            <v>0</v>
          </cell>
          <cell r="BC132">
            <v>1623.4874872589098</v>
          </cell>
          <cell r="BD132">
            <v>103.15231983899761</v>
          </cell>
          <cell r="BE132">
            <v>377.77548103011827</v>
          </cell>
          <cell r="BF132">
            <v>2280.7434534981621</v>
          </cell>
          <cell r="BG132">
            <v>4.2974930051891764</v>
          </cell>
          <cell r="BH132">
            <v>99.999999924432757</v>
          </cell>
          <cell r="BK132">
            <v>1506.67</v>
          </cell>
          <cell r="BL132">
            <v>4.7509570688014442</v>
          </cell>
          <cell r="BM132">
            <v>0.68805953026999622</v>
          </cell>
          <cell r="BN132">
            <v>5.318328725084738E-2</v>
          </cell>
          <cell r="BO132">
            <v>0.17163242749331772</v>
          </cell>
          <cell r="BP132">
            <v>0.1240010506862658</v>
          </cell>
          <cell r="BQ132">
            <v>4.9830744176853445E-2</v>
          </cell>
          <cell r="BS132">
            <v>34.164145349601718</v>
          </cell>
          <cell r="BT132">
            <v>8.4069215803463102</v>
          </cell>
          <cell r="BU132">
            <v>34.78949539847455</v>
          </cell>
          <cell r="BV132">
            <v>19.152537900961082</v>
          </cell>
          <cell r="BW132">
            <v>0.41306139260172642</v>
          </cell>
          <cell r="BX132">
            <v>0.81312337057611073</v>
          </cell>
          <cell r="BY132">
            <v>0.40749999999999997</v>
          </cell>
          <cell r="BZ132">
            <v>0.46171889155558199</v>
          </cell>
          <cell r="CA132">
            <v>0.38702239709764319</v>
          </cell>
          <cell r="CB132">
            <v>0.71420173466242298</v>
          </cell>
          <cell r="CC132">
            <v>0.98218905829498648</v>
          </cell>
          <cell r="CD132">
            <v>1.2239338364911279</v>
          </cell>
          <cell r="CE132">
            <v>0.78924544464481061</v>
          </cell>
          <cell r="CF132">
            <v>1356.764331894695</v>
          </cell>
          <cell r="CG132">
            <v>0.1</v>
          </cell>
          <cell r="CH132">
            <v>0</v>
          </cell>
          <cell r="CI132">
            <v>3.0233333333333334</v>
          </cell>
          <cell r="CJ132">
            <v>5.0766666666666671</v>
          </cell>
          <cell r="CK132">
            <v>11.88</v>
          </cell>
          <cell r="CL132">
            <v>8.9333333333333336</v>
          </cell>
          <cell r="CM132">
            <v>36.513333333333328</v>
          </cell>
          <cell r="CN132">
            <v>12.68</v>
          </cell>
          <cell r="CO132">
            <v>13.76</v>
          </cell>
          <cell r="CP132">
            <v>6.45</v>
          </cell>
          <cell r="CQ132">
            <v>1.2566666666666668</v>
          </cell>
          <cell r="CR132">
            <v>0.42666666666666658</v>
          </cell>
          <cell r="CS132">
            <v>1.6833333333333336</v>
          </cell>
          <cell r="CT132">
            <v>34.573333333333331</v>
          </cell>
          <cell r="CU132">
            <v>15.009545000000001</v>
          </cell>
          <cell r="CV132">
            <v>53.503668166458858</v>
          </cell>
          <cell r="CW132">
            <v>11.013333333333334</v>
          </cell>
          <cell r="CX132">
            <v>6.2766666666666673</v>
          </cell>
          <cell r="CY132">
            <v>3.4133333333333336</v>
          </cell>
          <cell r="CZ132">
            <v>12.316666666666668</v>
          </cell>
          <cell r="DA132">
            <v>1.83</v>
          </cell>
          <cell r="DB132">
            <v>0.27866666666666667</v>
          </cell>
          <cell r="DC132">
            <v>0.13500000000000001</v>
          </cell>
          <cell r="DD132">
            <v>5.5999999999999994E-2</v>
          </cell>
          <cell r="DE132">
            <v>1.0666666666666666E-2</v>
          </cell>
          <cell r="DF132">
            <v>5.9333333333333328E-2</v>
          </cell>
          <cell r="DG132">
            <v>0.10866666666666668</v>
          </cell>
          <cell r="DH132">
            <v>1.9628522568648004</v>
          </cell>
          <cell r="DO132">
            <v>0.2</v>
          </cell>
          <cell r="DP132">
            <v>0</v>
          </cell>
          <cell r="DQ132">
            <v>0.90333333333333332</v>
          </cell>
          <cell r="DR132">
            <v>30.296666666666667</v>
          </cell>
          <cell r="DS132">
            <v>49.68</v>
          </cell>
          <cell r="DT132">
            <v>14.733333333333334</v>
          </cell>
          <cell r="DU132">
            <v>2.99</v>
          </cell>
          <cell r="DV132">
            <v>1.0466666666666666</v>
          </cell>
          <cell r="DW132">
            <v>0.35</v>
          </cell>
          <cell r="DX132">
            <v>0</v>
          </cell>
          <cell r="DY132">
            <v>1.3966666666666667</v>
          </cell>
          <cell r="DZ132">
            <v>60.529370629370625</v>
          </cell>
          <cell r="EA132">
            <v>0.57999999999999996</v>
          </cell>
          <cell r="EB132">
            <v>6.95</v>
          </cell>
          <cell r="EC132">
            <v>3.63</v>
          </cell>
          <cell r="ED132">
            <v>1.88</v>
          </cell>
          <cell r="EE132">
            <v>0.38966666666666666</v>
          </cell>
          <cell r="EF132">
            <v>0.11599999999999999</v>
          </cell>
          <cell r="EG132">
            <v>0.19699999999999998</v>
          </cell>
          <cell r="EH132">
            <v>5.3666666666666668E-2</v>
          </cell>
          <cell r="EI132">
            <v>5.6666666666666671E-3</v>
          </cell>
          <cell r="EJ132">
            <v>6.6666666666666666E-2</v>
          </cell>
          <cell r="EK132">
            <v>5.4333333333333338E-2</v>
          </cell>
          <cell r="EL132">
            <v>0.16</v>
          </cell>
          <cell r="EM132">
            <v>0.27072120764708835</v>
          </cell>
          <cell r="EU132">
            <v>2.1666666666666665</v>
          </cell>
          <cell r="EV132">
            <v>0</v>
          </cell>
          <cell r="EW132">
            <v>3.0666666666666664</v>
          </cell>
          <cell r="EX132">
            <v>15.303333333333333</v>
          </cell>
          <cell r="EY132">
            <v>40.94</v>
          </cell>
          <cell r="EZ132">
            <v>15.1</v>
          </cell>
          <cell r="FA132">
            <v>24.003333333333334</v>
          </cell>
          <cell r="FB132">
            <v>0.81</v>
          </cell>
          <cell r="FC132">
            <v>0.33</v>
          </cell>
          <cell r="FD132">
            <v>0.44666666666666671</v>
          </cell>
          <cell r="FE132">
            <v>18.37</v>
          </cell>
          <cell r="FF132">
            <v>1.5866666666666667</v>
          </cell>
          <cell r="FG132">
            <v>61.072727272727263</v>
          </cell>
          <cell r="FH132">
            <v>0.56999999999999995</v>
          </cell>
          <cell r="FI132">
            <v>6.32</v>
          </cell>
          <cell r="FJ132">
            <v>2.89</v>
          </cell>
          <cell r="FK132">
            <v>7.166666666666667E-2</v>
          </cell>
          <cell r="FL132">
            <v>3.3000000000000002E-2</v>
          </cell>
          <cell r="FM132">
            <v>3.9E-2</v>
          </cell>
          <cell r="FN132">
            <v>0.13333333333333333</v>
          </cell>
          <cell r="FO132">
            <v>5.2666666666666667E-2</v>
          </cell>
          <cell r="FP132">
            <v>5.6666666666666671E-3</v>
          </cell>
          <cell r="FQ132">
            <v>3.7666666666666675E-2</v>
          </cell>
          <cell r="FR132">
            <v>1.2999999999999999E-2</v>
          </cell>
          <cell r="FS132">
            <v>2.87</v>
          </cell>
          <cell r="FU132">
            <v>2.61</v>
          </cell>
          <cell r="FV132">
            <v>0</v>
          </cell>
          <cell r="FW132">
            <v>0</v>
          </cell>
          <cell r="FX132">
            <v>4.6500000000000004</v>
          </cell>
          <cell r="FY132">
            <v>20.39</v>
          </cell>
          <cell r="FZ132">
            <v>31.22</v>
          </cell>
          <cell r="GA132">
            <v>32.57</v>
          </cell>
          <cell r="GB132">
            <v>9.125</v>
          </cell>
          <cell r="GC132">
            <v>1.6</v>
          </cell>
          <cell r="GD132">
            <v>0</v>
          </cell>
          <cell r="GE132">
            <v>0</v>
          </cell>
          <cell r="GF132">
            <v>0</v>
          </cell>
          <cell r="GG132">
            <v>0.44500000000000001</v>
          </cell>
          <cell r="GH132">
            <v>0</v>
          </cell>
          <cell r="GI132">
            <v>2.0449999999999999</v>
          </cell>
          <cell r="GJ132">
            <v>0.44500000000000001</v>
          </cell>
          <cell r="GK132">
            <v>0.44500000000000001</v>
          </cell>
          <cell r="GL132">
            <v>43.176992500000004</v>
          </cell>
          <cell r="GM132">
            <v>12.835000000000001</v>
          </cell>
          <cell r="GN132">
            <v>0.79</v>
          </cell>
          <cell r="GO132">
            <v>86.375</v>
          </cell>
          <cell r="GP132">
            <v>0.5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67.34</v>
          </cell>
          <cell r="HS132">
            <v>23.83</v>
          </cell>
          <cell r="HT132">
            <v>3.35</v>
          </cell>
          <cell r="HU132">
            <v>3.66</v>
          </cell>
          <cell r="HV132">
            <v>11.65</v>
          </cell>
          <cell r="HW132">
            <v>24.58</v>
          </cell>
          <cell r="HX132">
            <v>9.85</v>
          </cell>
          <cell r="HY132">
            <v>1.4</v>
          </cell>
          <cell r="HZ132">
            <v>0.18</v>
          </cell>
          <cell r="IA132">
            <v>0.62</v>
          </cell>
          <cell r="IB132">
            <v>3.66</v>
          </cell>
          <cell r="IC132">
            <v>15.31</v>
          </cell>
          <cell r="ID132">
            <v>12.44</v>
          </cell>
          <cell r="IE132">
            <v>2.59</v>
          </cell>
          <cell r="IF132">
            <v>1.19</v>
          </cell>
          <cell r="IG132">
            <v>12.74</v>
          </cell>
          <cell r="IH132">
            <v>1.07</v>
          </cell>
          <cell r="II132">
            <v>86.19</v>
          </cell>
          <cell r="IJ132">
            <v>0.5</v>
          </cell>
          <cell r="IK132">
            <v>1.2633333333333332</v>
          </cell>
          <cell r="IL132">
            <v>10.91</v>
          </cell>
          <cell r="IM132">
            <v>25.04</v>
          </cell>
          <cell r="IN132">
            <v>64.05</v>
          </cell>
          <cell r="IO132">
            <v>0.45</v>
          </cell>
          <cell r="IP132">
            <v>67.666666666666671</v>
          </cell>
          <cell r="IQ132">
            <v>0</v>
          </cell>
          <cell r="IR132">
            <v>0</v>
          </cell>
        </row>
        <row r="133">
          <cell r="A133">
            <v>45053</v>
          </cell>
          <cell r="B133">
            <v>4065.497186229858</v>
          </cell>
          <cell r="C133">
            <v>4065.4971799199998</v>
          </cell>
          <cell r="D133">
            <v>2.4199387975714286</v>
          </cell>
          <cell r="E133">
            <v>2.7807778248426813</v>
          </cell>
          <cell r="F133">
            <v>169.39571583</v>
          </cell>
          <cell r="G133">
            <v>24</v>
          </cell>
          <cell r="J133">
            <v>100</v>
          </cell>
          <cell r="K133">
            <v>48.453202133793809</v>
          </cell>
          <cell r="L133">
            <v>35.642394874670011</v>
          </cell>
          <cell r="M133">
            <v>7.8695467683905225</v>
          </cell>
          <cell r="N133">
            <v>383.84523795043259</v>
          </cell>
          <cell r="O133">
            <v>383.84523795043259</v>
          </cell>
          <cell r="P133">
            <v>537.08267098606575</v>
          </cell>
          <cell r="Q133">
            <v>445.69020616078916</v>
          </cell>
          <cell r="R133">
            <v>170.44304470648552</v>
          </cell>
          <cell r="S133">
            <v>366.63962627958023</v>
          </cell>
          <cell r="T133">
            <v>41.056625144239575</v>
          </cell>
          <cell r="U133">
            <v>3221.8685409269178</v>
          </cell>
          <cell r="V133">
            <v>2370.0210865919648</v>
          </cell>
          <cell r="W133">
            <v>523.28110522847885</v>
          </cell>
          <cell r="X133">
            <v>534.27326484514708</v>
          </cell>
          <cell r="Y133">
            <v>1334.8440000000001</v>
          </cell>
          <cell r="Z133">
            <v>0</v>
          </cell>
          <cell r="AA133">
            <v>182.62100000000001</v>
          </cell>
          <cell r="AB133">
            <v>701.94399999999996</v>
          </cell>
          <cell r="AC133">
            <v>0</v>
          </cell>
          <cell r="AD133">
            <v>281.565</v>
          </cell>
          <cell r="AE133">
            <v>0</v>
          </cell>
          <cell r="AF133">
            <v>0</v>
          </cell>
          <cell r="AG133">
            <v>75.515000000000001</v>
          </cell>
          <cell r="AH133">
            <v>40.966000000000001</v>
          </cell>
          <cell r="AI133">
            <v>0</v>
          </cell>
          <cell r="AL133">
            <v>792.49065817573967</v>
          </cell>
          <cell r="AM133">
            <v>582.95971637107584</v>
          </cell>
          <cell r="AN133">
            <v>128.71269644482129</v>
          </cell>
          <cell r="AO133">
            <v>131.41646405629561</v>
          </cell>
          <cell r="AP133">
            <v>328.33474944250759</v>
          </cell>
          <cell r="AQ133">
            <v>0</v>
          </cell>
          <cell r="AR133">
            <v>44.919721164375893</v>
          </cell>
          <cell r="AS133">
            <v>172.65883306414199</v>
          </cell>
          <cell r="AT133">
            <v>0</v>
          </cell>
          <cell r="AU133">
            <v>69.257211874031455</v>
          </cell>
          <cell r="AV133">
            <v>0</v>
          </cell>
          <cell r="AW133">
            <v>0</v>
          </cell>
          <cell r="AX133">
            <v>18.574603926864082</v>
          </cell>
          <cell r="AY133">
            <v>10.076504329840615</v>
          </cell>
          <cell r="AZ133">
            <v>0</v>
          </cell>
          <cell r="BA133">
            <v>0</v>
          </cell>
          <cell r="BC133">
            <v>1635.5795350479325</v>
          </cell>
          <cell r="BD133">
            <v>97.908320130736158</v>
          </cell>
          <cell r="BE133">
            <v>373.2544706068835</v>
          </cell>
          <cell r="BF133">
            <v>2279.4011588496942</v>
          </cell>
          <cell r="BG133">
            <v>4.3819422507883266</v>
          </cell>
          <cell r="BH133">
            <v>99.999999844794928</v>
          </cell>
          <cell r="BK133">
            <v>1471.3</v>
          </cell>
          <cell r="BL133">
            <v>4.7184896158273757</v>
          </cell>
          <cell r="BM133">
            <v>0.49468402002659229</v>
          </cell>
          <cell r="BN133">
            <v>4.8358074207186796E-2</v>
          </cell>
          <cell r="BO133">
            <v>0.24770009660780923</v>
          </cell>
          <cell r="BP133">
            <v>0.12011052528639779</v>
          </cell>
          <cell r="BQ133">
            <v>3.8700639654758305E-2</v>
          </cell>
          <cell r="BS133">
            <v>34.614439038324832</v>
          </cell>
          <cell r="BT133">
            <v>8.5139421617264315</v>
          </cell>
          <cell r="BU133">
            <v>34.108216236180155</v>
          </cell>
          <cell r="BV133">
            <v>19.069999010989548</v>
          </cell>
          <cell r="BW133">
            <v>0.4510678386440512</v>
          </cell>
          <cell r="BX133">
            <v>0.82897439067974399</v>
          </cell>
          <cell r="BY133">
            <v>0.55909090909090908</v>
          </cell>
          <cell r="BZ133">
            <v>0.45605981298525561</v>
          </cell>
          <cell r="CA133">
            <v>0.37958610134880644</v>
          </cell>
          <cell r="CB133">
            <v>7.5147635073457799</v>
          </cell>
          <cell r="CC133">
            <v>1.0149234166313501</v>
          </cell>
          <cell r="CD133">
            <v>1.2645809824975431</v>
          </cell>
          <cell r="CE133">
            <v>0.8110683352133744</v>
          </cell>
          <cell r="CF133">
            <v>1502.4536870055163</v>
          </cell>
          <cell r="CG133">
            <v>0.1</v>
          </cell>
          <cell r="CH133">
            <v>0</v>
          </cell>
          <cell r="CI133">
            <v>2.9266666666666672</v>
          </cell>
          <cell r="CJ133">
            <v>4.04</v>
          </cell>
          <cell r="CK133">
            <v>11.103333333333333</v>
          </cell>
          <cell r="CL133">
            <v>7.7633333333333328</v>
          </cell>
          <cell r="CM133">
            <v>37.243333333333339</v>
          </cell>
          <cell r="CN133">
            <v>14.243333333333332</v>
          </cell>
          <cell r="CO133">
            <v>13.763333333333334</v>
          </cell>
          <cell r="CP133">
            <v>7.0566666666666675</v>
          </cell>
          <cell r="CQ133">
            <v>1.3866666666666667</v>
          </cell>
          <cell r="CR133">
            <v>0.47333333333333333</v>
          </cell>
          <cell r="CS133">
            <v>1.86</v>
          </cell>
          <cell r="CT133">
            <v>36.923333333333339</v>
          </cell>
          <cell r="CU133">
            <v>14.474601333333334</v>
          </cell>
          <cell r="CV133">
            <v>53.006449106449111</v>
          </cell>
          <cell r="CW133">
            <v>9.6033333333333335</v>
          </cell>
          <cell r="CX133">
            <v>6.09</v>
          </cell>
          <cell r="CY133">
            <v>3.4</v>
          </cell>
          <cell r="CZ133">
            <v>12.743333333333332</v>
          </cell>
          <cell r="DA133">
            <v>1.9433333333333334</v>
          </cell>
          <cell r="DB133">
            <v>0.49033333333333334</v>
          </cell>
          <cell r="DC133">
            <v>0.13366666666666668</v>
          </cell>
          <cell r="DD133">
            <v>5.6999999999999995E-2</v>
          </cell>
          <cell r="DE133">
            <v>1.2999999999999999E-2</v>
          </cell>
          <cell r="DF133">
            <v>5.7666666666666665E-2</v>
          </cell>
          <cell r="DG133">
            <v>0.11466666666666668</v>
          </cell>
          <cell r="DH133">
            <v>2.0923853738704881</v>
          </cell>
          <cell r="DO133">
            <v>0.23333333333333331</v>
          </cell>
          <cell r="DP133">
            <v>0</v>
          </cell>
          <cell r="DQ133">
            <v>1.5466666666666669</v>
          </cell>
          <cell r="DR133">
            <v>42.006666666666661</v>
          </cell>
          <cell r="DS133">
            <v>43.62</v>
          </cell>
          <cell r="DT133">
            <v>10.663333333333332</v>
          </cell>
          <cell r="DU133">
            <v>1.3633333333333333</v>
          </cell>
          <cell r="DV133">
            <v>0.55000000000000004</v>
          </cell>
          <cell r="DW133">
            <v>0.25</v>
          </cell>
          <cell r="DX133">
            <v>0</v>
          </cell>
          <cell r="DY133">
            <v>0.8</v>
          </cell>
          <cell r="DZ133">
            <v>60.901398601398604</v>
          </cell>
          <cell r="EA133">
            <v>0.72</v>
          </cell>
          <cell r="EB133">
            <v>6.2766666666666673</v>
          </cell>
          <cell r="EC133">
            <v>3.56</v>
          </cell>
          <cell r="ED133">
            <v>1.84</v>
          </cell>
          <cell r="EE133">
            <v>0.34233333333333338</v>
          </cell>
          <cell r="EF133">
            <v>0.37666666666666665</v>
          </cell>
          <cell r="EG133">
            <v>0.2</v>
          </cell>
          <cell r="EH133">
            <v>5.3333333333333337E-2</v>
          </cell>
          <cell r="EI133">
            <v>5.3333333333333332E-3</v>
          </cell>
          <cell r="EJ133">
            <v>6.6000000000000003E-2</v>
          </cell>
          <cell r="EK133">
            <v>5.0666666666666665E-2</v>
          </cell>
          <cell r="EL133">
            <v>0.12</v>
          </cell>
          <cell r="EM133">
            <v>0.29350071933767979</v>
          </cell>
          <cell r="EU133">
            <v>2.6</v>
          </cell>
          <cell r="EV133">
            <v>0</v>
          </cell>
          <cell r="EW133">
            <v>1.75</v>
          </cell>
          <cell r="EX133">
            <v>14.08</v>
          </cell>
          <cell r="EY133">
            <v>37.74</v>
          </cell>
          <cell r="EZ133">
            <v>18.53</v>
          </cell>
          <cell r="FA133">
            <v>25.886666666666667</v>
          </cell>
          <cell r="FB133">
            <v>1.25</v>
          </cell>
          <cell r="FC133">
            <v>0.25333333333333335</v>
          </cell>
          <cell r="FD133">
            <v>0.51</v>
          </cell>
          <cell r="FE133">
            <v>15.83</v>
          </cell>
          <cell r="FF133">
            <v>2.0133333333333332</v>
          </cell>
          <cell r="FG133">
            <v>59.292307692307695</v>
          </cell>
          <cell r="FH133">
            <v>0.53666666666666663</v>
          </cell>
          <cell r="FI133">
            <v>8.9233333333333338</v>
          </cell>
          <cell r="FJ133">
            <v>2.9866666666666668</v>
          </cell>
          <cell r="FK133">
            <v>5.1666666666666666E-2</v>
          </cell>
          <cell r="FL133">
            <v>4.0666666666666663E-2</v>
          </cell>
          <cell r="FM133">
            <v>2.4000000000000004E-2</v>
          </cell>
          <cell r="FN133">
            <v>0.17266666666666666</v>
          </cell>
          <cell r="FO133">
            <v>5.3333333333333337E-2</v>
          </cell>
          <cell r="FP133">
            <v>7.3333333333333332E-3</v>
          </cell>
          <cell r="FQ133">
            <v>3.4000000000000002E-2</v>
          </cell>
          <cell r="FR133">
            <v>2.8333333333333335E-2</v>
          </cell>
          <cell r="FS133">
            <v>2.69</v>
          </cell>
          <cell r="FU133">
            <v>1.7</v>
          </cell>
          <cell r="FV133">
            <v>0</v>
          </cell>
          <cell r="FW133">
            <v>0</v>
          </cell>
          <cell r="FX133">
            <v>7.84</v>
          </cell>
          <cell r="FY133">
            <v>24.46</v>
          </cell>
          <cell r="FZ133">
            <v>35.450000000000003</v>
          </cell>
          <cell r="GA133">
            <v>24.86</v>
          </cell>
          <cell r="GB133">
            <v>5.6449999999999996</v>
          </cell>
          <cell r="GC133">
            <v>1.32</v>
          </cell>
          <cell r="GD133">
            <v>0</v>
          </cell>
          <cell r="GE133">
            <v>0</v>
          </cell>
          <cell r="GF133">
            <v>0</v>
          </cell>
          <cell r="GG133">
            <v>0.42499999999999999</v>
          </cell>
          <cell r="GH133">
            <v>0</v>
          </cell>
          <cell r="GI133">
            <v>1.7450000000000001</v>
          </cell>
          <cell r="GJ133">
            <v>0.42499999999999999</v>
          </cell>
          <cell r="GK133">
            <v>0.42499999999999999</v>
          </cell>
          <cell r="GL133">
            <v>45.941762500000003</v>
          </cell>
          <cell r="GM133">
            <v>12.845000000000001</v>
          </cell>
          <cell r="GN133">
            <v>0.91</v>
          </cell>
          <cell r="GO133">
            <v>86.245000000000005</v>
          </cell>
          <cell r="GP133">
            <v>0.57999999999999996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68.14</v>
          </cell>
          <cell r="HS133">
            <v>22.88</v>
          </cell>
          <cell r="HT133">
            <v>2.2999999999999998</v>
          </cell>
          <cell r="HU133">
            <v>1.48</v>
          </cell>
          <cell r="HV133">
            <v>15.44</v>
          </cell>
          <cell r="HW133">
            <v>25.01</v>
          </cell>
          <cell r="HX133">
            <v>4.08</v>
          </cell>
          <cell r="HY133">
            <v>0.9</v>
          </cell>
          <cell r="HZ133">
            <v>0.15</v>
          </cell>
          <cell r="IA133">
            <v>0.56000000000000005</v>
          </cell>
          <cell r="IB133">
            <v>1.48</v>
          </cell>
          <cell r="IC133">
            <v>16.920000000000002</v>
          </cell>
          <cell r="ID133">
            <v>5.99</v>
          </cell>
          <cell r="IE133">
            <v>1.91</v>
          </cell>
          <cell r="IF133">
            <v>1.01</v>
          </cell>
          <cell r="IG133">
            <v>12.5</v>
          </cell>
          <cell r="IH133">
            <v>1.03</v>
          </cell>
          <cell r="II133">
            <v>86.47</v>
          </cell>
          <cell r="IJ133">
            <v>0.46</v>
          </cell>
          <cell r="IK133">
            <v>1.2833333333333332</v>
          </cell>
          <cell r="IL133">
            <v>10.41</v>
          </cell>
          <cell r="IM133">
            <v>27.4</v>
          </cell>
          <cell r="IN133">
            <v>62.19</v>
          </cell>
          <cell r="IO133">
            <v>0.46</v>
          </cell>
          <cell r="IP133">
            <v>67.86666666666666</v>
          </cell>
          <cell r="IQ133">
            <v>0</v>
          </cell>
          <cell r="IR133">
            <v>0</v>
          </cell>
        </row>
        <row r="134">
          <cell r="A134">
            <v>45054</v>
          </cell>
          <cell r="B134">
            <v>4104.1512366135094</v>
          </cell>
          <cell r="C134">
            <v>4104.1512200799998</v>
          </cell>
          <cell r="D134">
            <v>2.4429471548095236</v>
          </cell>
          <cell r="E134">
            <v>2.8072169767989057</v>
          </cell>
          <cell r="F134">
            <v>171.00630083666667</v>
          </cell>
          <cell r="G134">
            <v>24</v>
          </cell>
          <cell r="J134">
            <v>100</v>
          </cell>
          <cell r="K134">
            <v>52.370222299719629</v>
          </cell>
          <cell r="L134">
            <v>32.947968479327066</v>
          </cell>
          <cell r="M134">
            <v>6.6625800764947369</v>
          </cell>
          <cell r="N134">
            <v>373.98753292630647</v>
          </cell>
          <cell r="O134">
            <v>373.98753292630647</v>
          </cell>
          <cell r="P134">
            <v>534.18466160837966</v>
          </cell>
          <cell r="Q134">
            <v>444.88908912789816</v>
          </cell>
          <cell r="R134">
            <v>174.1154395396114</v>
          </cell>
          <cell r="S134">
            <v>360.06922206876828</v>
          </cell>
          <cell r="T134">
            <v>32.905014511948764</v>
          </cell>
          <cell r="U134">
            <v>3484.5527897453735</v>
          </cell>
          <cell r="V134">
            <v>2192.2560271755124</v>
          </cell>
          <cell r="W134">
            <v>443.30749370479509</v>
          </cell>
          <cell r="X134">
            <v>533.57473120903865</v>
          </cell>
          <cell r="Y134">
            <v>1358.3019999999999</v>
          </cell>
          <cell r="Z134">
            <v>0</v>
          </cell>
          <cell r="AA134">
            <v>147.75399999999999</v>
          </cell>
          <cell r="AB134">
            <v>724.22833333333415</v>
          </cell>
          <cell r="AC134">
            <v>0</v>
          </cell>
          <cell r="AD134">
            <v>175.422</v>
          </cell>
          <cell r="AE134">
            <v>0</v>
          </cell>
          <cell r="AF134">
            <v>0</v>
          </cell>
          <cell r="AG134">
            <v>138.642</v>
          </cell>
          <cell r="AH134">
            <v>41.628</v>
          </cell>
          <cell r="AI134">
            <v>0</v>
          </cell>
          <cell r="AL134">
            <v>849.03128292626229</v>
          </cell>
          <cell r="AM134">
            <v>534.15576103000183</v>
          </cell>
          <cell r="AN134">
            <v>108.01441471016182</v>
          </cell>
          <cell r="AO134">
            <v>130.0085451162154</v>
          </cell>
          <cell r="AP134">
            <v>330.95807675956564</v>
          </cell>
          <cell r="AQ134">
            <v>0</v>
          </cell>
          <cell r="AR134">
            <v>36.001109969309375</v>
          </cell>
          <cell r="AS134">
            <v>176.46238931753462</v>
          </cell>
          <cell r="AT134">
            <v>0</v>
          </cell>
          <cell r="AU134">
            <v>42.742576938940324</v>
          </cell>
          <cell r="AV134">
            <v>0</v>
          </cell>
          <cell r="AW134">
            <v>0</v>
          </cell>
          <cell r="AX134">
            <v>33.780918881146974</v>
          </cell>
          <cell r="AY134">
            <v>10.142901077482914</v>
          </cell>
          <cell r="AZ134">
            <v>0</v>
          </cell>
          <cell r="BA134">
            <v>0</v>
          </cell>
          <cell r="BC134">
            <v>1621.2100037826413</v>
          </cell>
          <cell r="BD134">
            <v>86.666396897570195</v>
          </cell>
          <cell r="BE134">
            <v>366.95918672887495</v>
          </cell>
          <cell r="BF134">
            <v>2251.2979767266211</v>
          </cell>
          <cell r="BG134">
            <v>4.4179572617716207</v>
          </cell>
          <cell r="BH134">
            <v>99.999999597151557</v>
          </cell>
          <cell r="BK134">
            <v>1470.08</v>
          </cell>
          <cell r="BL134">
            <v>4.7021450815981938</v>
          </cell>
          <cell r="BM134">
            <v>0.58029600268948589</v>
          </cell>
          <cell r="BN134">
            <v>5.072269510874948E-2</v>
          </cell>
          <cell r="BO134">
            <v>0.24984134960692128</v>
          </cell>
          <cell r="BP134">
            <v>0.12665218445299581</v>
          </cell>
          <cell r="BQ134">
            <v>4.0431686963982152E-2</v>
          </cell>
          <cell r="BS134">
            <v>34.638006996438143</v>
          </cell>
          <cell r="BT134">
            <v>7.5230409996915641</v>
          </cell>
          <cell r="BU134">
            <v>34.828635451153986</v>
          </cell>
          <cell r="BV134">
            <v>19.362640050185231</v>
          </cell>
          <cell r="BW134">
            <v>0.47741963879142985</v>
          </cell>
          <cell r="BX134">
            <v>0.81613997795322668</v>
          </cell>
          <cell r="BY134">
            <v>0.5477777777777777</v>
          </cell>
          <cell r="BZ134">
            <v>0.4500479476977936</v>
          </cell>
          <cell r="CA134">
            <v>0.37403860289623453</v>
          </cell>
          <cell r="CB134">
            <v>0.71829981947110999</v>
          </cell>
          <cell r="CC134">
            <v>0.99459117518596996</v>
          </cell>
          <cell r="CD134">
            <v>1.2106463246882009</v>
          </cell>
          <cell r="CE134">
            <v>0.77805056872117451</v>
          </cell>
          <cell r="CF134">
            <v>1544.1922889130765</v>
          </cell>
          <cell r="CG134">
            <v>0.1</v>
          </cell>
          <cell r="CH134">
            <v>0</v>
          </cell>
          <cell r="CI134">
            <v>2.4933333333333332</v>
          </cell>
          <cell r="CJ134">
            <v>3.4866666666666668</v>
          </cell>
          <cell r="CK134">
            <v>10.183333333333332</v>
          </cell>
          <cell r="CL134">
            <v>7.3266666666666671</v>
          </cell>
          <cell r="CM134">
            <v>35.943333333333335</v>
          </cell>
          <cell r="CN134">
            <v>16.13</v>
          </cell>
          <cell r="CO134">
            <v>15.79</v>
          </cell>
          <cell r="CP134">
            <v>6.9433333333333325</v>
          </cell>
          <cell r="CQ134">
            <v>1.1833333333333333</v>
          </cell>
          <cell r="CR134">
            <v>0.52</v>
          </cell>
          <cell r="CS134">
            <v>1.7033333333333331</v>
          </cell>
          <cell r="CT134">
            <v>40.566666666666663</v>
          </cell>
          <cell r="CU134">
            <v>13.909079333333333</v>
          </cell>
          <cell r="CV134">
            <v>53.29640591966173</v>
          </cell>
          <cell r="CW134">
            <v>10.46</v>
          </cell>
          <cell r="CX134">
            <v>5.8666666666666671</v>
          </cell>
          <cell r="CY134">
            <v>3.293333333333333</v>
          </cell>
          <cell r="CZ134">
            <v>12.99</v>
          </cell>
          <cell r="DA134">
            <v>1.9133333333333333</v>
          </cell>
          <cell r="DB134">
            <v>0.27500000000000002</v>
          </cell>
          <cell r="DC134">
            <v>0.13833333333333334</v>
          </cell>
          <cell r="DD134">
            <v>6.2666666666666662E-2</v>
          </cell>
          <cell r="DE134">
            <v>1.3333333333333334E-2</v>
          </cell>
          <cell r="DF134">
            <v>6.2E-2</v>
          </cell>
          <cell r="DG134">
            <v>0.10666666666666667</v>
          </cell>
          <cell r="DH134">
            <v>2.2155868003344468</v>
          </cell>
          <cell r="DO134">
            <v>0.23333333333333331</v>
          </cell>
          <cell r="DP134">
            <v>0</v>
          </cell>
          <cell r="DQ134">
            <v>0.99</v>
          </cell>
          <cell r="DR134">
            <v>39.17</v>
          </cell>
          <cell r="DS134">
            <v>44.976666666666667</v>
          </cell>
          <cell r="DT134">
            <v>11.34</v>
          </cell>
          <cell r="DU134">
            <v>2.6333333333333333</v>
          </cell>
          <cell r="DV134">
            <v>0.61333333333333329</v>
          </cell>
          <cell r="DW134">
            <v>0.27666666666666667</v>
          </cell>
          <cell r="DX134">
            <v>0</v>
          </cell>
          <cell r="DY134">
            <v>0.89</v>
          </cell>
          <cell r="DZ134">
            <v>61.462470862470866</v>
          </cell>
          <cell r="EA134">
            <v>0</v>
          </cell>
          <cell r="EB134">
            <v>5.66</v>
          </cell>
          <cell r="EC134">
            <v>3.41</v>
          </cell>
          <cell r="ED134">
            <v>1.7866666666666668</v>
          </cell>
          <cell r="EE134">
            <v>0.38666666666666666</v>
          </cell>
          <cell r="EF134">
            <v>0.39566666666666667</v>
          </cell>
          <cell r="EG134">
            <v>0.19033333333333333</v>
          </cell>
          <cell r="EH134">
            <v>5.6666666666666664E-2</v>
          </cell>
          <cell r="EI134">
            <v>6.3333333333333332E-3</v>
          </cell>
          <cell r="EJ134">
            <v>6.7000000000000004E-2</v>
          </cell>
          <cell r="EK134">
            <v>4.933333333333334E-2</v>
          </cell>
          <cell r="EL134">
            <v>0</v>
          </cell>
          <cell r="EM134">
            <v>0.31605877779370434</v>
          </cell>
          <cell r="EU134">
            <v>2.6333333333333333</v>
          </cell>
          <cell r="EV134">
            <v>0</v>
          </cell>
          <cell r="EW134">
            <v>2.74</v>
          </cell>
          <cell r="EX134">
            <v>15.413333333333332</v>
          </cell>
          <cell r="EY134">
            <v>33.826666666666661</v>
          </cell>
          <cell r="EZ134">
            <v>19.216666666666665</v>
          </cell>
          <cell r="FA134">
            <v>27.073333333333334</v>
          </cell>
          <cell r="FB134">
            <v>1.1100000000000001</v>
          </cell>
          <cell r="FC134">
            <v>0.17333333333333334</v>
          </cell>
          <cell r="FD134">
            <v>0.4466666666666666</v>
          </cell>
          <cell r="FE134">
            <v>18.153333333333332</v>
          </cell>
          <cell r="FF134">
            <v>1.73</v>
          </cell>
          <cell r="FG134">
            <v>61.508857808857812</v>
          </cell>
          <cell r="FH134">
            <v>0.53666666666666663</v>
          </cell>
          <cell r="FI134">
            <v>6.7</v>
          </cell>
          <cell r="FJ134">
            <v>2.1766666666666663</v>
          </cell>
          <cell r="FK134">
            <v>4.5333333333333337E-2</v>
          </cell>
          <cell r="FL134">
            <v>3.966666666666667E-2</v>
          </cell>
          <cell r="FM134">
            <v>2.7E-2</v>
          </cell>
          <cell r="FN134">
            <v>8.8999999999999982E-2</v>
          </cell>
          <cell r="FO134">
            <v>6.3E-2</v>
          </cell>
          <cell r="FP134">
            <v>6.333333333333334E-3</v>
          </cell>
          <cell r="FQ134">
            <v>4.1666666666666664E-2</v>
          </cell>
          <cell r="FR134">
            <v>1.0333333333333333E-2</v>
          </cell>
          <cell r="FS134">
            <v>2.6433333333333331</v>
          </cell>
          <cell r="FU134">
            <v>1.7989999999999999</v>
          </cell>
          <cell r="FV134">
            <v>0</v>
          </cell>
          <cell r="FW134">
            <v>0</v>
          </cell>
          <cell r="FX134">
            <v>5.5</v>
          </cell>
          <cell r="FY134">
            <v>22.7</v>
          </cell>
          <cell r="FZ134">
            <v>26.08</v>
          </cell>
          <cell r="GA134">
            <v>34.405000000000001</v>
          </cell>
          <cell r="GB134">
            <v>9.3650000000000002</v>
          </cell>
          <cell r="GC134">
            <v>1.5249999999999999</v>
          </cell>
          <cell r="GD134">
            <v>0</v>
          </cell>
          <cell r="GE134">
            <v>0</v>
          </cell>
          <cell r="GF134">
            <v>0</v>
          </cell>
          <cell r="GG134">
            <v>0.42499999999999999</v>
          </cell>
          <cell r="GH134">
            <v>0</v>
          </cell>
          <cell r="GI134">
            <v>1.95</v>
          </cell>
          <cell r="GJ134">
            <v>0.42499999999999999</v>
          </cell>
          <cell r="GK134">
            <v>0.42499999999999999</v>
          </cell>
          <cell r="GL134">
            <v>43.467637500000009</v>
          </cell>
          <cell r="GM134">
            <v>12.664999999999999</v>
          </cell>
          <cell r="GN134">
            <v>0.86</v>
          </cell>
          <cell r="GO134">
            <v>86.474999999999994</v>
          </cell>
          <cell r="GP134">
            <v>0.52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67.099999999999994</v>
          </cell>
          <cell r="HS134">
            <v>23.7</v>
          </cell>
          <cell r="HT134">
            <v>2.6</v>
          </cell>
          <cell r="HU134">
            <v>1.02</v>
          </cell>
          <cell r="HV134">
            <v>23.84</v>
          </cell>
          <cell r="HW134">
            <v>19.96</v>
          </cell>
          <cell r="HX134">
            <v>5.54</v>
          </cell>
          <cell r="HY134">
            <v>1.3</v>
          </cell>
          <cell r="HZ134">
            <v>0.28999999999999998</v>
          </cell>
          <cell r="IA134">
            <v>0.44</v>
          </cell>
          <cell r="IB134">
            <v>1.02</v>
          </cell>
          <cell r="IC134">
            <v>24.86</v>
          </cell>
          <cell r="ID134">
            <v>8.15</v>
          </cell>
          <cell r="IE134">
            <v>2.61</v>
          </cell>
          <cell r="IF134">
            <v>1.31</v>
          </cell>
          <cell r="IG134">
            <v>12.66</v>
          </cell>
          <cell r="IH134">
            <v>0.8</v>
          </cell>
          <cell r="II134">
            <v>86.54</v>
          </cell>
          <cell r="IJ134">
            <v>0.5</v>
          </cell>
          <cell r="IK134">
            <v>1.33</v>
          </cell>
          <cell r="IL134">
            <v>10.6</v>
          </cell>
          <cell r="IM134">
            <v>24.9</v>
          </cell>
          <cell r="IN134">
            <v>64.5</v>
          </cell>
          <cell r="IO134">
            <v>0.5</v>
          </cell>
          <cell r="IP134">
            <v>67.400000000000006</v>
          </cell>
          <cell r="IQ134">
            <v>11.867766666666666</v>
          </cell>
          <cell r="IR134">
            <v>21.094833333333327</v>
          </cell>
        </row>
        <row r="135">
          <cell r="A135">
            <v>45055</v>
          </cell>
          <cell r="B135">
            <v>4171.7204227833008</v>
          </cell>
          <cell r="C135">
            <v>4171.7204000000002</v>
          </cell>
          <cell r="D135">
            <v>2.4831669047619047</v>
          </cell>
          <cell r="E135">
            <v>2.853433926128591</v>
          </cell>
          <cell r="F135">
            <v>173.82168333333334</v>
          </cell>
          <cell r="G135">
            <v>24</v>
          </cell>
          <cell r="J135">
            <v>100</v>
          </cell>
          <cell r="K135">
            <v>54.189655589635635</v>
          </cell>
          <cell r="L135">
            <v>31.594947276720092</v>
          </cell>
          <cell r="M135">
            <v>6.674697665414377</v>
          </cell>
          <cell r="N135">
            <v>391.17737166543827</v>
          </cell>
          <cell r="O135">
            <v>391.17737166543827</v>
          </cell>
          <cell r="P135">
            <v>529.64445513485305</v>
          </cell>
          <cell r="Q135">
            <v>439.32823592785383</v>
          </cell>
          <cell r="R135">
            <v>172.0066755387347</v>
          </cell>
          <cell r="S135">
            <v>357.63777959611838</v>
          </cell>
          <cell r="T135">
            <v>36.90533266783045</v>
          </cell>
          <cell r="U135">
            <v>3685.9506513234978</v>
          </cell>
          <cell r="V135">
            <v>2149.0709846000896</v>
          </cell>
          <cell r="W135">
            <v>454.00927427055046</v>
          </cell>
          <cell r="X135">
            <v>512.91424191433384</v>
          </cell>
          <cell r="Y135">
            <v>1343.636</v>
          </cell>
          <cell r="Z135">
            <v>0</v>
          </cell>
          <cell r="AA135">
            <v>168.44499999999999</v>
          </cell>
          <cell r="AB135">
            <v>727.23599999999999</v>
          </cell>
          <cell r="AC135">
            <v>0</v>
          </cell>
          <cell r="AD135">
            <v>146.649</v>
          </cell>
          <cell r="AE135">
            <v>0</v>
          </cell>
          <cell r="AF135">
            <v>0</v>
          </cell>
          <cell r="AG135">
            <v>198.459</v>
          </cell>
          <cell r="AH135">
            <v>41.087000000000003</v>
          </cell>
          <cell r="AI135">
            <v>0</v>
          </cell>
          <cell r="AL135">
            <v>883.55648935464717</v>
          </cell>
          <cell r="AM135">
            <v>515.15220743538373</v>
          </cell>
          <cell r="AN135">
            <v>108.83022548467981</v>
          </cell>
          <cell r="AO135">
            <v>122.95029147042557</v>
          </cell>
          <cell r="AP135">
            <v>322.08198628601986</v>
          </cell>
          <cell r="AQ135">
            <v>0</v>
          </cell>
          <cell r="AR135">
            <v>40.377825675963294</v>
          </cell>
          <cell r="AS135">
            <v>174.32520070815303</v>
          </cell>
          <cell r="AT135">
            <v>0</v>
          </cell>
          <cell r="AU135">
            <v>35.153122725841314</v>
          </cell>
          <cell r="AV135">
            <v>0</v>
          </cell>
          <cell r="AW135">
            <v>0</v>
          </cell>
          <cell r="AX135">
            <v>47.572459294285963</v>
          </cell>
          <cell r="AY135">
            <v>9.8489342132346085</v>
          </cell>
          <cell r="AZ135">
            <v>0</v>
          </cell>
          <cell r="BA135">
            <v>0</v>
          </cell>
          <cell r="BC135">
            <v>1630.4892137451361</v>
          </cell>
          <cell r="BD135">
            <v>92.574516233361891</v>
          </cell>
          <cell r="BE135">
            <v>362.45981196198312</v>
          </cell>
          <cell r="BF135">
            <v>2259.848742648634</v>
          </cell>
          <cell r="BG135">
            <v>4.4983999879030758</v>
          </cell>
          <cell r="BH135">
            <v>99.999999453863197</v>
          </cell>
          <cell r="BK135">
            <v>1469.78</v>
          </cell>
          <cell r="BL135">
            <v>4.755337777670813</v>
          </cell>
          <cell r="BM135">
            <v>0.54940530913816754</v>
          </cell>
          <cell r="BN135">
            <v>5.4345491083247092E-2</v>
          </cell>
          <cell r="BO135">
            <v>0.24884399894106038</v>
          </cell>
          <cell r="BP135">
            <v>0.14618770908040721</v>
          </cell>
          <cell r="BQ135">
            <v>3.7385670621645689E-2</v>
          </cell>
          <cell r="BS135">
            <v>35.078722293085612</v>
          </cell>
          <cell r="BT135">
            <v>7.0717282375875437</v>
          </cell>
          <cell r="BU135">
            <v>35.102872855045604</v>
          </cell>
          <cell r="BV135">
            <v>19.017953839859448</v>
          </cell>
          <cell r="BW135">
            <v>0.47387307164689174</v>
          </cell>
          <cell r="BX135">
            <v>0.83260691680103971</v>
          </cell>
          <cell r="BY135">
            <v>0.6427272727272727</v>
          </cell>
          <cell r="BZ135">
            <v>0.48261389617578404</v>
          </cell>
          <cell r="CA135">
            <v>0.39541719814204229</v>
          </cell>
          <cell r="CB135">
            <v>0.64354720704676183</v>
          </cell>
          <cell r="CC135">
            <v>0.99945184419295163</v>
          </cell>
          <cell r="CD135">
            <v>1.2010007322330594</v>
          </cell>
          <cell r="CE135">
            <v>0.77890057486617525</v>
          </cell>
          <cell r="CF135">
            <v>1816.0098155794649</v>
          </cell>
          <cell r="CG135">
            <v>0.1</v>
          </cell>
          <cell r="CH135">
            <v>0</v>
          </cell>
          <cell r="CI135">
            <v>1.9933333333333334</v>
          </cell>
          <cell r="CJ135">
            <v>3.0033333333333334</v>
          </cell>
          <cell r="CK135">
            <v>10.456666666666665</v>
          </cell>
          <cell r="CL135">
            <v>7.9366666666666674</v>
          </cell>
          <cell r="CM135">
            <v>37.036666666666662</v>
          </cell>
          <cell r="CN135">
            <v>16.636666666666667</v>
          </cell>
          <cell r="CO135">
            <v>13.876666666666667</v>
          </cell>
          <cell r="CP135">
            <v>7.15</v>
          </cell>
          <cell r="CQ135">
            <v>1.43</v>
          </cell>
          <cell r="CR135">
            <v>0.48</v>
          </cell>
          <cell r="CS135">
            <v>1.91</v>
          </cell>
          <cell r="CT135">
            <v>39.573333333333331</v>
          </cell>
          <cell r="CU135">
            <v>13.765084666666667</v>
          </cell>
          <cell r="CV135">
            <v>52.54394571836432</v>
          </cell>
          <cell r="CW135">
            <v>9.3633333333333351</v>
          </cell>
          <cell r="CX135">
            <v>6.0766666666666671</v>
          </cell>
          <cell r="CY135">
            <v>3.4066666666666667</v>
          </cell>
          <cell r="CZ135">
            <v>13.233333333333334</v>
          </cell>
          <cell r="DA135">
            <v>1.9666666666666666</v>
          </cell>
          <cell r="DB135">
            <v>0.60199999999999998</v>
          </cell>
          <cell r="DC135">
            <v>0.14400000000000002</v>
          </cell>
          <cell r="DD135">
            <v>7.3666666666666658E-2</v>
          </cell>
          <cell r="DE135">
            <v>1.4999999999999999E-2</v>
          </cell>
          <cell r="DF135">
            <v>6.7000000000000004E-2</v>
          </cell>
          <cell r="DG135">
            <v>9.3333333333333338E-2</v>
          </cell>
          <cell r="DH135">
            <v>2.1837066346815255</v>
          </cell>
          <cell r="DO135">
            <v>0.23333333333333331</v>
          </cell>
          <cell r="DP135">
            <v>0</v>
          </cell>
          <cell r="DQ135">
            <v>1.6466666666666665</v>
          </cell>
          <cell r="DR135">
            <v>48.166666666666664</v>
          </cell>
          <cell r="DS135">
            <v>36.380000000000003</v>
          </cell>
          <cell r="DT135">
            <v>10.84</v>
          </cell>
          <cell r="DU135">
            <v>2.0766666666666667</v>
          </cell>
          <cell r="DV135">
            <v>0.59333333333333327</v>
          </cell>
          <cell r="DW135">
            <v>0.29666666666666669</v>
          </cell>
          <cell r="DX135">
            <v>0</v>
          </cell>
          <cell r="DY135">
            <v>0.89</v>
          </cell>
          <cell r="DZ135">
            <v>61.905128205128214</v>
          </cell>
          <cell r="EA135">
            <v>0.495</v>
          </cell>
          <cell r="EB135">
            <v>5.166666666666667</v>
          </cell>
          <cell r="EC135">
            <v>3.5233333333333334</v>
          </cell>
          <cell r="ED135">
            <v>1.7533333333333332</v>
          </cell>
          <cell r="EE135">
            <v>0.373</v>
          </cell>
          <cell r="EF135">
            <v>0.10066666666666667</v>
          </cell>
          <cell r="EG135">
            <v>0.21199999999999999</v>
          </cell>
          <cell r="EH135">
            <v>7.0666666666666669E-2</v>
          </cell>
          <cell r="EI135">
            <v>6.333333333333334E-3</v>
          </cell>
          <cell r="EJ135">
            <v>7.1999999999999995E-2</v>
          </cell>
          <cell r="EK135">
            <v>3.7666666666666661E-2</v>
          </cell>
          <cell r="EL135">
            <v>0.09</v>
          </cell>
          <cell r="EM135">
            <v>0.33954486198350886</v>
          </cell>
          <cell r="EU135">
            <v>2.5333333333333332</v>
          </cell>
          <cell r="EV135">
            <v>0</v>
          </cell>
          <cell r="EW135">
            <v>2.2233333333333332</v>
          </cell>
          <cell r="EX135">
            <v>14.993333333333334</v>
          </cell>
          <cell r="EY135">
            <v>37.380000000000003</v>
          </cell>
          <cell r="EZ135">
            <v>15.093333333333334</v>
          </cell>
          <cell r="FA135">
            <v>28.483333333333334</v>
          </cell>
          <cell r="FB135">
            <v>1.1366666666666667</v>
          </cell>
          <cell r="FC135">
            <v>0.17333333333333334</v>
          </cell>
          <cell r="FD135">
            <v>0.51666666666666672</v>
          </cell>
          <cell r="FE135">
            <v>17.216666666666665</v>
          </cell>
          <cell r="FF135">
            <v>1.8266666666666664</v>
          </cell>
          <cell r="FG135">
            <v>60.910256410256409</v>
          </cell>
          <cell r="FH135">
            <v>0.42</v>
          </cell>
          <cell r="FI135">
            <v>5.8266666666666671</v>
          </cell>
          <cell r="FJ135">
            <v>3.0366666666666671</v>
          </cell>
          <cell r="FK135">
            <v>4.3666666666666666E-2</v>
          </cell>
          <cell r="FL135">
            <v>3.3000000000000002E-2</v>
          </cell>
          <cell r="FM135">
            <v>5.7000000000000002E-2</v>
          </cell>
          <cell r="FN135">
            <v>0.13233333333333333</v>
          </cell>
          <cell r="FO135">
            <v>6.7666666666666667E-2</v>
          </cell>
          <cell r="FP135">
            <v>6.6666666666666671E-3</v>
          </cell>
          <cell r="FQ135">
            <v>4.1000000000000002E-2</v>
          </cell>
          <cell r="FR135">
            <v>1.3666666666666667E-2</v>
          </cell>
          <cell r="FS135">
            <v>3.44</v>
          </cell>
          <cell r="FU135">
            <v>1.19</v>
          </cell>
          <cell r="FV135">
            <v>0</v>
          </cell>
          <cell r="FW135">
            <v>0</v>
          </cell>
          <cell r="FX135">
            <v>4.6449999999999996</v>
          </cell>
          <cell r="FY135">
            <v>15.4</v>
          </cell>
          <cell r="FZ135">
            <v>38.479999999999997</v>
          </cell>
          <cell r="GA135">
            <v>32.895000000000003</v>
          </cell>
          <cell r="GB135">
            <v>6.57</v>
          </cell>
          <cell r="GC135">
            <v>1.54</v>
          </cell>
          <cell r="GD135">
            <v>0</v>
          </cell>
          <cell r="GE135">
            <v>0</v>
          </cell>
          <cell r="GF135">
            <v>0</v>
          </cell>
          <cell r="GG135">
            <v>0.47</v>
          </cell>
          <cell r="GH135">
            <v>0</v>
          </cell>
          <cell r="GI135">
            <v>2.0099999999999998</v>
          </cell>
          <cell r="GJ135">
            <v>0.47</v>
          </cell>
          <cell r="GK135">
            <v>0.47</v>
          </cell>
          <cell r="GL135">
            <v>43.019479999999994</v>
          </cell>
          <cell r="GM135">
            <v>12.64</v>
          </cell>
          <cell r="GN135">
            <v>0.89</v>
          </cell>
          <cell r="GO135">
            <v>86.47</v>
          </cell>
          <cell r="GP135">
            <v>0.52500000000000002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67.680000000000007</v>
          </cell>
          <cell r="HS135">
            <v>23.1</v>
          </cell>
          <cell r="HT135">
            <v>2.4500000000000002</v>
          </cell>
          <cell r="HU135">
            <v>1.69</v>
          </cell>
          <cell r="HV135">
            <v>24.86</v>
          </cell>
          <cell r="HW135">
            <v>17.149999999999999</v>
          </cell>
          <cell r="HX135">
            <v>5.89</v>
          </cell>
          <cell r="HY135">
            <v>1.1200000000000001</v>
          </cell>
          <cell r="HZ135">
            <v>0.09</v>
          </cell>
          <cell r="IA135">
            <v>0.57999999999999996</v>
          </cell>
          <cell r="IB135">
            <v>1.69</v>
          </cell>
          <cell r="IC135">
            <v>26.55</v>
          </cell>
          <cell r="ID135">
            <v>7.92</v>
          </cell>
          <cell r="IE135">
            <v>2.0299999999999998</v>
          </cell>
          <cell r="IF135">
            <v>0.91</v>
          </cell>
          <cell r="IG135">
            <v>12.6</v>
          </cell>
          <cell r="IH135">
            <v>0.74</v>
          </cell>
          <cell r="II135">
            <v>86.66</v>
          </cell>
          <cell r="IJ135">
            <v>0.5</v>
          </cell>
          <cell r="IK135">
            <v>1.33</v>
          </cell>
          <cell r="IL135">
            <v>10.58</v>
          </cell>
          <cell r="IM135">
            <v>27.56</v>
          </cell>
          <cell r="IN135">
            <v>61.86</v>
          </cell>
          <cell r="IO135">
            <v>0.5</v>
          </cell>
          <cell r="IP135">
            <v>66</v>
          </cell>
          <cell r="IQ135">
            <v>0</v>
          </cell>
          <cell r="IR135">
            <v>0</v>
          </cell>
        </row>
        <row r="136">
          <cell r="A136">
            <v>45056</v>
          </cell>
          <cell r="B136">
            <v>3491.8116258708042</v>
          </cell>
          <cell r="C136">
            <v>3491.8116</v>
          </cell>
          <cell r="D136">
            <v>2.0784592857142856</v>
          </cell>
          <cell r="E136">
            <v>2.3883800273597813</v>
          </cell>
          <cell r="F136">
            <v>145.49215000000001</v>
          </cell>
          <cell r="G136">
            <v>24</v>
          </cell>
          <cell r="J136">
            <v>100</v>
          </cell>
          <cell r="K136">
            <v>54.354159401066603</v>
          </cell>
          <cell r="L136">
            <v>32.300563504645318</v>
          </cell>
          <cell r="M136">
            <v>5.3262604628666246</v>
          </cell>
          <cell r="N136">
            <v>414.55472079302456</v>
          </cell>
          <cell r="O136">
            <v>414.55472079302456</v>
          </cell>
          <cell r="P136">
            <v>535.83052828950179</v>
          </cell>
          <cell r="Q136">
            <v>446.03583799328061</v>
          </cell>
          <cell r="R136">
            <v>172.82646054174788</v>
          </cell>
          <cell r="S136">
            <v>363.00406774775388</v>
          </cell>
          <cell r="T136">
            <v>38.173599346659564</v>
          </cell>
          <cell r="U136">
            <v>3098.3224881455617</v>
          </cell>
          <cell r="V136">
            <v>1841.2125840778356</v>
          </cell>
          <cell r="W136">
            <v>303.61011469338303</v>
          </cell>
          <cell r="X136">
            <v>457.10392425752133</v>
          </cell>
          <cell r="Y136">
            <v>1137.8599999999999</v>
          </cell>
          <cell r="Z136">
            <v>0</v>
          </cell>
          <cell r="AA136">
            <v>145.83699999999999</v>
          </cell>
          <cell r="AB136">
            <v>611.40533333333269</v>
          </cell>
          <cell r="AC136">
            <v>0</v>
          </cell>
          <cell r="AD136">
            <v>228.505</v>
          </cell>
          <cell r="AE136">
            <v>0</v>
          </cell>
          <cell r="AF136">
            <v>0</v>
          </cell>
          <cell r="AG136">
            <v>178.60900000000001</v>
          </cell>
          <cell r="AH136">
            <v>22.315000000000001</v>
          </cell>
          <cell r="AI136">
            <v>0</v>
          </cell>
          <cell r="AL136">
            <v>887.31089191356011</v>
          </cell>
          <cell r="AM136">
            <v>527.2943621689974</v>
          </cell>
          <cell r="AN136">
            <v>86.949167716820156</v>
          </cell>
          <cell r="AO136">
            <v>130.90738368325543</v>
          </cell>
          <cell r="AP136">
            <v>325.86523040636109</v>
          </cell>
          <cell r="AQ136">
            <v>0</v>
          </cell>
          <cell r="AR136">
            <v>41.765425981027967</v>
          </cell>
          <cell r="AS136">
            <v>175.09688346399773</v>
          </cell>
          <cell r="AT136">
            <v>0</v>
          </cell>
          <cell r="AU136">
            <v>65.440242625635449</v>
          </cell>
          <cell r="AV136">
            <v>0</v>
          </cell>
          <cell r="AW136">
            <v>0</v>
          </cell>
          <cell r="AX136">
            <v>51.150811995895587</v>
          </cell>
          <cell r="AY136">
            <v>6.3906654742393156</v>
          </cell>
          <cell r="AZ136">
            <v>0</v>
          </cell>
          <cell r="BA136">
            <v>0</v>
          </cell>
          <cell r="BC136">
            <v>1632.4618054826333</v>
          </cell>
          <cell r="BD136">
            <v>122.98172009577036</v>
          </cell>
          <cell r="BE136">
            <v>367.63065638738908</v>
          </cell>
          <cell r="BF136">
            <v>2298.1710654297904</v>
          </cell>
          <cell r="BG136">
            <v>4.4404942219030676</v>
          </cell>
          <cell r="BH136">
            <v>99.999999259100804</v>
          </cell>
          <cell r="BK136">
            <v>1475</v>
          </cell>
          <cell r="BL136">
            <v>4.7909416601972445</v>
          </cell>
          <cell r="BM136">
            <v>0.52637626153713446</v>
          </cell>
          <cell r="BN136">
            <v>4.7609160700422662E-2</v>
          </cell>
          <cell r="BO136">
            <v>0.31237542770062393</v>
          </cell>
          <cell r="BP136">
            <v>0.14411041145518846</v>
          </cell>
          <cell r="BQ136">
            <v>4.2120359987348685E-2</v>
          </cell>
          <cell r="BS136">
            <v>35.092279248972083</v>
          </cell>
          <cell r="BT136">
            <v>7.6028008280859147</v>
          </cell>
          <cell r="BU136">
            <v>34.562113056729636</v>
          </cell>
          <cell r="BV136">
            <v>18.990537680784389</v>
          </cell>
          <cell r="BW136">
            <v>0.52597860778055749</v>
          </cell>
          <cell r="BX136">
            <v>0.83372351131429889</v>
          </cell>
          <cell r="BY136">
            <v>0.67909090909090919</v>
          </cell>
          <cell r="BZ136">
            <v>0.45887518330026744</v>
          </cell>
          <cell r="CA136">
            <v>0.38962966157738865</v>
          </cell>
          <cell r="CB136">
            <v>0.56890824923085781</v>
          </cell>
          <cell r="CC136">
            <v>1.0154609678955069</v>
          </cell>
          <cell r="CD136">
            <v>1.2356419209261971</v>
          </cell>
          <cell r="CE136">
            <v>0.79744059158697478</v>
          </cell>
          <cell r="CF136">
            <v>1497.9575632311396</v>
          </cell>
          <cell r="CG136">
            <v>0.1</v>
          </cell>
          <cell r="CH136">
            <v>0</v>
          </cell>
          <cell r="CI136">
            <v>1.7333333333333334</v>
          </cell>
          <cell r="CJ136">
            <v>3.9966666666666666</v>
          </cell>
          <cell r="CK136">
            <v>12.593333333333334</v>
          </cell>
          <cell r="CL136">
            <v>8.663333333333334</v>
          </cell>
          <cell r="CM136">
            <v>35.546666666666674</v>
          </cell>
          <cell r="CN136">
            <v>16.926666666666666</v>
          </cell>
          <cell r="CO136">
            <v>12.4</v>
          </cell>
          <cell r="CP136">
            <v>6.3666666666666671</v>
          </cell>
          <cell r="CQ136">
            <v>1.3066666666666666</v>
          </cell>
          <cell r="CR136">
            <v>0.46666666666666662</v>
          </cell>
          <cell r="CS136">
            <v>1.7733333333333334</v>
          </cell>
          <cell r="CT136">
            <v>37.466666666666669</v>
          </cell>
          <cell r="CU136">
            <v>14.338035333333332</v>
          </cell>
          <cell r="CV136">
            <v>52.113382483149927</v>
          </cell>
          <cell r="CW136">
            <v>10.023333333333333</v>
          </cell>
          <cell r="CX136">
            <v>6.373333333333334</v>
          </cell>
          <cell r="CY136">
            <v>3.51</v>
          </cell>
          <cell r="CZ136">
            <v>13.39</v>
          </cell>
          <cell r="DA136">
            <v>2.04</v>
          </cell>
          <cell r="DB136">
            <v>0.65300000000000002</v>
          </cell>
          <cell r="DC136">
            <v>0.15033333333333332</v>
          </cell>
          <cell r="DD136">
            <v>7.5333333333333322E-2</v>
          </cell>
          <cell r="DE136">
            <v>1.3999999999999999E-2</v>
          </cell>
          <cell r="DF136">
            <v>6.7000000000000004E-2</v>
          </cell>
          <cell r="DG136">
            <v>9.2666666666666675E-2</v>
          </cell>
          <cell r="DH136">
            <v>2.102505713778771</v>
          </cell>
          <cell r="DO136">
            <v>0.2</v>
          </cell>
          <cell r="DP136">
            <v>0</v>
          </cell>
          <cell r="DQ136">
            <v>2.75</v>
          </cell>
          <cell r="DR136">
            <v>52.39</v>
          </cell>
          <cell r="DS136">
            <v>34.556666666666672</v>
          </cell>
          <cell r="DT136">
            <v>7.94</v>
          </cell>
          <cell r="DU136">
            <v>1.4333333333333336</v>
          </cell>
          <cell r="DV136">
            <v>0.61666666666666659</v>
          </cell>
          <cell r="DW136">
            <v>0.3133333333333333</v>
          </cell>
          <cell r="DX136">
            <v>0</v>
          </cell>
          <cell r="DY136">
            <v>0.93</v>
          </cell>
          <cell r="DZ136">
            <v>61.619813519813526</v>
          </cell>
          <cell r="EA136">
            <v>0.495</v>
          </cell>
          <cell r="EB136">
            <v>5.3666666666666671</v>
          </cell>
          <cell r="EC136">
            <v>3.82</v>
          </cell>
          <cell r="ED136">
            <v>1.6366666666666667</v>
          </cell>
          <cell r="EE136">
            <v>0.38500000000000001</v>
          </cell>
          <cell r="EF136">
            <v>0.17</v>
          </cell>
          <cell r="EG136">
            <v>0.21866666666666665</v>
          </cell>
          <cell r="EH136">
            <v>6.8333333333333343E-2</v>
          </cell>
          <cell r="EI136">
            <v>5.6666666666666671E-3</v>
          </cell>
          <cell r="EJ136">
            <v>7.0666666666666669E-2</v>
          </cell>
          <cell r="EK136">
            <v>4.2000000000000003E-2</v>
          </cell>
          <cell r="EL136">
            <v>0.09</v>
          </cell>
          <cell r="EM136">
            <v>0.30525555686846012</v>
          </cell>
          <cell r="EU136">
            <v>4.0333333333333341</v>
          </cell>
          <cell r="EV136">
            <v>0</v>
          </cell>
          <cell r="EW136">
            <v>1.575</v>
          </cell>
          <cell r="EX136">
            <v>13.8</v>
          </cell>
          <cell r="EY136">
            <v>34.006666666666668</v>
          </cell>
          <cell r="EZ136">
            <v>19</v>
          </cell>
          <cell r="FA136">
            <v>30.096666666666664</v>
          </cell>
          <cell r="FB136">
            <v>1.3233333333333335</v>
          </cell>
          <cell r="FC136">
            <v>0.22666666666666668</v>
          </cell>
          <cell r="FD136">
            <v>0.49666666666666665</v>
          </cell>
          <cell r="FE136">
            <v>14.85</v>
          </cell>
          <cell r="FF136">
            <v>2.0466666666666669</v>
          </cell>
          <cell r="FG136">
            <v>62.62913752913753</v>
          </cell>
          <cell r="FH136">
            <v>0.59666666666666668</v>
          </cell>
          <cell r="FI136">
            <v>3.5266666666666668</v>
          </cell>
          <cell r="FJ136">
            <v>2.8066666666666666</v>
          </cell>
          <cell r="FK136">
            <v>4.9000000000000009E-2</v>
          </cell>
          <cell r="FL136">
            <v>3.5000000000000003E-2</v>
          </cell>
          <cell r="FM136">
            <v>6.3333333333333339E-2</v>
          </cell>
          <cell r="FN136">
            <v>0.15033333333333332</v>
          </cell>
          <cell r="FO136">
            <v>6.3666666666666663E-2</v>
          </cell>
          <cell r="FP136">
            <v>5.6666666666666671E-3</v>
          </cell>
          <cell r="FQ136">
            <v>3.9E-2</v>
          </cell>
          <cell r="FR136">
            <v>1.1000000000000001E-2</v>
          </cell>
          <cell r="FS136">
            <v>3.49</v>
          </cell>
          <cell r="FU136">
            <v>1.125</v>
          </cell>
          <cell r="FV136">
            <v>0</v>
          </cell>
          <cell r="FW136">
            <v>0</v>
          </cell>
          <cell r="FX136">
            <v>8.7949999999999999</v>
          </cell>
          <cell r="FY136">
            <v>20.95</v>
          </cell>
          <cell r="FZ136">
            <v>30.88</v>
          </cell>
          <cell r="GA136">
            <v>30.59</v>
          </cell>
          <cell r="GB136">
            <v>6.57</v>
          </cell>
          <cell r="GC136">
            <v>1.84</v>
          </cell>
          <cell r="GD136">
            <v>0</v>
          </cell>
          <cell r="GE136">
            <v>0</v>
          </cell>
          <cell r="GF136">
            <v>0</v>
          </cell>
          <cell r="GG136">
            <v>0.375</v>
          </cell>
          <cell r="GH136">
            <v>0</v>
          </cell>
          <cell r="GI136">
            <v>2.2149999999999999</v>
          </cell>
          <cell r="GJ136">
            <v>0.375</v>
          </cell>
          <cell r="GK136">
            <v>0.375</v>
          </cell>
          <cell r="GL136">
            <v>44.960237499999991</v>
          </cell>
          <cell r="GM136">
            <v>13.175000000000001</v>
          </cell>
          <cell r="GN136">
            <v>0.82499999999999996</v>
          </cell>
          <cell r="GO136">
            <v>86</v>
          </cell>
          <cell r="GP136">
            <v>0.56999999999999995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67.69</v>
          </cell>
          <cell r="HS136">
            <v>23.7</v>
          </cell>
          <cell r="HT136">
            <v>2.2999999999999998</v>
          </cell>
          <cell r="HU136">
            <v>2.04</v>
          </cell>
          <cell r="HV136">
            <v>24.01</v>
          </cell>
          <cell r="HW136">
            <v>19.27</v>
          </cell>
          <cell r="HX136">
            <v>5.64</v>
          </cell>
          <cell r="HY136">
            <v>1.35</v>
          </cell>
          <cell r="HZ136">
            <v>0.27</v>
          </cell>
          <cell r="IA136">
            <v>0.63</v>
          </cell>
          <cell r="IB136">
            <v>2.04</v>
          </cell>
          <cell r="IC136">
            <v>26.05</v>
          </cell>
          <cell r="ID136">
            <v>8.26</v>
          </cell>
          <cell r="IE136">
            <v>2.62</v>
          </cell>
          <cell r="IF136">
            <v>1.27</v>
          </cell>
          <cell r="IG136">
            <v>13.6</v>
          </cell>
          <cell r="IH136">
            <v>1.54</v>
          </cell>
          <cell r="II136">
            <v>84.86</v>
          </cell>
          <cell r="IJ136">
            <v>0.53</v>
          </cell>
          <cell r="IK136">
            <v>1.2966666666666669</v>
          </cell>
          <cell r="IL136">
            <v>10.08</v>
          </cell>
          <cell r="IM136">
            <v>24.18</v>
          </cell>
          <cell r="IN136">
            <v>65.739999999999995</v>
          </cell>
          <cell r="IO136">
            <v>0.51</v>
          </cell>
          <cell r="IP136">
            <v>66.666666666666671</v>
          </cell>
          <cell r="IQ136">
            <v>0</v>
          </cell>
          <cell r="IR136">
            <v>0</v>
          </cell>
        </row>
        <row r="137">
          <cell r="A137">
            <v>45057</v>
          </cell>
          <cell r="B137">
            <v>4108.3680345140892</v>
          </cell>
          <cell r="C137">
            <v>4108.3680000000004</v>
          </cell>
          <cell r="D137">
            <v>2.4454571428571432</v>
          </cell>
          <cell r="E137">
            <v>2.8101012311901505</v>
          </cell>
          <cell r="F137">
            <v>171.18200000000002</v>
          </cell>
          <cell r="G137">
            <v>24</v>
          </cell>
          <cell r="J137">
            <v>100</v>
          </cell>
          <cell r="K137">
            <v>53.31400236100756</v>
          </cell>
          <cell r="L137">
            <v>31.889904410980229</v>
          </cell>
          <cell r="M137">
            <v>6.6455816711288307</v>
          </cell>
          <cell r="N137">
            <v>381.78744891678679</v>
          </cell>
          <cell r="O137">
            <v>381.78744891678679</v>
          </cell>
          <cell r="P137">
            <v>532.44221014846823</v>
          </cell>
          <cell r="Q137">
            <v>442.83848323070998</v>
          </cell>
          <cell r="R137">
            <v>172.73300104525151</v>
          </cell>
          <cell r="S137">
            <v>359.70920910321672</v>
          </cell>
          <cell r="T137">
            <v>32.234301524951626</v>
          </cell>
          <cell r="U137">
            <v>3554.4238286289078</v>
          </cell>
          <cell r="V137">
            <v>2126.0875400716041</v>
          </cell>
          <cell r="W137">
            <v>443.05834866818702</v>
          </cell>
          <cell r="X137">
            <v>543.39143959091973</v>
          </cell>
          <cell r="Y137">
            <v>1353.3610000000001</v>
          </cell>
          <cell r="Z137">
            <v>0</v>
          </cell>
          <cell r="AA137">
            <v>144.89099999999999</v>
          </cell>
          <cell r="AB137">
            <v>717.90666666666675</v>
          </cell>
          <cell r="AC137">
            <v>0</v>
          </cell>
          <cell r="AD137">
            <v>174.06800000000001</v>
          </cell>
          <cell r="AE137">
            <v>0</v>
          </cell>
          <cell r="AF137">
            <v>0</v>
          </cell>
          <cell r="AG137">
            <v>178.465</v>
          </cell>
          <cell r="AH137">
            <v>23.026</v>
          </cell>
          <cell r="AI137">
            <v>0</v>
          </cell>
          <cell r="AL137">
            <v>865.16684940795517</v>
          </cell>
          <cell r="AM137">
            <v>517.50172385007943</v>
          </cell>
          <cell r="AN137">
            <v>107.8429062211777</v>
          </cell>
          <cell r="AO137">
            <v>132.26454763203523</v>
          </cell>
          <cell r="AP137">
            <v>329.41571656446467</v>
          </cell>
          <cell r="AQ137">
            <v>0</v>
          </cell>
          <cell r="AR137">
            <v>35.267288320515995</v>
          </cell>
          <cell r="AS137">
            <v>174.74254025822106</v>
          </cell>
          <cell r="AT137">
            <v>0</v>
          </cell>
          <cell r="AU137">
            <v>42.369135028232108</v>
          </cell>
          <cell r="AV137">
            <v>0</v>
          </cell>
          <cell r="AW137">
            <v>0</v>
          </cell>
          <cell r="AX137">
            <v>43.439389679972443</v>
          </cell>
          <cell r="AY137">
            <v>5.6046585424091306</v>
          </cell>
          <cell r="AZ137">
            <v>0</v>
          </cell>
          <cell r="BA137">
            <v>0</v>
          </cell>
          <cell r="BC137">
            <v>1622.7760271112477</v>
          </cell>
          <cell r="BD137">
            <v>91.413183250613685</v>
          </cell>
          <cell r="BE137">
            <v>364.68300488498073</v>
          </cell>
          <cell r="BF137">
            <v>2253.6147555050629</v>
          </cell>
          <cell r="BG137">
            <v>4.4498263022239364</v>
          </cell>
          <cell r="BH137">
            <v>99.999999159907574</v>
          </cell>
          <cell r="BK137">
            <v>1475.5</v>
          </cell>
          <cell r="BL137">
            <v>4.7940200391006842</v>
          </cell>
          <cell r="BM137">
            <v>0.63973863636363626</v>
          </cell>
          <cell r="BN137">
            <v>4.3844721407624632E-2</v>
          </cell>
          <cell r="BO137">
            <v>0.33876950146627566</v>
          </cell>
          <cell r="BP137">
            <v>0.1406030058651026</v>
          </cell>
          <cell r="BQ137">
            <v>5.0105987292277616E-2</v>
          </cell>
          <cell r="BS137">
            <v>34.93016959921799</v>
          </cell>
          <cell r="BT137">
            <v>7.6784853372434014</v>
          </cell>
          <cell r="BU137">
            <v>34.800180107526884</v>
          </cell>
          <cell r="BV137">
            <v>18.859612414467254</v>
          </cell>
          <cell r="BW137">
            <v>0.52029740957966764</v>
          </cell>
          <cell r="BX137">
            <v>0.81865102639296172</v>
          </cell>
          <cell r="BY137">
            <v>0.64363636363636367</v>
          </cell>
          <cell r="BZ137">
            <v>0.45925953079178883</v>
          </cell>
          <cell r="CA137">
            <v>0.39088538611925711</v>
          </cell>
          <cell r="CB137">
            <v>0.5973998044965787</v>
          </cell>
          <cell r="CC137">
            <v>1.0039982590795671</v>
          </cell>
          <cell r="CD137">
            <v>1.2247501650789363</v>
          </cell>
          <cell r="CE137">
            <v>0.79421106880687697</v>
          </cell>
          <cell r="CF137">
            <v>1761.9781610508758</v>
          </cell>
          <cell r="CG137">
            <v>0.1</v>
          </cell>
          <cell r="CH137">
            <v>0</v>
          </cell>
          <cell r="CI137">
            <v>1.4833333333333334</v>
          </cell>
          <cell r="CJ137">
            <v>2.3933333333333331</v>
          </cell>
          <cell r="CK137">
            <v>9.663333333333334</v>
          </cell>
          <cell r="CL137">
            <v>8.7333333333333325</v>
          </cell>
          <cell r="CM137">
            <v>38.286666666666669</v>
          </cell>
          <cell r="CN137">
            <v>17.096666666666668</v>
          </cell>
          <cell r="CO137">
            <v>14.396666666666667</v>
          </cell>
          <cell r="CP137">
            <v>6.1866666666666665</v>
          </cell>
          <cell r="CQ137">
            <v>1.28</v>
          </cell>
          <cell r="CR137">
            <v>0.48</v>
          </cell>
          <cell r="CS137">
            <v>1.76</v>
          </cell>
          <cell r="CT137">
            <v>39.44</v>
          </cell>
          <cell r="CU137">
            <v>13.447683</v>
          </cell>
          <cell r="CV137">
            <v>52.419936394354998</v>
          </cell>
          <cell r="CW137">
            <v>9.7933333333333348</v>
          </cell>
          <cell r="CX137">
            <v>6.5066666666666668</v>
          </cell>
          <cell r="CY137">
            <v>3.58</v>
          </cell>
          <cell r="CZ137">
            <v>12.953333333333333</v>
          </cell>
          <cell r="DA137">
            <v>1.8633333333333333</v>
          </cell>
          <cell r="DB137">
            <v>0.59833333333333327</v>
          </cell>
          <cell r="DC137">
            <v>0.15433333333333332</v>
          </cell>
          <cell r="DD137">
            <v>7.3999999999999996E-2</v>
          </cell>
          <cell r="DE137">
            <v>1.2333333333333335E-2</v>
          </cell>
          <cell r="DF137">
            <v>6.6000000000000003E-2</v>
          </cell>
          <cell r="DG137">
            <v>9.4000000000000014E-2</v>
          </cell>
          <cell r="DH137">
            <v>1.9907815732298524</v>
          </cell>
          <cell r="DO137">
            <v>0.2</v>
          </cell>
          <cell r="DP137">
            <v>0</v>
          </cell>
          <cell r="DQ137">
            <v>2.0099999999999998</v>
          </cell>
          <cell r="DR137">
            <v>25.126666666666665</v>
          </cell>
          <cell r="DS137">
            <v>46.73</v>
          </cell>
          <cell r="DT137">
            <v>21.763333333333332</v>
          </cell>
          <cell r="DU137">
            <v>3.6533333333333338</v>
          </cell>
          <cell r="DV137">
            <v>1</v>
          </cell>
          <cell r="DW137">
            <v>0.38666666666666666</v>
          </cell>
          <cell r="DX137">
            <v>0</v>
          </cell>
          <cell r="DY137">
            <v>1.3866666666666667</v>
          </cell>
          <cell r="DZ137">
            <v>61.463636363636368</v>
          </cell>
          <cell r="EA137">
            <v>0.495</v>
          </cell>
          <cell r="EB137">
            <v>5.8033333333333337</v>
          </cell>
          <cell r="EC137">
            <v>3.5133333333333336</v>
          </cell>
          <cell r="ED137">
            <v>1.5033333333333332</v>
          </cell>
          <cell r="EE137">
            <v>0.5076666666666666</v>
          </cell>
          <cell r="EF137">
            <v>0.30399999999999999</v>
          </cell>
          <cell r="EG137">
            <v>0.20799999999999999</v>
          </cell>
          <cell r="EH137">
            <v>6.2E-2</v>
          </cell>
          <cell r="EI137">
            <v>5.9999999999999993E-3</v>
          </cell>
          <cell r="EJ137">
            <v>6.6000000000000003E-2</v>
          </cell>
          <cell r="EK137">
            <v>3.3333333333333333E-2</v>
          </cell>
          <cell r="EL137">
            <v>0.09</v>
          </cell>
          <cell r="EM137">
            <v>0.26377202198823269</v>
          </cell>
          <cell r="EU137">
            <v>4.3</v>
          </cell>
          <cell r="EV137">
            <v>0</v>
          </cell>
          <cell r="EW137">
            <v>3.15</v>
          </cell>
          <cell r="EX137">
            <v>10.95</v>
          </cell>
          <cell r="EY137">
            <v>33.78</v>
          </cell>
          <cell r="EZ137">
            <v>22.266666666666666</v>
          </cell>
          <cell r="FA137">
            <v>27.91</v>
          </cell>
          <cell r="FB137">
            <v>1.2733333333333334</v>
          </cell>
          <cell r="FC137">
            <v>0.17</v>
          </cell>
          <cell r="FD137">
            <v>0.5</v>
          </cell>
          <cell r="FE137">
            <v>14.1</v>
          </cell>
          <cell r="FF137">
            <v>1.9433333333333334</v>
          </cell>
          <cell r="FG137">
            <v>63.161072261072263</v>
          </cell>
          <cell r="FH137">
            <v>0.82333333333333325</v>
          </cell>
          <cell r="FI137">
            <v>3.5566666666666666</v>
          </cell>
          <cell r="FJ137">
            <v>2.3066666666666666</v>
          </cell>
          <cell r="FK137">
            <v>0.04</v>
          </cell>
          <cell r="FL137">
            <v>4.4999999999999998E-2</v>
          </cell>
          <cell r="FM137">
            <v>3.6999999999999998E-2</v>
          </cell>
          <cell r="FN137">
            <v>0.153</v>
          </cell>
          <cell r="FO137">
            <v>7.4999999999999997E-2</v>
          </cell>
          <cell r="FP137">
            <v>5.6666666666666671E-3</v>
          </cell>
          <cell r="FQ137">
            <v>4.2000000000000003E-2</v>
          </cell>
          <cell r="FR137">
            <v>1.1999999999999999E-2</v>
          </cell>
          <cell r="FS137">
            <v>3.206666666666667</v>
          </cell>
          <cell r="FU137">
            <v>1.36</v>
          </cell>
          <cell r="FV137">
            <v>0</v>
          </cell>
          <cell r="FW137">
            <v>0</v>
          </cell>
          <cell r="FX137">
            <v>6.55</v>
          </cell>
          <cell r="FY137">
            <v>17.7</v>
          </cell>
          <cell r="FZ137">
            <v>34.29</v>
          </cell>
          <cell r="GA137">
            <v>31.715</v>
          </cell>
          <cell r="GB137">
            <v>7.82</v>
          </cell>
          <cell r="GC137">
            <v>1.585</v>
          </cell>
          <cell r="GD137">
            <v>0</v>
          </cell>
          <cell r="GE137">
            <v>0</v>
          </cell>
          <cell r="GF137">
            <v>0</v>
          </cell>
          <cell r="GG137">
            <v>0.34</v>
          </cell>
          <cell r="GH137">
            <v>0</v>
          </cell>
          <cell r="GI137">
            <v>1.925</v>
          </cell>
          <cell r="GJ137">
            <v>0.34</v>
          </cell>
          <cell r="GK137">
            <v>0.34</v>
          </cell>
          <cell r="GL137">
            <v>43.732335000000006</v>
          </cell>
          <cell r="GM137">
            <v>13.234999999999999</v>
          </cell>
          <cell r="GN137">
            <v>0.83499999999999996</v>
          </cell>
          <cell r="GO137">
            <v>85.93</v>
          </cell>
          <cell r="GP137">
            <v>0.5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67.459999999999994</v>
          </cell>
          <cell r="HS137">
            <v>24.1</v>
          </cell>
          <cell r="HT137">
            <v>1.4</v>
          </cell>
          <cell r="HU137">
            <v>2.9</v>
          </cell>
          <cell r="HV137">
            <v>18.29</v>
          </cell>
          <cell r="HW137">
            <v>27.89</v>
          </cell>
          <cell r="HX137">
            <v>5.14</v>
          </cell>
          <cell r="HY137">
            <v>1.22</v>
          </cell>
          <cell r="HZ137">
            <v>0.22</v>
          </cell>
          <cell r="IA137">
            <v>0.61</v>
          </cell>
          <cell r="IB137">
            <v>2.9</v>
          </cell>
          <cell r="IC137">
            <v>21.19</v>
          </cell>
          <cell r="ID137">
            <v>7.59</v>
          </cell>
          <cell r="IE137">
            <v>2.4500000000000002</v>
          </cell>
          <cell r="IF137">
            <v>1.23</v>
          </cell>
          <cell r="IG137">
            <v>12.54</v>
          </cell>
          <cell r="IH137">
            <v>0.89</v>
          </cell>
          <cell r="II137">
            <v>86.57</v>
          </cell>
          <cell r="IJ137">
            <v>0.5</v>
          </cell>
          <cell r="IK137">
            <v>1.1499999999999999</v>
          </cell>
          <cell r="IL137">
            <v>10.02</v>
          </cell>
          <cell r="IM137">
            <v>25.96</v>
          </cell>
          <cell r="IN137">
            <v>64.02</v>
          </cell>
          <cell r="IO137">
            <v>0.5</v>
          </cell>
          <cell r="IP137">
            <v>67.333333333333329</v>
          </cell>
          <cell r="IQ137">
            <v>11.317466666666665</v>
          </cell>
          <cell r="IR137">
            <v>0</v>
          </cell>
        </row>
        <row r="138">
          <cell r="A138">
            <v>45058</v>
          </cell>
          <cell r="B138">
            <v>3772.5300191754277</v>
          </cell>
          <cell r="C138">
            <v>3772.53</v>
          </cell>
          <cell r="D138">
            <v>2.2455535714285717</v>
          </cell>
          <cell r="E138">
            <v>2.580389876880985</v>
          </cell>
          <cell r="F138">
            <v>157.18875</v>
          </cell>
          <cell r="G138">
            <v>24</v>
          </cell>
          <cell r="J138">
            <v>100</v>
          </cell>
          <cell r="K138">
            <v>49.047490235831894</v>
          </cell>
          <cell r="L138">
            <v>32.027762759175666</v>
          </cell>
          <cell r="M138">
            <v>9.5009866966713989</v>
          </cell>
          <cell r="N138">
            <v>387.79014698900357</v>
          </cell>
          <cell r="O138">
            <v>387.79014698900357</v>
          </cell>
          <cell r="P138">
            <v>527.23807516764759</v>
          </cell>
          <cell r="Q138">
            <v>437.5406617663395</v>
          </cell>
          <cell r="R138">
            <v>161.87869989585982</v>
          </cell>
          <cell r="S138">
            <v>365.35937527178777</v>
          </cell>
          <cell r="T138">
            <v>30.149524966499925</v>
          </cell>
          <cell r="U138">
            <v>3013.3860006251239</v>
          </cell>
          <cell r="V138">
            <v>1967.7257993383585</v>
          </cell>
          <cell r="W138">
            <v>583.72284017417951</v>
          </cell>
          <cell r="X138">
            <v>578.97819541427737</v>
          </cell>
          <cell r="Y138">
            <v>1272.7750000000001</v>
          </cell>
          <cell r="Z138">
            <v>0</v>
          </cell>
          <cell r="AA138">
            <v>124.44199999999999</v>
          </cell>
          <cell r="AB138">
            <v>619.82433333333245</v>
          </cell>
          <cell r="AC138">
            <v>0</v>
          </cell>
          <cell r="AD138">
            <v>208.447</v>
          </cell>
          <cell r="AE138">
            <v>0</v>
          </cell>
          <cell r="AF138">
            <v>0</v>
          </cell>
          <cell r="AG138">
            <v>133.98699999999999</v>
          </cell>
          <cell r="AH138">
            <v>32.317</v>
          </cell>
          <cell r="AI138">
            <v>0</v>
          </cell>
          <cell r="AL138">
            <v>798.77058242303076</v>
          </cell>
          <cell r="AM138">
            <v>521.59314553803063</v>
          </cell>
          <cell r="AN138">
            <v>154.72980657732856</v>
          </cell>
          <cell r="AO138">
            <v>153.47212413721925</v>
          </cell>
          <cell r="AP138">
            <v>337.37968777732721</v>
          </cell>
          <cell r="AQ138">
            <v>0</v>
          </cell>
          <cell r="AR138">
            <v>32.986351166848934</v>
          </cell>
          <cell r="AS138">
            <v>164.29937738939694</v>
          </cell>
          <cell r="AT138">
            <v>0</v>
          </cell>
          <cell r="AU138">
            <v>55.253900947237746</v>
          </cell>
          <cell r="AV138">
            <v>0</v>
          </cell>
          <cell r="AW138">
            <v>0</v>
          </cell>
          <cell r="AX138">
            <v>35.516483452472542</v>
          </cell>
          <cell r="AY138">
            <v>8.566399693504259</v>
          </cell>
          <cell r="AZ138">
            <v>0</v>
          </cell>
          <cell r="BA138">
            <v>0</v>
          </cell>
          <cell r="BC138">
            <v>1628.5656586756093</v>
          </cell>
          <cell r="BD138">
            <v>99.336784093214547</v>
          </cell>
          <cell r="BE138">
            <v>370.36603894417613</v>
          </cell>
          <cell r="BF138">
            <v>2262.5678591023966</v>
          </cell>
          <cell r="BG138">
            <v>4.397178702772683</v>
          </cell>
          <cell r="BH138">
            <v>99.999999491709076</v>
          </cell>
          <cell r="BK138">
            <v>1463.909090909091</v>
          </cell>
          <cell r="BL138">
            <v>4.7660814371257487</v>
          </cell>
          <cell r="BM138">
            <v>0.58738496340652013</v>
          </cell>
          <cell r="BN138">
            <v>5.0522714570858281E-2</v>
          </cell>
          <cell r="BO138">
            <v>0.3503443512974051</v>
          </cell>
          <cell r="BP138">
            <v>0.14549423819028606</v>
          </cell>
          <cell r="BQ138">
            <v>4.1433745841650028E-2</v>
          </cell>
          <cell r="BS138">
            <v>34.673090086493687</v>
          </cell>
          <cell r="BT138">
            <v>7.2605681969394551</v>
          </cell>
          <cell r="BU138">
            <v>35.089001729873587</v>
          </cell>
          <cell r="BV138">
            <v>18.864832202262146</v>
          </cell>
          <cell r="BW138">
            <v>0.44260146373918835</v>
          </cell>
          <cell r="BX138">
            <v>0.88816314038589517</v>
          </cell>
          <cell r="BY138">
            <v>0.93909090909090931</v>
          </cell>
          <cell r="BZ138">
            <v>0.4701359946773121</v>
          </cell>
          <cell r="CA138">
            <v>0.40308449767132409</v>
          </cell>
          <cell r="CB138">
            <v>0.70412162341982709</v>
          </cell>
          <cell r="CC138">
            <v>0.98817783696200268</v>
          </cell>
          <cell r="CD138">
            <v>1.1950932945624415</v>
          </cell>
          <cell r="CE138">
            <v>0.77722566064363674</v>
          </cell>
          <cell r="CF138">
            <v>1605.0724560140102</v>
          </cell>
          <cell r="CG138">
            <v>0.1</v>
          </cell>
          <cell r="CH138">
            <v>1.99</v>
          </cell>
          <cell r="CI138">
            <v>3.5950000000000002</v>
          </cell>
          <cell r="CJ138">
            <v>2.2766666666666668</v>
          </cell>
          <cell r="CK138">
            <v>11.843333333333334</v>
          </cell>
          <cell r="CL138">
            <v>7.85</v>
          </cell>
          <cell r="CM138">
            <v>35.666666666666664</v>
          </cell>
          <cell r="CN138">
            <v>15.32</v>
          </cell>
          <cell r="CO138">
            <v>15.053333333333335</v>
          </cell>
          <cell r="CP138">
            <v>6.9766666666666666</v>
          </cell>
          <cell r="CQ138">
            <v>1.46</v>
          </cell>
          <cell r="CR138">
            <v>0.49333333333333335</v>
          </cell>
          <cell r="CS138">
            <v>1.9533333333333334</v>
          </cell>
          <cell r="CT138">
            <v>39.303333333333335</v>
          </cell>
          <cell r="CU138">
            <v>14.177274333333335</v>
          </cell>
          <cell r="CV138">
            <v>51.832299741602064</v>
          </cell>
          <cell r="CW138">
            <v>10.146666666666667</v>
          </cell>
          <cell r="CX138">
            <v>6.8133333333333326</v>
          </cell>
          <cell r="CY138">
            <v>3.6333333333333333</v>
          </cell>
          <cell r="CZ138">
            <v>13.063333333333333</v>
          </cell>
          <cell r="DA138">
            <v>2.0699999999999998</v>
          </cell>
          <cell r="DB138">
            <v>0.79133333333333333</v>
          </cell>
          <cell r="DC138">
            <v>0.15533333333333332</v>
          </cell>
          <cell r="DD138">
            <v>7.2666666666666671E-2</v>
          </cell>
          <cell r="DE138">
            <v>1.2333333333333335E-2</v>
          </cell>
          <cell r="DF138">
            <v>6.6666666666666666E-2</v>
          </cell>
          <cell r="DG138">
            <v>0.10266666666666667</v>
          </cell>
          <cell r="DH138">
            <v>1.9176475882829032</v>
          </cell>
          <cell r="DO138">
            <v>0.2</v>
          </cell>
          <cell r="DP138">
            <v>0</v>
          </cell>
          <cell r="DQ138">
            <v>2.08</v>
          </cell>
          <cell r="DR138">
            <v>39.69</v>
          </cell>
          <cell r="DS138">
            <v>43.77</v>
          </cell>
          <cell r="DT138">
            <v>12.206666666666669</v>
          </cell>
          <cell r="DU138">
            <v>2.063333333333333</v>
          </cell>
          <cell r="DV138">
            <v>0.61666666666666659</v>
          </cell>
          <cell r="DW138">
            <v>0.26666666666666666</v>
          </cell>
          <cell r="DX138">
            <v>0</v>
          </cell>
          <cell r="DY138">
            <v>0.88333333333333341</v>
          </cell>
          <cell r="DZ138">
            <v>61.410256410256409</v>
          </cell>
          <cell r="EA138">
            <v>0.495</v>
          </cell>
          <cell r="EB138">
            <v>5.3166666666666673</v>
          </cell>
          <cell r="EC138">
            <v>3.6233333333333335</v>
          </cell>
          <cell r="ED138">
            <v>1.7633333333333334</v>
          </cell>
          <cell r="EE138">
            <v>0.41266666666666668</v>
          </cell>
          <cell r="EF138">
            <v>0.58133333333333337</v>
          </cell>
          <cell r="EG138">
            <v>0.20833333333333334</v>
          </cell>
          <cell r="EH138">
            <v>6.4666666666666664E-2</v>
          </cell>
          <cell r="EI138">
            <v>5.3333333333333332E-3</v>
          </cell>
          <cell r="EJ138">
            <v>7.0000000000000007E-2</v>
          </cell>
          <cell r="EK138">
            <v>3.7666666666666661E-2</v>
          </cell>
          <cell r="EL138">
            <v>0.09</v>
          </cell>
          <cell r="EM138">
            <v>0.33142775308262684</v>
          </cell>
          <cell r="EU138">
            <v>3.8666666666666667</v>
          </cell>
          <cell r="EV138">
            <v>0</v>
          </cell>
          <cell r="EW138">
            <v>3.2266666666666666</v>
          </cell>
          <cell r="EX138">
            <v>18.82</v>
          </cell>
          <cell r="EY138">
            <v>35.99666666666667</v>
          </cell>
          <cell r="EZ138">
            <v>15.98666666666667</v>
          </cell>
          <cell r="FA138">
            <v>24.076666666666668</v>
          </cell>
          <cell r="FB138">
            <v>1.1766666666666667</v>
          </cell>
          <cell r="FC138">
            <v>0.22</v>
          </cell>
          <cell r="FD138">
            <v>0.49666666666666665</v>
          </cell>
          <cell r="FE138">
            <v>22.046666666666667</v>
          </cell>
          <cell r="FF138">
            <v>1.8933333333333335</v>
          </cell>
          <cell r="FG138">
            <v>61.863403263403264</v>
          </cell>
          <cell r="FH138">
            <v>0.4366666666666667</v>
          </cell>
          <cell r="FI138">
            <v>5.8433333333333337</v>
          </cell>
          <cell r="FJ138">
            <v>2.2599999999999998</v>
          </cell>
          <cell r="FK138">
            <v>4.4999999999999998E-2</v>
          </cell>
          <cell r="FL138">
            <v>3.4666666666666665E-2</v>
          </cell>
          <cell r="FM138">
            <v>4.2000000000000003E-2</v>
          </cell>
          <cell r="FN138">
            <v>9.633333333333334E-2</v>
          </cell>
          <cell r="FO138">
            <v>5.7999999999999996E-2</v>
          </cell>
          <cell r="FP138">
            <v>5.6666666666666671E-3</v>
          </cell>
          <cell r="FQ138">
            <v>4.1666666666666664E-2</v>
          </cell>
          <cell r="FR138">
            <v>1.2000000000000002E-2</v>
          </cell>
          <cell r="FS138">
            <v>2.8966666666666669</v>
          </cell>
          <cell r="FU138">
            <v>1.22</v>
          </cell>
          <cell r="FV138">
            <v>0</v>
          </cell>
          <cell r="FW138">
            <v>0</v>
          </cell>
          <cell r="FX138">
            <v>5.5250000000000004</v>
          </cell>
          <cell r="FY138">
            <v>14.895</v>
          </cell>
          <cell r="FZ138">
            <v>34.49</v>
          </cell>
          <cell r="GA138">
            <v>33.22</v>
          </cell>
          <cell r="GB138">
            <v>9.625</v>
          </cell>
          <cell r="GC138">
            <v>1.7350000000000001</v>
          </cell>
          <cell r="GD138">
            <v>0</v>
          </cell>
          <cell r="GE138">
            <v>0</v>
          </cell>
          <cell r="GF138">
            <v>0</v>
          </cell>
          <cell r="GG138">
            <v>0.51</v>
          </cell>
          <cell r="GH138">
            <v>0</v>
          </cell>
          <cell r="GI138">
            <v>2.2450000000000001</v>
          </cell>
          <cell r="GJ138">
            <v>0.51</v>
          </cell>
          <cell r="GK138">
            <v>0.51</v>
          </cell>
          <cell r="GL138">
            <v>42.566865</v>
          </cell>
          <cell r="GM138">
            <v>12.625</v>
          </cell>
          <cell r="GN138">
            <v>0.90500000000000003</v>
          </cell>
          <cell r="GO138">
            <v>86.47</v>
          </cell>
          <cell r="GP138">
            <v>0.51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67.8</v>
          </cell>
          <cell r="HS138">
            <v>23.3</v>
          </cell>
          <cell r="HT138">
            <v>2.7</v>
          </cell>
          <cell r="HU138">
            <v>0.68</v>
          </cell>
          <cell r="HV138">
            <v>19.96</v>
          </cell>
          <cell r="HW138">
            <v>22.87</v>
          </cell>
          <cell r="HX138">
            <v>6.03</v>
          </cell>
          <cell r="HY138">
            <v>1.52</v>
          </cell>
          <cell r="HZ138">
            <v>0.26</v>
          </cell>
          <cell r="IA138">
            <v>0.66</v>
          </cell>
          <cell r="IB138">
            <v>0.68</v>
          </cell>
          <cell r="IC138">
            <v>20.64</v>
          </cell>
          <cell r="ID138">
            <v>8.91</v>
          </cell>
          <cell r="IE138">
            <v>2.88</v>
          </cell>
          <cell r="IF138">
            <v>1.36</v>
          </cell>
          <cell r="IG138">
            <v>12.55</v>
          </cell>
          <cell r="IH138">
            <v>1.1100000000000001</v>
          </cell>
          <cell r="II138">
            <v>86.34</v>
          </cell>
          <cell r="IJ138">
            <v>0.52</v>
          </cell>
          <cell r="IK138">
            <v>1.4733333333333334</v>
          </cell>
          <cell r="IL138">
            <v>11.42</v>
          </cell>
          <cell r="IM138">
            <v>26.69</v>
          </cell>
          <cell r="IN138">
            <v>61.89</v>
          </cell>
          <cell r="IO138">
            <v>0.52</v>
          </cell>
          <cell r="IP138">
            <v>68.866666666666674</v>
          </cell>
          <cell r="IQ138">
            <v>0</v>
          </cell>
          <cell r="IR138">
            <v>0</v>
          </cell>
        </row>
        <row r="139">
          <cell r="A139">
            <v>45059</v>
          </cell>
          <cell r="B139">
            <v>3813.2924463797331</v>
          </cell>
          <cell r="C139">
            <v>3813.2924301200001</v>
          </cell>
          <cell r="D139">
            <v>2.2698169226904761</v>
          </cell>
          <cell r="E139">
            <v>2.6082711560328318</v>
          </cell>
          <cell r="F139">
            <v>158.88718458833333</v>
          </cell>
          <cell r="G139">
            <v>24</v>
          </cell>
          <cell r="J139">
            <v>100</v>
          </cell>
          <cell r="K139">
            <v>48.591581560469038</v>
          </cell>
          <cell r="L139">
            <v>33.221762020131237</v>
          </cell>
          <cell r="M139">
            <v>8.1757444997568864</v>
          </cell>
          <cell r="N139">
            <v>378.24568530242772</v>
          </cell>
          <cell r="O139">
            <v>378.24568530242772</v>
          </cell>
          <cell r="P139">
            <v>526.59474876152444</v>
          </cell>
          <cell r="Q139">
            <v>436.23838814597036</v>
          </cell>
          <cell r="R139">
            <v>167.54077237430261</v>
          </cell>
          <cell r="S139">
            <v>359.05397638722178</v>
          </cell>
          <cell r="T139">
            <v>30.213137235089231</v>
          </cell>
          <cell r="U139">
            <v>2989.6784954096211</v>
          </cell>
          <cell r="V139">
            <v>2044.0245882427646</v>
          </cell>
          <cell r="W139">
            <v>503.02638296448794</v>
          </cell>
          <cell r="X139">
            <v>615.93813422909204</v>
          </cell>
          <cell r="Y139">
            <v>1276.93</v>
          </cell>
          <cell r="Z139">
            <v>0</v>
          </cell>
          <cell r="AA139">
            <v>126.05200000000001</v>
          </cell>
          <cell r="AB139">
            <v>647.66866666666556</v>
          </cell>
          <cell r="AC139">
            <v>0</v>
          </cell>
          <cell r="AD139">
            <v>254.87799999999999</v>
          </cell>
          <cell r="AE139">
            <v>0</v>
          </cell>
          <cell r="AF139">
            <v>0</v>
          </cell>
          <cell r="AG139">
            <v>138.17699999999999</v>
          </cell>
          <cell r="AH139">
            <v>22.651</v>
          </cell>
          <cell r="AI139">
            <v>0</v>
          </cell>
          <cell r="AL139">
            <v>784.01500473638328</v>
          </cell>
          <cell r="AM139">
            <v>536.02618130778887</v>
          </cell>
          <cell r="AN139">
            <v>131.91392740990835</v>
          </cell>
          <cell r="AO139">
            <v>161.5239698738165</v>
          </cell>
          <cell r="AP139">
            <v>334.86285616837307</v>
          </cell>
          <cell r="AQ139">
            <v>0</v>
          </cell>
          <cell r="AR139">
            <v>33.055948834889747</v>
          </cell>
          <cell r="AS139">
            <v>169.84500291383364</v>
          </cell>
          <cell r="AT139">
            <v>0</v>
          </cell>
          <cell r="AU139">
            <v>66.839353022078413</v>
          </cell>
          <cell r="AV139">
            <v>0</v>
          </cell>
          <cell r="AW139">
            <v>0</v>
          </cell>
          <cell r="AX139">
            <v>36.23561579473995</v>
          </cell>
          <cell r="AY139">
            <v>5.940011241861197</v>
          </cell>
          <cell r="AZ139">
            <v>0</v>
          </cell>
          <cell r="BA139">
            <v>0</v>
          </cell>
          <cell r="BC139">
            <v>1613.4790833278971</v>
          </cell>
          <cell r="BD139">
            <v>109.01498005867954</v>
          </cell>
          <cell r="BE139">
            <v>367.91880500326283</v>
          </cell>
          <cell r="BF139">
            <v>2260.2578713036728</v>
          </cell>
          <cell r="BG139">
            <v>4.3854216239737687</v>
          </cell>
          <cell r="BH139">
            <v>99.99999957360383</v>
          </cell>
          <cell r="BK139">
            <v>1471.27</v>
          </cell>
          <cell r="BL139">
            <v>4.7462602337253346</v>
          </cell>
          <cell r="BM139">
            <v>0.54343171659436262</v>
          </cell>
          <cell r="BN139">
            <v>5.3892051160643072E-2</v>
          </cell>
          <cell r="BO139">
            <v>0.44395826786320847</v>
          </cell>
          <cell r="BP139">
            <v>0.14207817093485028</v>
          </cell>
          <cell r="BQ139">
            <v>4.2602011566820155E-2</v>
          </cell>
          <cell r="BS139">
            <v>34.294778705235949</v>
          </cell>
          <cell r="BT139">
            <v>8.070552906422531</v>
          </cell>
          <cell r="BU139">
            <v>34.321717701231798</v>
          </cell>
          <cell r="BV139">
            <v>18.999438927468162</v>
          </cell>
          <cell r="BW139">
            <v>0.48246702212316406</v>
          </cell>
          <cell r="BX139">
            <v>0.90700086959005133</v>
          </cell>
          <cell r="BY139">
            <v>1.0978571428571429</v>
          </cell>
          <cell r="BZ139">
            <v>0.48209446774365244</v>
          </cell>
          <cell r="CA139">
            <v>0.39898817864994462</v>
          </cell>
          <cell r="CB139">
            <v>0.65479187234571068</v>
          </cell>
          <cell r="CC139">
            <v>0.99925883898579126</v>
          </cell>
          <cell r="CD139">
            <v>1.2344163775172377</v>
          </cell>
          <cell r="CE139">
            <v>0.79456181045986873</v>
          </cell>
          <cell r="CF139">
            <v>1569.5514586035479</v>
          </cell>
          <cell r="CG139">
            <v>0.1</v>
          </cell>
          <cell r="CH139">
            <v>0</v>
          </cell>
          <cell r="CI139">
            <v>1.81</v>
          </cell>
          <cell r="CJ139">
            <v>3.21</v>
          </cell>
          <cell r="CK139">
            <v>8.913333333333334</v>
          </cell>
          <cell r="CL139">
            <v>6.996666666666667</v>
          </cell>
          <cell r="CM139">
            <v>39</v>
          </cell>
          <cell r="CN139">
            <v>16.323333333333334</v>
          </cell>
          <cell r="CO139">
            <v>15.036666666666667</v>
          </cell>
          <cell r="CP139">
            <v>6.9366666666666665</v>
          </cell>
          <cell r="CQ139">
            <v>1.25</v>
          </cell>
          <cell r="CR139">
            <v>0.52333333333333332</v>
          </cell>
          <cell r="CS139">
            <v>1.7733333333333334</v>
          </cell>
          <cell r="CT139">
            <v>40.07</v>
          </cell>
          <cell r="CU139">
            <v>13.491145333333336</v>
          </cell>
          <cell r="CV139">
            <v>52.475065502972477</v>
          </cell>
          <cell r="CW139">
            <v>8.7966666666666669</v>
          </cell>
          <cell r="CX139">
            <v>6.1433333333333335</v>
          </cell>
          <cell r="CY139">
            <v>3.47</v>
          </cell>
          <cell r="CZ139">
            <v>12.823333333333332</v>
          </cell>
          <cell r="DA139">
            <v>1.9666666666666666</v>
          </cell>
          <cell r="DB139">
            <v>0.91566666666666663</v>
          </cell>
          <cell r="DC139">
            <v>0.15133333333333332</v>
          </cell>
          <cell r="DD139">
            <v>7.566666666666666E-2</v>
          </cell>
          <cell r="DE139">
            <v>1.1999999999999999E-2</v>
          </cell>
          <cell r="DF139">
            <v>6.6000000000000003E-2</v>
          </cell>
          <cell r="DG139">
            <v>9.1333333333333336E-2</v>
          </cell>
          <cell r="DH139">
            <v>2.0884021254983507</v>
          </cell>
          <cell r="DO139">
            <v>0.2</v>
          </cell>
          <cell r="DP139">
            <v>0</v>
          </cell>
          <cell r="DQ139">
            <v>0.89</v>
          </cell>
          <cell r="DR139">
            <v>34.4</v>
          </cell>
          <cell r="DS139">
            <v>48.71</v>
          </cell>
          <cell r="DT139">
            <v>12.553333333333333</v>
          </cell>
          <cell r="DU139">
            <v>2.4166666666666665</v>
          </cell>
          <cell r="DV139">
            <v>0.7</v>
          </cell>
          <cell r="DW139">
            <v>0.33</v>
          </cell>
          <cell r="DX139">
            <v>0</v>
          </cell>
          <cell r="DY139">
            <v>1.03</v>
          </cell>
          <cell r="DZ139">
            <v>61.917948717948718</v>
          </cell>
          <cell r="EA139">
            <v>0.36</v>
          </cell>
          <cell r="EB139">
            <v>4.8499999999999996</v>
          </cell>
          <cell r="EC139">
            <v>3.4433333333333334</v>
          </cell>
          <cell r="ED139">
            <v>1.8166666666666667</v>
          </cell>
          <cell r="EE139">
            <v>0.34499999999999997</v>
          </cell>
          <cell r="EF139">
            <v>0.48166666666666669</v>
          </cell>
          <cell r="EG139">
            <v>0.21099999999999999</v>
          </cell>
          <cell r="EH139">
            <v>6.9666666666666668E-2</v>
          </cell>
          <cell r="EI139">
            <v>5.9999999999999993E-3</v>
          </cell>
          <cell r="EJ139">
            <v>6.5666666666666665E-2</v>
          </cell>
          <cell r="EK139">
            <v>3.5000000000000003E-2</v>
          </cell>
          <cell r="EL139">
            <v>0.1</v>
          </cell>
          <cell r="EM139">
            <v>0.37474986460390713</v>
          </cell>
          <cell r="EU139">
            <v>2.7</v>
          </cell>
          <cell r="EV139">
            <v>0</v>
          </cell>
          <cell r="EW139">
            <v>1.9233333333333331</v>
          </cell>
          <cell r="EX139">
            <v>21.893333333333334</v>
          </cell>
          <cell r="EY139">
            <v>40.893333333333331</v>
          </cell>
          <cell r="EZ139">
            <v>11.503333333333332</v>
          </cell>
          <cell r="FA139">
            <v>22.023333333333337</v>
          </cell>
          <cell r="FB139">
            <v>1.1433333333333335</v>
          </cell>
          <cell r="FC139">
            <v>0.15666666666666665</v>
          </cell>
          <cell r="FD139">
            <v>0.46333333333333332</v>
          </cell>
          <cell r="FE139">
            <v>23.816666666666666</v>
          </cell>
          <cell r="FF139">
            <v>1.7633333333333334</v>
          </cell>
          <cell r="FG139">
            <v>59.936596736596734</v>
          </cell>
          <cell r="FH139">
            <v>0.44</v>
          </cell>
          <cell r="FI139">
            <v>6.25</v>
          </cell>
          <cell r="FJ139">
            <v>3.1633333333333336</v>
          </cell>
          <cell r="FK139">
            <v>3.7999999999999999E-2</v>
          </cell>
          <cell r="FL139">
            <v>3.4333333333333334E-2</v>
          </cell>
          <cell r="FM139">
            <v>4.766666666666667E-2</v>
          </cell>
          <cell r="FN139">
            <v>0.17</v>
          </cell>
          <cell r="FO139">
            <v>7.7666666666666662E-2</v>
          </cell>
          <cell r="FP139">
            <v>6.3333333333333332E-3</v>
          </cell>
          <cell r="FQ139">
            <v>4.1666666666666664E-2</v>
          </cell>
          <cell r="FR139">
            <v>1.4999999999999999E-2</v>
          </cell>
          <cell r="FS139">
            <v>4.246666666666667</v>
          </cell>
          <cell r="FU139">
            <v>2.44</v>
          </cell>
          <cell r="FV139">
            <v>0</v>
          </cell>
          <cell r="FW139">
            <v>1.88</v>
          </cell>
          <cell r="FX139">
            <v>4.1500000000000004</v>
          </cell>
          <cell r="FY139">
            <v>19.125</v>
          </cell>
          <cell r="FZ139">
            <v>30.664999999999999</v>
          </cell>
          <cell r="GA139">
            <v>34.83</v>
          </cell>
          <cell r="GB139">
            <v>8.06</v>
          </cell>
          <cell r="GC139">
            <v>1.77</v>
          </cell>
          <cell r="GD139">
            <v>0</v>
          </cell>
          <cell r="GE139">
            <v>0</v>
          </cell>
          <cell r="GF139">
            <v>0</v>
          </cell>
          <cell r="GG139">
            <v>0.46</v>
          </cell>
          <cell r="GH139">
            <v>1.88</v>
          </cell>
          <cell r="GI139">
            <v>2.23</v>
          </cell>
          <cell r="GJ139">
            <v>0.46</v>
          </cell>
          <cell r="GK139">
            <v>0.46</v>
          </cell>
          <cell r="GL139">
            <v>43.237864999999999</v>
          </cell>
          <cell r="GM139">
            <v>12.77</v>
          </cell>
          <cell r="GN139">
            <v>0.83499999999999996</v>
          </cell>
          <cell r="GO139">
            <v>86.394999999999996</v>
          </cell>
          <cell r="GP139">
            <v>0.46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67.150000000000006</v>
          </cell>
          <cell r="HS139">
            <v>24.05</v>
          </cell>
          <cell r="HT139">
            <v>2.1</v>
          </cell>
          <cell r="HU139">
            <v>4.42</v>
          </cell>
          <cell r="HV139">
            <v>20.92</v>
          </cell>
          <cell r="HW139">
            <v>18.940000000000001</v>
          </cell>
          <cell r="HX139">
            <v>5.33</v>
          </cell>
          <cell r="HY139">
            <v>1.47</v>
          </cell>
          <cell r="HZ139">
            <v>0.11</v>
          </cell>
          <cell r="IA139">
            <v>0.5</v>
          </cell>
          <cell r="IB139">
            <v>4.42</v>
          </cell>
          <cell r="IC139">
            <v>25.34</v>
          </cell>
          <cell r="ID139">
            <v>7.67</v>
          </cell>
          <cell r="IE139">
            <v>2.34</v>
          </cell>
          <cell r="IF139">
            <v>0.87</v>
          </cell>
          <cell r="IG139">
            <v>13.45</v>
          </cell>
          <cell r="IH139">
            <v>1.26</v>
          </cell>
          <cell r="II139">
            <v>85.29</v>
          </cell>
          <cell r="IJ139">
            <v>0.45</v>
          </cell>
          <cell r="IK139">
            <v>1.3566666666666667</v>
          </cell>
          <cell r="IL139">
            <v>10.61</v>
          </cell>
          <cell r="IM139">
            <v>27.58</v>
          </cell>
          <cell r="IN139">
            <v>61.81</v>
          </cell>
          <cell r="IO139">
            <v>0.46</v>
          </cell>
          <cell r="IP139">
            <v>67.86666666666666</v>
          </cell>
          <cell r="IQ139">
            <v>0</v>
          </cell>
          <cell r="IR139">
            <v>0</v>
          </cell>
        </row>
        <row r="140">
          <cell r="A140">
            <v>45060</v>
          </cell>
          <cell r="B140">
            <v>3818.9148083883993</v>
          </cell>
          <cell r="C140">
            <v>3818.9148000000005</v>
          </cell>
          <cell r="D140">
            <v>2.2731635714285718</v>
          </cell>
          <cell r="E140">
            <v>2.6121168262653902</v>
          </cell>
          <cell r="F140">
            <v>159.12145000000001</v>
          </cell>
          <cell r="G140">
            <v>24</v>
          </cell>
          <cell r="J140">
            <v>100</v>
          </cell>
          <cell r="K140">
            <v>47.988218776624755</v>
          </cell>
          <cell r="L140">
            <v>35.195521508465923</v>
          </cell>
          <cell r="M140">
            <v>6.7553702832106906</v>
          </cell>
          <cell r="N140">
            <v>374.80712639762851</v>
          </cell>
          <cell r="O140">
            <v>374.80712639762851</v>
          </cell>
          <cell r="P140">
            <v>527.50689216084686</v>
          </cell>
          <cell r="Q140">
            <v>438.87802236591307</v>
          </cell>
          <cell r="R140">
            <v>166.74055535392253</v>
          </cell>
          <cell r="S140">
            <v>360.7663368069243</v>
          </cell>
          <cell r="T140">
            <v>37.353493114500488</v>
          </cell>
          <cell r="U140">
            <v>2971.393353084502</v>
          </cell>
          <cell r="V140">
            <v>2179.2794426356045</v>
          </cell>
          <cell r="W140">
            <v>418.28729777597795</v>
          </cell>
          <cell r="X140">
            <v>622.96248424268128</v>
          </cell>
          <cell r="Y140">
            <v>1248.348</v>
          </cell>
          <cell r="Z140">
            <v>0</v>
          </cell>
          <cell r="AA140">
            <v>156.072</v>
          </cell>
          <cell r="AB140">
            <v>644.50199999999995</v>
          </cell>
          <cell r="AC140">
            <v>0</v>
          </cell>
          <cell r="AD140">
            <v>213.52799999999999</v>
          </cell>
          <cell r="AE140">
            <v>0</v>
          </cell>
          <cell r="AF140">
            <v>0</v>
          </cell>
          <cell r="AG140">
            <v>90.11</v>
          </cell>
          <cell r="AH140">
            <v>38.198</v>
          </cell>
          <cell r="AI140">
            <v>0</v>
          </cell>
          <cell r="AL140">
            <v>778.07269922798946</v>
          </cell>
          <cell r="AM140">
            <v>570.65411300842061</v>
          </cell>
          <cell r="AN140">
            <v>109.53040818223887</v>
          </cell>
          <cell r="AO140">
            <v>163.12552531266718</v>
          </cell>
          <cell r="AP140">
            <v>326.88553231351318</v>
          </cell>
          <cell r="AQ140">
            <v>0</v>
          </cell>
          <cell r="AR140">
            <v>40.868154392232476</v>
          </cell>
          <cell r="AS140">
            <v>168.76574428534661</v>
          </cell>
          <cell r="AT140">
            <v>0</v>
          </cell>
          <cell r="AU140">
            <v>55.913266127586091</v>
          </cell>
          <cell r="AV140">
            <v>0</v>
          </cell>
          <cell r="AW140">
            <v>0</v>
          </cell>
          <cell r="AX140">
            <v>23.595708341560744</v>
          </cell>
          <cell r="AY140">
            <v>10.00231791400441</v>
          </cell>
          <cell r="AZ140">
            <v>0</v>
          </cell>
          <cell r="BA140">
            <v>0</v>
          </cell>
          <cell r="BC140">
            <v>1621.3827457313162</v>
          </cell>
          <cell r="BD140">
            <v>89.511292383151229</v>
          </cell>
          <cell r="BE140">
            <v>367.75368670574562</v>
          </cell>
          <cell r="BF140">
            <v>2247.4134691055601</v>
          </cell>
          <cell r="BG140">
            <v>4.4088823697603043</v>
          </cell>
          <cell r="BH140">
            <v>99.999999780346002</v>
          </cell>
          <cell r="BK140">
            <v>1458.7860000000001</v>
          </cell>
          <cell r="BL140">
            <v>4.7088873991113909</v>
          </cell>
          <cell r="BM140">
            <v>0.5431101296106422</v>
          </cell>
          <cell r="BN140">
            <v>5.5371112337986694E-2</v>
          </cell>
          <cell r="BO140">
            <v>0.35464731708599517</v>
          </cell>
          <cell r="BP140">
            <v>0.14200662512816464</v>
          </cell>
          <cell r="BQ140">
            <v>5.4311591345269083E-2</v>
          </cell>
          <cell r="BS140">
            <v>34.564401766700847</v>
          </cell>
          <cell r="BT140">
            <v>7.677294739332754</v>
          </cell>
          <cell r="BU140">
            <v>34.747833425349</v>
          </cell>
          <cell r="BV140">
            <v>18.858241449115337</v>
          </cell>
          <cell r="BW140">
            <v>0.46329205773325977</v>
          </cell>
          <cell r="BX140">
            <v>0.88044719615111589</v>
          </cell>
          <cell r="BY140">
            <v>0.93923076923076898</v>
          </cell>
          <cell r="BZ140">
            <v>0.43493572048268797</v>
          </cell>
          <cell r="CA140">
            <v>0.39360017877329967</v>
          </cell>
          <cell r="CB140">
            <v>0.6463272602991823</v>
          </cell>
          <cell r="CC140">
            <v>0.99482557431339957</v>
          </cell>
          <cell r="CD140">
            <v>1.2158084574793508</v>
          </cell>
          <cell r="CE140">
            <v>0.78805087487373882</v>
          </cell>
          <cell r="CF140">
            <v>1535.5456021738464</v>
          </cell>
          <cell r="CG140">
            <v>0.1</v>
          </cell>
          <cell r="CH140">
            <v>0</v>
          </cell>
          <cell r="CI140">
            <v>2.46</v>
          </cell>
          <cell r="CJ140">
            <v>3.8666666666666671</v>
          </cell>
          <cell r="CK140">
            <v>11.66</v>
          </cell>
          <cell r="CL140">
            <v>8.3866666666666649</v>
          </cell>
          <cell r="CM140">
            <v>36.776666666666664</v>
          </cell>
          <cell r="CN140">
            <v>14.276666666666666</v>
          </cell>
          <cell r="CO140">
            <v>13.98</v>
          </cell>
          <cell r="CP140">
            <v>6.65</v>
          </cell>
          <cell r="CQ140">
            <v>1.43</v>
          </cell>
          <cell r="CR140">
            <v>0.51333333333333331</v>
          </cell>
          <cell r="CS140">
            <v>1.9433333333333334</v>
          </cell>
          <cell r="CT140">
            <v>36.85</v>
          </cell>
          <cell r="CU140">
            <v>14.392549666666667</v>
          </cell>
          <cell r="CV140">
            <v>52.548808297645508</v>
          </cell>
          <cell r="CW140">
            <v>9.9833333333333325</v>
          </cell>
          <cell r="CX140">
            <v>6.3866666666666667</v>
          </cell>
          <cell r="CY140">
            <v>3.3766666666666669</v>
          </cell>
          <cell r="CZ140">
            <v>12.846666666666666</v>
          </cell>
          <cell r="DA140">
            <v>1.99</v>
          </cell>
          <cell r="DB140">
            <v>0.76133333333333331</v>
          </cell>
          <cell r="DC140">
            <v>0.14333333333333334</v>
          </cell>
          <cell r="DD140">
            <v>6.9666666666666668E-2</v>
          </cell>
          <cell r="DE140">
            <v>1.1333333333333334E-2</v>
          </cell>
          <cell r="DF140">
            <v>6.6000000000000003E-2</v>
          </cell>
          <cell r="DG140">
            <v>8.7000000000000008E-2</v>
          </cell>
          <cell r="DH140">
            <v>2.0124179945904044</v>
          </cell>
          <cell r="DO140">
            <v>0.23333333333333331</v>
          </cell>
          <cell r="DP140">
            <v>0</v>
          </cell>
          <cell r="DQ140">
            <v>2.6066666666666665</v>
          </cell>
          <cell r="DR140">
            <v>47.093333333333334</v>
          </cell>
          <cell r="DS140">
            <v>37.756666666666668</v>
          </cell>
          <cell r="DT140">
            <v>9.8366666666666678</v>
          </cell>
          <cell r="DU140">
            <v>1.8566666666666667</v>
          </cell>
          <cell r="DV140">
            <v>0.57666666666666666</v>
          </cell>
          <cell r="DW140">
            <v>0.27333333333333337</v>
          </cell>
          <cell r="DX140">
            <v>0</v>
          </cell>
          <cell r="DY140">
            <v>0.85</v>
          </cell>
          <cell r="DZ140">
            <v>61.258508158508164</v>
          </cell>
          <cell r="EA140">
            <v>0.36</v>
          </cell>
          <cell r="EB140">
            <v>5.91</v>
          </cell>
          <cell r="EC140">
            <v>3.5233333333333334</v>
          </cell>
          <cell r="ED140">
            <v>1.9</v>
          </cell>
          <cell r="EE140">
            <v>0.37366666666666665</v>
          </cell>
          <cell r="EF140">
            <v>0.23499999999999999</v>
          </cell>
          <cell r="EG140">
            <v>0.19666666666666668</v>
          </cell>
          <cell r="EH140">
            <v>5.8333333333333327E-2</v>
          </cell>
          <cell r="EI140">
            <v>6.6666666666666671E-3</v>
          </cell>
          <cell r="EJ140">
            <v>6.2666666666666662E-2</v>
          </cell>
          <cell r="EK140">
            <v>3.4000000000000002E-2</v>
          </cell>
          <cell r="EL140">
            <v>0.1</v>
          </cell>
          <cell r="EM140">
            <v>0.32384751320514665</v>
          </cell>
          <cell r="EU140">
            <v>3.6666666666666665</v>
          </cell>
          <cell r="EV140">
            <v>0</v>
          </cell>
          <cell r="EW140">
            <v>4.166666666666667</v>
          </cell>
          <cell r="EX140">
            <v>20.003333333333334</v>
          </cell>
          <cell r="EY140">
            <v>36.83</v>
          </cell>
          <cell r="EZ140">
            <v>14.85</v>
          </cell>
          <cell r="FA140">
            <v>22.41</v>
          </cell>
          <cell r="FB140">
            <v>1.08</v>
          </cell>
          <cell r="FC140">
            <v>0.17666666666666667</v>
          </cell>
          <cell r="FD140">
            <v>0.48333333333333334</v>
          </cell>
          <cell r="FE140">
            <v>24.17</v>
          </cell>
          <cell r="FF140">
            <v>1.74</v>
          </cell>
          <cell r="FG140">
            <v>61.71375291375292</v>
          </cell>
          <cell r="FH140">
            <v>0.51666666666666672</v>
          </cell>
          <cell r="FI140">
            <v>5.8066666666666675</v>
          </cell>
          <cell r="FJ140">
            <v>2.5133333333333336</v>
          </cell>
          <cell r="FK140">
            <v>3.9333333333333331E-2</v>
          </cell>
          <cell r="FL140">
            <v>3.0333333333333334E-2</v>
          </cell>
          <cell r="FM140">
            <v>6.6000000000000003E-2</v>
          </cell>
          <cell r="FN140">
            <v>0.14966666666666664</v>
          </cell>
          <cell r="FO140">
            <v>5.3999999999999999E-2</v>
          </cell>
          <cell r="FP140">
            <v>6.333333333333334E-3</v>
          </cell>
          <cell r="FQ140">
            <v>3.8333333333333337E-2</v>
          </cell>
          <cell r="FR140">
            <v>1.1999999999999999E-2</v>
          </cell>
          <cell r="FS140">
            <v>2.8333333333333335</v>
          </cell>
          <cell r="FU140">
            <v>1.85</v>
          </cell>
          <cell r="FV140">
            <v>0</v>
          </cell>
          <cell r="FW140">
            <v>0</v>
          </cell>
          <cell r="FX140">
            <v>6.0533333333333337</v>
          </cell>
          <cell r="FY140">
            <v>18.906666666666666</v>
          </cell>
          <cell r="FZ140">
            <v>33.81666666666667</v>
          </cell>
          <cell r="GA140">
            <v>31.69</v>
          </cell>
          <cell r="GB140">
            <v>7.7333333333333343</v>
          </cell>
          <cell r="GC140">
            <v>1.42</v>
          </cell>
          <cell r="GD140">
            <v>0</v>
          </cell>
          <cell r="GE140">
            <v>0</v>
          </cell>
          <cell r="GF140">
            <v>0</v>
          </cell>
          <cell r="GG140">
            <v>0.38</v>
          </cell>
          <cell r="GH140">
            <v>0</v>
          </cell>
          <cell r="GI140">
            <v>1.8</v>
          </cell>
          <cell r="GJ140">
            <v>0.38</v>
          </cell>
          <cell r="GK140">
            <v>0.38</v>
          </cell>
          <cell r="GL140">
            <v>43.77753666666667</v>
          </cell>
          <cell r="GM140">
            <v>12.6</v>
          </cell>
          <cell r="GN140">
            <v>0.91333333333333344</v>
          </cell>
          <cell r="GO140">
            <v>86.486666666666679</v>
          </cell>
          <cell r="GP140">
            <v>0.53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67.72</v>
          </cell>
          <cell r="HS140">
            <v>23.4</v>
          </cell>
          <cell r="HT140">
            <v>2.2999999999999998</v>
          </cell>
          <cell r="HU140">
            <v>1.1100000000000001</v>
          </cell>
          <cell r="HV140">
            <v>12.75</v>
          </cell>
          <cell r="HW140">
            <v>28.7</v>
          </cell>
          <cell r="HX140">
            <v>5.5</v>
          </cell>
          <cell r="HY140">
            <v>1.28</v>
          </cell>
          <cell r="HZ140">
            <v>0.13</v>
          </cell>
          <cell r="IA140">
            <v>0.65</v>
          </cell>
          <cell r="IB140">
            <v>1.1100000000000001</v>
          </cell>
          <cell r="IC140">
            <v>13.86</v>
          </cell>
          <cell r="ID140">
            <v>7.93</v>
          </cell>
          <cell r="IE140">
            <v>2.4300000000000002</v>
          </cell>
          <cell r="IF140">
            <v>1.1499999999999999</v>
          </cell>
          <cell r="IG140">
            <v>12.36</v>
          </cell>
          <cell r="IH140">
            <v>0.92</v>
          </cell>
          <cell r="II140">
            <v>86.72</v>
          </cell>
          <cell r="IJ140">
            <v>0.53</v>
          </cell>
          <cell r="IK140">
            <v>1.2</v>
          </cell>
          <cell r="IL140">
            <v>9.89</v>
          </cell>
          <cell r="IM140">
            <v>27.74</v>
          </cell>
          <cell r="IN140">
            <v>62.37</v>
          </cell>
          <cell r="IO140">
            <v>0.46</v>
          </cell>
          <cell r="IP140">
            <v>66.933333333333323</v>
          </cell>
          <cell r="IQ140">
            <v>0</v>
          </cell>
          <cell r="IR140">
            <v>0</v>
          </cell>
        </row>
        <row r="141">
          <cell r="A141">
            <v>45061</v>
          </cell>
          <cell r="B141">
            <v>3345.5288324098187</v>
          </cell>
          <cell r="C141">
            <v>3345.5288301200007</v>
          </cell>
          <cell r="D141">
            <v>1.9913862084047624</v>
          </cell>
          <cell r="E141">
            <v>2.2883234132147749</v>
          </cell>
          <cell r="F141">
            <v>139.39703458833336</v>
          </cell>
          <cell r="G141">
            <v>24</v>
          </cell>
          <cell r="J141">
            <v>100</v>
          </cell>
          <cell r="K141">
            <v>41.640995925400723</v>
          </cell>
          <cell r="L141">
            <v>40.298719143136132</v>
          </cell>
          <cell r="M141">
            <v>8.0225045618766284</v>
          </cell>
          <cell r="N141">
            <v>374.95202801759626</v>
          </cell>
          <cell r="O141">
            <v>374.95202801759626</v>
          </cell>
          <cell r="P141">
            <v>539.07395603344457</v>
          </cell>
          <cell r="Q141">
            <v>448.76810082329962</v>
          </cell>
          <cell r="R141">
            <v>150.67403653132305</v>
          </cell>
          <cell r="S141">
            <v>388.39991950212152</v>
          </cell>
          <cell r="T141">
            <v>33.427714900141886</v>
          </cell>
          <cell r="U141">
            <v>2266.715275416067</v>
          </cell>
          <cell r="V141">
            <v>2193.6488364757934</v>
          </cell>
          <cell r="W141">
            <v>436.70265884318763</v>
          </cell>
          <cell r="X141">
            <v>546.40360033114075</v>
          </cell>
          <cell r="Y141">
            <v>1210.192</v>
          </cell>
          <cell r="Z141">
            <v>0</v>
          </cell>
          <cell r="AA141">
            <v>122.35599999999999</v>
          </cell>
          <cell r="AB141">
            <v>510.96533333333377</v>
          </cell>
          <cell r="AC141">
            <v>0</v>
          </cell>
          <cell r="AD141">
            <v>327.91899999999998</v>
          </cell>
          <cell r="AE141">
            <v>0</v>
          </cell>
          <cell r="AF141">
            <v>0</v>
          </cell>
          <cell r="AG141">
            <v>15.67</v>
          </cell>
          <cell r="AH141">
            <v>10.067</v>
          </cell>
          <cell r="AI141">
            <v>0</v>
          </cell>
          <cell r="AL141">
            <v>677.53571676240153</v>
          </cell>
          <cell r="AM141">
            <v>655.69569008786141</v>
          </cell>
          <cell r="AN141">
            <v>130.53322231529722</v>
          </cell>
          <cell r="AO141">
            <v>163.32353648782058</v>
          </cell>
          <cell r="AP141">
            <v>361.73414148348149</v>
          </cell>
          <cell r="AQ141">
            <v>0</v>
          </cell>
          <cell r="AR141">
            <v>36.572992232102727</v>
          </cell>
          <cell r="AS141">
            <v>152.73081145897052</v>
          </cell>
          <cell r="AT141">
            <v>0</v>
          </cell>
          <cell r="AU141">
            <v>98.01708980155361</v>
          </cell>
          <cell r="AV141">
            <v>0</v>
          </cell>
          <cell r="AW141">
            <v>0</v>
          </cell>
          <cell r="AX141">
            <v>4.683863384525889</v>
          </cell>
          <cell r="AY141">
            <v>3.0090907908118778</v>
          </cell>
          <cell r="AZ141">
            <v>0</v>
          </cell>
          <cell r="BA141">
            <v>0</v>
          </cell>
          <cell r="BC141">
            <v>1627.0881656533807</v>
          </cell>
          <cell r="BD141">
            <v>105.71004397689137</v>
          </cell>
          <cell r="BE141">
            <v>398.3071337155842</v>
          </cell>
          <cell r="BF141">
            <v>2283.8361548048269</v>
          </cell>
          <cell r="BG141">
            <v>4.0850088485114142</v>
          </cell>
          <cell r="BH141">
            <v>99.999999931555877</v>
          </cell>
          <cell r="BK141">
            <v>1459.8</v>
          </cell>
          <cell r="BL141">
            <v>4.5894271060312057</v>
          </cell>
          <cell r="BM141">
            <v>0.60518801596373539</v>
          </cell>
          <cell r="BN141">
            <v>4.8367339773717002E-2</v>
          </cell>
          <cell r="BO141">
            <v>0.23243676891750101</v>
          </cell>
          <cell r="BP141">
            <v>0.1239394994453559</v>
          </cell>
          <cell r="BQ141">
            <v>4.7156038218089794E-2</v>
          </cell>
          <cell r="BS141">
            <v>34.551122725534938</v>
          </cell>
          <cell r="BT141">
            <v>8.5488626588093268</v>
          </cell>
          <cell r="BU141">
            <v>34.373296695111065</v>
          </cell>
          <cell r="BV141">
            <v>18.881779394302701</v>
          </cell>
          <cell r="BW141">
            <v>0.4766340500368455</v>
          </cell>
          <cell r="BX141">
            <v>0.83100073042855993</v>
          </cell>
          <cell r="BY141">
            <v>0.51749999999999996</v>
          </cell>
          <cell r="BZ141">
            <v>0.47269275944950834</v>
          </cell>
          <cell r="CA141">
            <v>0.39648409950296321</v>
          </cell>
          <cell r="CB141">
            <v>0.6392486582338025</v>
          </cell>
          <cell r="CC141">
            <v>1.0052144981669464</v>
          </cell>
          <cell r="CD141">
            <v>1.2539713205482459</v>
          </cell>
          <cell r="CE141">
            <v>0.80935247523166853</v>
          </cell>
          <cell r="CF141">
            <v>1262.842758362963</v>
          </cell>
          <cell r="CG141">
            <v>0.1</v>
          </cell>
          <cell r="CH141">
            <v>0</v>
          </cell>
          <cell r="CI141">
            <v>2.5633333333333335</v>
          </cell>
          <cell r="CJ141">
            <v>3.9666666666666668</v>
          </cell>
          <cell r="CK141">
            <v>13.436666666666667</v>
          </cell>
          <cell r="CL141">
            <v>9.3533333333333335</v>
          </cell>
          <cell r="CM141">
            <v>34.936666666666667</v>
          </cell>
          <cell r="CN141">
            <v>12.97</v>
          </cell>
          <cell r="CO141">
            <v>14.173333333333332</v>
          </cell>
          <cell r="CP141">
            <v>6.9333333333333336</v>
          </cell>
          <cell r="CQ141">
            <v>1.2233333333333334</v>
          </cell>
          <cell r="CR141">
            <v>0.44333333333333336</v>
          </cell>
          <cell r="CS141">
            <v>1.6666666666666667</v>
          </cell>
          <cell r="CT141">
            <v>35.743333333333332</v>
          </cell>
          <cell r="CU141">
            <v>14.755709999999999</v>
          </cell>
          <cell r="CV141">
            <v>52.037662853941924</v>
          </cell>
          <cell r="CW141">
            <v>9.8733333333333331</v>
          </cell>
          <cell r="CX141">
            <v>6.87</v>
          </cell>
          <cell r="CY141">
            <v>3.4166666666666665</v>
          </cell>
          <cell r="CZ141">
            <v>13.256666666666666</v>
          </cell>
          <cell r="DA141">
            <v>2.0933333333333333</v>
          </cell>
          <cell r="DB141">
            <v>0.45433333333333331</v>
          </cell>
          <cell r="DC141">
            <v>0.13866666666666669</v>
          </cell>
          <cell r="DD141">
            <v>6.3666666666666663E-2</v>
          </cell>
          <cell r="DE141">
            <v>1.1999999999999999E-2</v>
          </cell>
          <cell r="DF141">
            <v>6.9333333333333344E-2</v>
          </cell>
          <cell r="DG141">
            <v>8.3000000000000004E-2</v>
          </cell>
          <cell r="DH141">
            <v>1.9349252044314558</v>
          </cell>
          <cell r="DO141">
            <v>0.23333333333333331</v>
          </cell>
          <cell r="DP141">
            <v>0</v>
          </cell>
          <cell r="DQ141">
            <v>0.94666666666666666</v>
          </cell>
          <cell r="DR141">
            <v>37.616666666666667</v>
          </cell>
          <cell r="DS141">
            <v>47.223333333333329</v>
          </cell>
          <cell r="DT141">
            <v>11.703333333333333</v>
          </cell>
          <cell r="DU141">
            <v>1.7766666666666666</v>
          </cell>
          <cell r="DV141">
            <v>0.43333333333333329</v>
          </cell>
          <cell r="DW141">
            <v>0.3</v>
          </cell>
          <cell r="DX141">
            <v>0</v>
          </cell>
          <cell r="DY141">
            <v>0.73333333333333339</v>
          </cell>
          <cell r="DZ141">
            <v>60.898368298368304</v>
          </cell>
          <cell r="EA141">
            <v>0.56999999999999995</v>
          </cell>
          <cell r="EB141">
            <v>6.39</v>
          </cell>
          <cell r="EC141">
            <v>3.5433333333333334</v>
          </cell>
          <cell r="ED141">
            <v>1.83</v>
          </cell>
          <cell r="EE141">
            <v>0.34933333333333333</v>
          </cell>
          <cell r="EF141">
            <v>0.30866666666666664</v>
          </cell>
          <cell r="EG141">
            <v>0.19533333333333333</v>
          </cell>
          <cell r="EH141">
            <v>5.3333333333333337E-2</v>
          </cell>
          <cell r="EI141">
            <v>5.6666666666666671E-3</v>
          </cell>
          <cell r="EJ141">
            <v>6.6000000000000003E-2</v>
          </cell>
          <cell r="EK141">
            <v>2.7E-2</v>
          </cell>
          <cell r="EL141">
            <v>0.14000000000000001</v>
          </cell>
          <cell r="EM141">
            <v>0.28693049837975065</v>
          </cell>
          <cell r="EU141">
            <v>3.7666666666666671</v>
          </cell>
          <cell r="EV141">
            <v>0</v>
          </cell>
          <cell r="EW141">
            <v>4.6466666666666665</v>
          </cell>
          <cell r="EX141">
            <v>20.003333333333334</v>
          </cell>
          <cell r="EY141">
            <v>40.306666666666665</v>
          </cell>
          <cell r="EZ141">
            <v>10.563333333333333</v>
          </cell>
          <cell r="FA141">
            <v>22.596666666666664</v>
          </cell>
          <cell r="FB141">
            <v>1.18</v>
          </cell>
          <cell r="FC141">
            <v>0.20666666666666667</v>
          </cell>
          <cell r="FD141">
            <v>0.49666666666666665</v>
          </cell>
          <cell r="FE141">
            <v>24.65</v>
          </cell>
          <cell r="FF141">
            <v>1.8833333333333331</v>
          </cell>
          <cell r="FG141">
            <v>63.169696969696965</v>
          </cell>
          <cell r="FH141">
            <v>0.67666666666666675</v>
          </cell>
          <cell r="FI141">
            <v>4.3566666666666665</v>
          </cell>
          <cell r="FJ141">
            <v>2.3633333333333333</v>
          </cell>
          <cell r="FK141">
            <v>4.7999999999999994E-2</v>
          </cell>
          <cell r="FL141">
            <v>3.6000000000000004E-2</v>
          </cell>
          <cell r="FM141">
            <v>6.699999999999999E-2</v>
          </cell>
          <cell r="FN141">
            <v>0.16166666666666665</v>
          </cell>
          <cell r="FO141">
            <v>6.4666666666666664E-2</v>
          </cell>
          <cell r="FP141">
            <v>6.3333333333333332E-3</v>
          </cell>
          <cell r="FQ141">
            <v>4.2666666666666665E-2</v>
          </cell>
          <cell r="FR141">
            <v>1.1000000000000001E-2</v>
          </cell>
          <cell r="FS141">
            <v>2.31</v>
          </cell>
          <cell r="FU141">
            <v>2.39</v>
          </cell>
          <cell r="FV141">
            <v>0</v>
          </cell>
          <cell r="FW141">
            <v>0</v>
          </cell>
          <cell r="FX141">
            <v>6.5250000000000004</v>
          </cell>
          <cell r="FY141">
            <v>17.8</v>
          </cell>
          <cell r="FZ141">
            <v>32.765000000000001</v>
          </cell>
          <cell r="GA141">
            <v>32.68</v>
          </cell>
          <cell r="GB141">
            <v>8.26</v>
          </cell>
          <cell r="GC141">
            <v>1.5149999999999999</v>
          </cell>
          <cell r="GD141">
            <v>0</v>
          </cell>
          <cell r="GE141">
            <v>0</v>
          </cell>
          <cell r="GF141">
            <v>0</v>
          </cell>
          <cell r="GG141">
            <v>0.45500000000000002</v>
          </cell>
          <cell r="GH141">
            <v>0</v>
          </cell>
          <cell r="GI141">
            <v>1.97</v>
          </cell>
          <cell r="GJ141">
            <v>0.45500000000000002</v>
          </cell>
          <cell r="GK141">
            <v>0.45500000000000002</v>
          </cell>
          <cell r="GL141">
            <v>43.531332499999998</v>
          </cell>
          <cell r="GM141">
            <v>12.925000000000001</v>
          </cell>
          <cell r="GN141">
            <v>0.89500000000000002</v>
          </cell>
          <cell r="GO141">
            <v>86.18</v>
          </cell>
          <cell r="GP141">
            <v>0.45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67.760000000000005</v>
          </cell>
          <cell r="HS141">
            <v>23.55</v>
          </cell>
          <cell r="HT141">
            <v>3.45</v>
          </cell>
          <cell r="HU141">
            <v>1.1599999999999999</v>
          </cell>
          <cell r="HV141">
            <v>12.93</v>
          </cell>
          <cell r="HW141">
            <v>28.14</v>
          </cell>
          <cell r="HX141">
            <v>4.83</v>
          </cell>
          <cell r="HY141">
            <v>1.26</v>
          </cell>
          <cell r="HZ141">
            <v>0.1</v>
          </cell>
          <cell r="IA141">
            <v>0.56000000000000005</v>
          </cell>
          <cell r="IB141">
            <v>1.1599999999999999</v>
          </cell>
          <cell r="IC141">
            <v>14.09</v>
          </cell>
          <cell r="ID141">
            <v>7.05</v>
          </cell>
          <cell r="IE141">
            <v>2.2200000000000002</v>
          </cell>
          <cell r="IF141">
            <v>0.96</v>
          </cell>
          <cell r="IG141">
            <v>12.97</v>
          </cell>
          <cell r="IH141">
            <v>1</v>
          </cell>
          <cell r="II141">
            <v>86.03</v>
          </cell>
          <cell r="IJ141">
            <v>0.46</v>
          </cell>
          <cell r="IK141">
            <v>1.3466666666666667</v>
          </cell>
          <cell r="IL141">
            <v>10.45</v>
          </cell>
          <cell r="IM141">
            <v>26.75</v>
          </cell>
          <cell r="IN141">
            <v>62.8</v>
          </cell>
          <cell r="IO141">
            <v>0.46</v>
          </cell>
          <cell r="IP141">
            <v>67.5</v>
          </cell>
          <cell r="IQ141">
            <v>0</v>
          </cell>
          <cell r="IR141">
            <v>0</v>
          </cell>
        </row>
        <row r="142">
          <cell r="A142">
            <v>45062</v>
          </cell>
          <cell r="B142">
            <v>3582.7739033641851</v>
          </cell>
          <cell r="C142">
            <v>3582.7738995999998</v>
          </cell>
          <cell r="D142">
            <v>2.1326035116666664</v>
          </cell>
          <cell r="E142">
            <v>2.4505977425444594</v>
          </cell>
          <cell r="F142">
            <v>149.28224581666666</v>
          </cell>
          <cell r="G142">
            <v>24</v>
          </cell>
          <cell r="J142">
            <v>100</v>
          </cell>
          <cell r="K142">
            <v>47.07416558744201</v>
          </cell>
          <cell r="L142">
            <v>32.701883542965149</v>
          </cell>
          <cell r="M142">
            <v>10.180382023441744</v>
          </cell>
          <cell r="N142">
            <v>384.69200638363191</v>
          </cell>
          <cell r="O142">
            <v>384.69200638363191</v>
          </cell>
          <cell r="P142">
            <v>540.46658540300086</v>
          </cell>
          <cell r="Q142">
            <v>451.08390177619208</v>
          </cell>
          <cell r="R142">
            <v>155.83243902105372</v>
          </cell>
          <cell r="S142">
            <v>384.63414638194712</v>
          </cell>
          <cell r="T142">
            <v>31.007040632870126</v>
          </cell>
          <cell r="U142">
            <v>2766.4784321104007</v>
          </cell>
          <cell r="V142">
            <v>1921.8408734818577</v>
          </cell>
          <cell r="W142">
            <v>598.28585269728705</v>
          </cell>
          <cell r="X142">
            <v>590.24554652340487</v>
          </cell>
          <cell r="Y142">
            <v>1281.711</v>
          </cell>
          <cell r="Z142">
            <v>0</v>
          </cell>
          <cell r="AA142">
            <v>121.544</v>
          </cell>
          <cell r="AB142">
            <v>566.31633333333298</v>
          </cell>
          <cell r="AC142">
            <v>0</v>
          </cell>
          <cell r="AD142">
            <v>267.791</v>
          </cell>
          <cell r="AE142">
            <v>0</v>
          </cell>
          <cell r="AF142">
            <v>0</v>
          </cell>
          <cell r="AG142">
            <v>32.298000000000002</v>
          </cell>
          <cell r="AH142">
            <v>0</v>
          </cell>
          <cell r="AI142">
            <v>0</v>
          </cell>
          <cell r="AL142">
            <v>772.16104245727263</v>
          </cell>
          <cell r="AM142">
            <v>536.41143017070385</v>
          </cell>
          <cell r="AN142">
            <v>166.98956418530997</v>
          </cell>
          <cell r="AO142">
            <v>164.74540745347363</v>
          </cell>
          <cell r="AP142">
            <v>357.74264147578151</v>
          </cell>
          <cell r="AQ142">
            <v>0</v>
          </cell>
          <cell r="AR142">
            <v>33.924552114737558</v>
          </cell>
          <cell r="AS142">
            <v>158.06644477385754</v>
          </cell>
          <cell r="AT142">
            <v>0</v>
          </cell>
          <cell r="AU142">
            <v>74.744041132081264</v>
          </cell>
          <cell r="AV142">
            <v>0</v>
          </cell>
          <cell r="AW142">
            <v>0</v>
          </cell>
          <cell r="AX142">
            <v>9.0148027397633257</v>
          </cell>
          <cell r="AY142">
            <v>0</v>
          </cell>
          <cell r="AZ142">
            <v>0</v>
          </cell>
          <cell r="BA142">
            <v>0</v>
          </cell>
          <cell r="BC142">
            <v>1640.3074442667601</v>
          </cell>
          <cell r="BD142">
            <v>83.75884387184459</v>
          </cell>
          <cell r="BE142">
            <v>391.6671935905191</v>
          </cell>
          <cell r="BF142">
            <v>2273.7999265029812</v>
          </cell>
          <cell r="BG142">
            <v>4.1880133723471147</v>
          </cell>
          <cell r="BH142">
            <v>99.999999894936565</v>
          </cell>
          <cell r="BK142">
            <v>1454.3</v>
          </cell>
          <cell r="BL142">
            <v>4.7102226450671889</v>
          </cell>
          <cell r="BM142">
            <v>0.56354420186476673</v>
          </cell>
          <cell r="BN142">
            <v>4.3310705230789004E-2</v>
          </cell>
          <cell r="BO142">
            <v>0.29742403120706273</v>
          </cell>
          <cell r="BP142">
            <v>0.12793479074918848</v>
          </cell>
          <cell r="BQ142">
            <v>4.3229773914243354E-2</v>
          </cell>
          <cell r="BS142">
            <v>34.709691186091952</v>
          </cell>
          <cell r="BT142">
            <v>8.4814692418794806</v>
          </cell>
          <cell r="BU142">
            <v>34.100798093338881</v>
          </cell>
          <cell r="BV142">
            <v>19.004375221532158</v>
          </cell>
          <cell r="BW142">
            <v>0.46723048872720996</v>
          </cell>
          <cell r="BX142">
            <v>0.82145607469401904</v>
          </cell>
          <cell r="BY142">
            <v>0.66900000000000004</v>
          </cell>
          <cell r="BZ142">
            <v>0.46042903293902299</v>
          </cell>
          <cell r="CA142">
            <v>0.38101106949729768</v>
          </cell>
          <cell r="CB142">
            <v>0.63569539343408688</v>
          </cell>
          <cell r="CC142">
            <v>1.0179937689503435</v>
          </cell>
          <cell r="CD142">
            <v>1.2667286449583381</v>
          </cell>
          <cell r="CE142">
            <v>0.81339607321677809</v>
          </cell>
          <cell r="CF142">
            <v>1514.5198498092295</v>
          </cell>
          <cell r="CG142">
            <v>0.1</v>
          </cell>
          <cell r="CH142">
            <v>0</v>
          </cell>
          <cell r="CI142">
            <v>1.3166666666666667</v>
          </cell>
          <cell r="CJ142">
            <v>2.57</v>
          </cell>
          <cell r="CK142">
            <v>9.3433333333333337</v>
          </cell>
          <cell r="CL142">
            <v>7.3933333333333335</v>
          </cell>
          <cell r="CM142">
            <v>39.246666666666663</v>
          </cell>
          <cell r="CN142">
            <v>18.616666666666671</v>
          </cell>
          <cell r="CO142">
            <v>14.166666666666666</v>
          </cell>
          <cell r="CP142">
            <v>5.746666666666667</v>
          </cell>
          <cell r="CQ142">
            <v>1.1233333333333333</v>
          </cell>
          <cell r="CR142">
            <v>0.47666666666666663</v>
          </cell>
          <cell r="CS142">
            <v>1.6</v>
          </cell>
          <cell r="CT142">
            <v>40.130000000000003</v>
          </cell>
          <cell r="CU142">
            <v>13.327166666666665</v>
          </cell>
          <cell r="CV142">
            <v>51.948611336983426</v>
          </cell>
          <cell r="CW142">
            <v>9.6766666666666659</v>
          </cell>
          <cell r="CX142">
            <v>6.913333333333334</v>
          </cell>
          <cell r="CY142">
            <v>3.47</v>
          </cell>
          <cell r="CZ142">
            <v>13.13</v>
          </cell>
          <cell r="DA142">
            <v>2.0099999999999998</v>
          </cell>
          <cell r="DB142">
            <v>0.66333333333333344</v>
          </cell>
          <cell r="DC142">
            <v>0.13933333333333334</v>
          </cell>
          <cell r="DD142">
            <v>6.433333333333334E-2</v>
          </cell>
          <cell r="DE142">
            <v>1.2666666666666668E-2</v>
          </cell>
          <cell r="DF142">
            <v>6.6000000000000003E-2</v>
          </cell>
          <cell r="DG142">
            <v>9.4666666666666677E-2</v>
          </cell>
          <cell r="DH142">
            <v>1.8999978006870351</v>
          </cell>
          <cell r="DO142">
            <v>0.23333333333333331</v>
          </cell>
          <cell r="DP142">
            <v>0</v>
          </cell>
          <cell r="DQ142">
            <v>1.7066666666666668</v>
          </cell>
          <cell r="DR142">
            <v>41.47</v>
          </cell>
          <cell r="DS142">
            <v>45.193333333333335</v>
          </cell>
          <cell r="DT142">
            <v>8.9933333333333341</v>
          </cell>
          <cell r="DU142">
            <v>1.69</v>
          </cell>
          <cell r="DV142">
            <v>0.64666666666666661</v>
          </cell>
          <cell r="DW142">
            <v>0.3</v>
          </cell>
          <cell r="DX142">
            <v>0</v>
          </cell>
          <cell r="DY142">
            <v>0.94666666666666666</v>
          </cell>
          <cell r="DZ142">
            <v>60.332867132867136</v>
          </cell>
          <cell r="EA142">
            <v>0.56999999999999995</v>
          </cell>
          <cell r="EB142">
            <v>6.873333333333334</v>
          </cell>
          <cell r="EC142">
            <v>3.62</v>
          </cell>
          <cell r="ED142">
            <v>1.92</v>
          </cell>
          <cell r="EE142">
            <v>0.34133333333333332</v>
          </cell>
          <cell r="EF142">
            <v>0.51866666666666672</v>
          </cell>
          <cell r="EG142">
            <v>0.19333333333333336</v>
          </cell>
          <cell r="EH142">
            <v>5.3666666666666668E-2</v>
          </cell>
          <cell r="EI142">
            <v>5.6666666666666671E-3</v>
          </cell>
          <cell r="EJ142">
            <v>6.4666666666666664E-2</v>
          </cell>
          <cell r="EK142">
            <v>3.3333333333333333E-2</v>
          </cell>
          <cell r="EL142">
            <v>0.14000000000000001</v>
          </cell>
          <cell r="EM142">
            <v>0.27932092672914471</v>
          </cell>
          <cell r="EU142">
            <v>4.0999999999999996</v>
          </cell>
          <cell r="EV142">
            <v>0</v>
          </cell>
          <cell r="EW142">
            <v>3.6833333333333336</v>
          </cell>
          <cell r="EX142">
            <v>18.003333333333334</v>
          </cell>
          <cell r="EY142">
            <v>35.49</v>
          </cell>
          <cell r="EZ142">
            <v>10.866666666666665</v>
          </cell>
          <cell r="FA142">
            <v>30.076666666666668</v>
          </cell>
          <cell r="FB142">
            <v>1.2133333333333332</v>
          </cell>
          <cell r="FC142">
            <v>0.17333333333333334</v>
          </cell>
          <cell r="FD142">
            <v>0.49333333333333335</v>
          </cell>
          <cell r="FE142">
            <v>21.686666666666667</v>
          </cell>
          <cell r="FF142">
            <v>1.88</v>
          </cell>
          <cell r="FG142">
            <v>62.974358974358978</v>
          </cell>
          <cell r="FH142">
            <v>0.81666666666666676</v>
          </cell>
          <cell r="FI142">
            <v>4.1633333333333331</v>
          </cell>
          <cell r="FJ142">
            <v>2.2400000000000002</v>
          </cell>
          <cell r="FK142">
            <v>5.4333333333333338E-2</v>
          </cell>
          <cell r="FL142">
            <v>3.9E-2</v>
          </cell>
          <cell r="FM142">
            <v>0.18266666666666667</v>
          </cell>
          <cell r="FN142">
            <v>0.10966666666666668</v>
          </cell>
          <cell r="FO142">
            <v>5.1666666666666666E-2</v>
          </cell>
          <cell r="FP142">
            <v>5.9999999999999993E-3</v>
          </cell>
          <cell r="FQ142">
            <v>3.5333333333333335E-2</v>
          </cell>
          <cell r="FR142">
            <v>1.1333333333333334E-2</v>
          </cell>
          <cell r="FS142">
            <v>2.8533333333333331</v>
          </cell>
          <cell r="FU142">
            <v>1.8</v>
          </cell>
          <cell r="FV142">
            <v>0</v>
          </cell>
          <cell r="FW142">
            <v>0</v>
          </cell>
          <cell r="FX142">
            <v>4.03</v>
          </cell>
          <cell r="FY142">
            <v>18.545000000000002</v>
          </cell>
          <cell r="FZ142">
            <v>28.97</v>
          </cell>
          <cell r="GA142">
            <v>38.005000000000003</v>
          </cell>
          <cell r="GB142">
            <v>8.4499999999999993</v>
          </cell>
          <cell r="GC142">
            <v>1.575</v>
          </cell>
          <cell r="GD142">
            <v>0</v>
          </cell>
          <cell r="GE142">
            <v>0</v>
          </cell>
          <cell r="GF142">
            <v>0</v>
          </cell>
          <cell r="GG142">
            <v>0.42499999999999999</v>
          </cell>
          <cell r="GH142">
            <v>0</v>
          </cell>
          <cell r="GI142">
            <v>2</v>
          </cell>
          <cell r="GJ142">
            <v>0.42499999999999999</v>
          </cell>
          <cell r="GK142">
            <v>0.42499999999999999</v>
          </cell>
          <cell r="GL142">
            <v>42.389137500000004</v>
          </cell>
          <cell r="GM142">
            <v>12.715</v>
          </cell>
          <cell r="GN142">
            <v>0.86499999999999999</v>
          </cell>
          <cell r="GO142">
            <v>86.42</v>
          </cell>
          <cell r="GP142">
            <v>0.53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67.84</v>
          </cell>
          <cell r="HS142">
            <v>23.2</v>
          </cell>
          <cell r="HT142">
            <v>1.75</v>
          </cell>
          <cell r="HU142">
            <v>1.28</v>
          </cell>
          <cell r="HV142">
            <v>28.21</v>
          </cell>
          <cell r="HW142">
            <v>17.03</v>
          </cell>
          <cell r="HX142">
            <v>3.54</v>
          </cell>
          <cell r="HY142">
            <v>1.1499999999999999</v>
          </cell>
          <cell r="HZ142">
            <v>0.08</v>
          </cell>
          <cell r="IA142">
            <v>0.97</v>
          </cell>
          <cell r="IB142">
            <v>1.28</v>
          </cell>
          <cell r="IC142">
            <v>29.49</v>
          </cell>
          <cell r="ID142">
            <v>5.94</v>
          </cell>
          <cell r="IE142">
            <v>2.4</v>
          </cell>
          <cell r="IF142">
            <v>1.25</v>
          </cell>
          <cell r="IG142">
            <v>12.5</v>
          </cell>
          <cell r="IH142">
            <v>0.84</v>
          </cell>
          <cell r="II142">
            <v>86.66</v>
          </cell>
          <cell r="IJ142">
            <v>0.45</v>
          </cell>
          <cell r="IK142">
            <v>1.4133333333333333</v>
          </cell>
          <cell r="IL142">
            <v>11.48</v>
          </cell>
          <cell r="IM142">
            <v>24.81</v>
          </cell>
          <cell r="IN142">
            <v>63.71</v>
          </cell>
          <cell r="IO142">
            <v>0.46</v>
          </cell>
          <cell r="IP142">
            <v>64.86666666666666</v>
          </cell>
          <cell r="IQ142">
            <v>0</v>
          </cell>
          <cell r="IR142">
            <v>0</v>
          </cell>
        </row>
        <row r="143">
          <cell r="A143">
            <v>45063</v>
          </cell>
          <cell r="B143">
            <v>3547.5336146013074</v>
          </cell>
          <cell r="C143">
            <v>3547.5336000000002</v>
          </cell>
          <cell r="D143">
            <v>2.1116271428571429</v>
          </cell>
          <cell r="E143">
            <v>2.4264935704514365</v>
          </cell>
          <cell r="F143">
            <v>147.81390000000002</v>
          </cell>
          <cell r="G143">
            <v>24</v>
          </cell>
          <cell r="J143">
            <v>100</v>
          </cell>
          <cell r="K143">
            <v>49.741442680636347</v>
          </cell>
          <cell r="L143">
            <v>28.609722884534939</v>
          </cell>
          <cell r="M143">
            <v>11.588701222461898</v>
          </cell>
          <cell r="N143">
            <v>394.27189821601473</v>
          </cell>
          <cell r="O143">
            <v>394.27189821601473</v>
          </cell>
          <cell r="P143">
            <v>534.5510587115665</v>
          </cell>
          <cell r="Q143">
            <v>444.34582592354991</v>
          </cell>
          <cell r="R143">
            <v>159.40042954703648</v>
          </cell>
          <cell r="S143">
            <v>375.15062916453002</v>
          </cell>
          <cell r="T143">
            <v>28.132125257174224</v>
          </cell>
          <cell r="U143">
            <v>2881.5866285024313</v>
          </cell>
          <cell r="V143">
            <v>1657.39854870211</v>
          </cell>
          <cell r="W143">
            <v>671.34857142685462</v>
          </cell>
          <cell r="X143">
            <v>582.79663362065094</v>
          </cell>
          <cell r="Y143">
            <v>1238.9749999999999</v>
          </cell>
          <cell r="Z143">
            <v>0</v>
          </cell>
          <cell r="AA143">
            <v>109.19</v>
          </cell>
          <cell r="AB143">
            <v>572.73299999999927</v>
          </cell>
          <cell r="AC143">
            <v>0</v>
          </cell>
          <cell r="AD143">
            <v>259.90899999999999</v>
          </cell>
          <cell r="AE143">
            <v>0</v>
          </cell>
          <cell r="AF143">
            <v>0</v>
          </cell>
          <cell r="AG143">
            <v>94.734999999999999</v>
          </cell>
          <cell r="AH143">
            <v>0</v>
          </cell>
          <cell r="AI143">
            <v>0</v>
          </cell>
          <cell r="AL143">
            <v>812.27887923093886</v>
          </cell>
          <cell r="AM143">
            <v>467.19741904077159</v>
          </cell>
          <cell r="AN143">
            <v>189.24375195872659</v>
          </cell>
          <cell r="AO143">
            <v>164.28220192809903</v>
          </cell>
          <cell r="AP143">
            <v>349.24968572545669</v>
          </cell>
          <cell r="AQ143">
            <v>0</v>
          </cell>
          <cell r="AR143">
            <v>30.779130478308776</v>
          </cell>
          <cell r="AS143">
            <v>161.44540467289312</v>
          </cell>
          <cell r="AT143">
            <v>0</v>
          </cell>
          <cell r="AU143">
            <v>73.264703942547442</v>
          </cell>
          <cell r="AV143">
            <v>0</v>
          </cell>
          <cell r="AW143">
            <v>0</v>
          </cell>
          <cell r="AX143">
            <v>26.704468594766755</v>
          </cell>
          <cell r="AY143">
            <v>0</v>
          </cell>
          <cell r="AZ143">
            <v>0</v>
          </cell>
          <cell r="BA143">
            <v>0</v>
          </cell>
          <cell r="BC143">
            <v>1633.0022521585361</v>
          </cell>
          <cell r="BD143">
            <v>99.969172537314208</v>
          </cell>
          <cell r="BE143">
            <v>380.02881620376547</v>
          </cell>
          <cell r="BF143">
            <v>2274.4456455725081</v>
          </cell>
          <cell r="BG143">
            <v>4.2970484935093607</v>
          </cell>
          <cell r="BH143">
            <v>99.999999588409622</v>
          </cell>
          <cell r="BK143">
            <v>1478.6666666666667</v>
          </cell>
          <cell r="BL143">
            <v>4.8054715005377258</v>
          </cell>
          <cell r="BM143">
            <v>0.64772725986302138</v>
          </cell>
          <cell r="BN143">
            <v>3.5246235920076981E-2</v>
          </cell>
          <cell r="BO143">
            <v>0.42831544687836082</v>
          </cell>
          <cell r="BP143">
            <v>0.12852864096903829</v>
          </cell>
          <cell r="BQ143">
            <v>5.1793173713703511E-2</v>
          </cell>
          <cell r="BS143">
            <v>34.983698137770986</v>
          </cell>
          <cell r="BT143">
            <v>8.0136845531216405</v>
          </cell>
          <cell r="BU143">
            <v>34.084519443029379</v>
          </cell>
          <cell r="BV143">
            <v>19.242459670572256</v>
          </cell>
          <cell r="BW143">
            <v>0.53091668081734322</v>
          </cell>
          <cell r="BX143">
            <v>0.77592403916907249</v>
          </cell>
          <cell r="BY143">
            <v>0.75100000000000011</v>
          </cell>
          <cell r="BZ143">
            <v>0.41968443991622811</v>
          </cell>
          <cell r="CA143">
            <v>0.38274381615441216</v>
          </cell>
          <cell r="CB143">
            <v>0.53499037754004641</v>
          </cell>
          <cell r="CC143">
            <v>1.0265473874048441</v>
          </cell>
          <cell r="CD143">
            <v>1.2616401067441161</v>
          </cell>
          <cell r="CE143">
            <v>0.80634206357047178</v>
          </cell>
          <cell r="CF143">
            <v>1572.1633578405194</v>
          </cell>
          <cell r="CG143">
            <v>0.1</v>
          </cell>
          <cell r="CH143">
            <v>0</v>
          </cell>
          <cell r="CI143">
            <v>2.2566666666666664</v>
          </cell>
          <cell r="CJ143">
            <v>3.543333333333333</v>
          </cell>
          <cell r="CK143">
            <v>11.976666666666667</v>
          </cell>
          <cell r="CL143">
            <v>7.66</v>
          </cell>
          <cell r="CM143">
            <v>35.56</v>
          </cell>
          <cell r="CN143">
            <v>16.786666666666665</v>
          </cell>
          <cell r="CO143">
            <v>13.163333333333334</v>
          </cell>
          <cell r="CP143">
            <v>7.2666666666666657</v>
          </cell>
          <cell r="CQ143">
            <v>1.2233333333333334</v>
          </cell>
          <cell r="CR143">
            <v>0.56333333333333335</v>
          </cell>
          <cell r="CS143">
            <v>1.7866666666666668</v>
          </cell>
          <cell r="CT143">
            <v>39.003333333333337</v>
          </cell>
          <cell r="CU143">
            <v>14.172791000000002</v>
          </cell>
          <cell r="CV143">
            <v>51.65600368623624</v>
          </cell>
          <cell r="CW143">
            <v>9.0399999999999991</v>
          </cell>
          <cell r="CX143">
            <v>6.9733333333333327</v>
          </cell>
          <cell r="CY143">
            <v>3.52</v>
          </cell>
          <cell r="CZ143">
            <v>13.263333333333334</v>
          </cell>
          <cell r="DA143">
            <v>2.0099999999999998</v>
          </cell>
          <cell r="DB143">
            <v>0.7446666666666667</v>
          </cell>
          <cell r="DC143">
            <v>0.15</v>
          </cell>
          <cell r="DD143">
            <v>7.566666666666666E-2</v>
          </cell>
          <cell r="DE143">
            <v>1.4999999999999999E-2</v>
          </cell>
          <cell r="DF143">
            <v>6.3E-2</v>
          </cell>
          <cell r="DG143">
            <v>9.799999999999999E-2</v>
          </cell>
          <cell r="DH143">
            <v>1.9058510802087643</v>
          </cell>
          <cell r="DO143">
            <v>0.2</v>
          </cell>
          <cell r="DP143">
            <v>0</v>
          </cell>
          <cell r="DQ143">
            <v>0.87666666666666659</v>
          </cell>
          <cell r="DR143">
            <v>38.20333333333334</v>
          </cell>
          <cell r="DS143">
            <v>49.16</v>
          </cell>
          <cell r="DT143">
            <v>9.1566666666666663</v>
          </cell>
          <cell r="DU143">
            <v>1.74</v>
          </cell>
          <cell r="DV143">
            <v>0.57999999999999996</v>
          </cell>
          <cell r="DW143">
            <v>0.28333333333333338</v>
          </cell>
          <cell r="DX143">
            <v>0</v>
          </cell>
          <cell r="DY143">
            <v>0.86333333333333329</v>
          </cell>
          <cell r="DZ143">
            <v>60.516550116550121</v>
          </cell>
          <cell r="EA143">
            <v>0.53</v>
          </cell>
          <cell r="EB143">
            <v>6.5166666666666666</v>
          </cell>
          <cell r="EC143">
            <v>3.7733333333333334</v>
          </cell>
          <cell r="ED143">
            <v>1.9233333333333331</v>
          </cell>
          <cell r="EE143">
            <v>0.3706666666666667</v>
          </cell>
          <cell r="EF143">
            <v>0.26033333333333336</v>
          </cell>
          <cell r="EG143">
            <v>0.219</v>
          </cell>
          <cell r="EH143">
            <v>6.0333333333333329E-2</v>
          </cell>
          <cell r="EI143">
            <v>6.000000000000001E-3</v>
          </cell>
          <cell r="EJ143">
            <v>6.8000000000000005E-2</v>
          </cell>
          <cell r="EK143">
            <v>3.6999999999999998E-2</v>
          </cell>
          <cell r="EL143">
            <v>0.19</v>
          </cell>
          <cell r="EM143">
            <v>0.29607513311831518</v>
          </cell>
          <cell r="EU143">
            <v>3.9333333333333336</v>
          </cell>
          <cell r="EV143">
            <v>0</v>
          </cell>
          <cell r="EW143">
            <v>2.06</v>
          </cell>
          <cell r="EX143">
            <v>13.583333333333334</v>
          </cell>
          <cell r="EY143">
            <v>38.206666666666663</v>
          </cell>
          <cell r="EZ143">
            <v>21.58666666666667</v>
          </cell>
          <cell r="FA143">
            <v>22.596666666666664</v>
          </cell>
          <cell r="FB143">
            <v>1.2166666666666668</v>
          </cell>
          <cell r="FC143">
            <v>0.33333333333333331</v>
          </cell>
          <cell r="FD143">
            <v>0.41666666666666669</v>
          </cell>
          <cell r="FE143">
            <v>15.643333333333333</v>
          </cell>
          <cell r="FF143">
            <v>1.9666666666666668</v>
          </cell>
          <cell r="FG143">
            <v>62.451981351981352</v>
          </cell>
          <cell r="FH143">
            <v>0.83333333333333337</v>
          </cell>
          <cell r="FI143">
            <v>3.5166666666666671</v>
          </cell>
          <cell r="FJ143">
            <v>3.1733333333333338</v>
          </cell>
          <cell r="FK143">
            <v>0.10866666666666668</v>
          </cell>
          <cell r="FL143">
            <v>5.5666666666666663E-2</v>
          </cell>
          <cell r="FM143">
            <v>3.2999999999999995E-2</v>
          </cell>
          <cell r="FN143">
            <v>0.20899999999999999</v>
          </cell>
          <cell r="FO143">
            <v>6.1666666666666668E-2</v>
          </cell>
          <cell r="FP143">
            <v>6.333333333333334E-3</v>
          </cell>
          <cell r="FQ143">
            <v>3.5000000000000003E-2</v>
          </cell>
          <cell r="FR143">
            <v>1.4333333333333332E-2</v>
          </cell>
          <cell r="FS143">
            <v>3.28</v>
          </cell>
          <cell r="FU143">
            <v>1.1499999999999999</v>
          </cell>
          <cell r="FV143">
            <v>0</v>
          </cell>
          <cell r="FW143">
            <v>0</v>
          </cell>
          <cell r="FX143">
            <v>2.33</v>
          </cell>
          <cell r="FY143">
            <v>12.88</v>
          </cell>
          <cell r="FZ143">
            <v>29.64</v>
          </cell>
          <cell r="GA143">
            <v>44.96</v>
          </cell>
          <cell r="GB143">
            <v>8.36</v>
          </cell>
          <cell r="GC143">
            <v>1.42</v>
          </cell>
          <cell r="GD143">
            <v>0</v>
          </cell>
          <cell r="GE143">
            <v>0</v>
          </cell>
          <cell r="GF143">
            <v>0</v>
          </cell>
          <cell r="GG143">
            <v>0.41</v>
          </cell>
          <cell r="GH143">
            <v>0</v>
          </cell>
          <cell r="GI143">
            <v>1.83</v>
          </cell>
          <cell r="GJ143">
            <v>0.41</v>
          </cell>
          <cell r="GK143">
            <v>0.41</v>
          </cell>
          <cell r="GL143">
            <v>40.648564999999998</v>
          </cell>
          <cell r="GM143">
            <v>13.06</v>
          </cell>
          <cell r="GN143">
            <v>0.92</v>
          </cell>
          <cell r="GO143">
            <v>86.02</v>
          </cell>
          <cell r="GP143">
            <v>0.54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66.8</v>
          </cell>
          <cell r="HS143">
            <v>23.8</v>
          </cell>
          <cell r="HT143">
            <v>2.8</v>
          </cell>
          <cell r="HU143">
            <v>1.65</v>
          </cell>
          <cell r="HV143">
            <v>26.15</v>
          </cell>
          <cell r="HW143">
            <v>17.12</v>
          </cell>
          <cell r="HX143">
            <v>5.46</v>
          </cell>
          <cell r="HY143">
            <v>1.3</v>
          </cell>
          <cell r="HZ143">
            <v>0.22</v>
          </cell>
          <cell r="IA143">
            <v>0.72</v>
          </cell>
          <cell r="IB143">
            <v>1.65</v>
          </cell>
          <cell r="IC143">
            <v>27.8</v>
          </cell>
          <cell r="ID143">
            <v>8.16</v>
          </cell>
          <cell r="IE143">
            <v>2.7</v>
          </cell>
          <cell r="IF143">
            <v>1.4</v>
          </cell>
          <cell r="IG143">
            <v>12.68</v>
          </cell>
          <cell r="IH143">
            <v>1.02</v>
          </cell>
          <cell r="II143">
            <v>86.3</v>
          </cell>
          <cell r="IJ143">
            <v>0.51</v>
          </cell>
          <cell r="IK143">
            <v>1.2666666666666666</v>
          </cell>
          <cell r="IL143">
            <v>10.76</v>
          </cell>
          <cell r="IM143">
            <v>25.81</v>
          </cell>
          <cell r="IN143">
            <v>63.43</v>
          </cell>
          <cell r="IO143">
            <v>0.51</v>
          </cell>
          <cell r="IP143">
            <v>68.533333333333331</v>
          </cell>
          <cell r="IQ143">
            <v>0</v>
          </cell>
          <cell r="IR143">
            <v>0</v>
          </cell>
        </row>
        <row r="144">
          <cell r="A144">
            <v>45064</v>
          </cell>
          <cell r="B144">
            <v>3181.8768246410377</v>
          </cell>
          <cell r="C144">
            <v>3181.8768</v>
          </cell>
          <cell r="D144">
            <v>1.8939742857142854</v>
          </cell>
          <cell r="E144">
            <v>2.1763863201094393</v>
          </cell>
          <cell r="F144">
            <v>132.57820000000001</v>
          </cell>
          <cell r="G144">
            <v>24</v>
          </cell>
          <cell r="J144">
            <v>100</v>
          </cell>
          <cell r="K144">
            <v>43.942591352287273</v>
          </cell>
          <cell r="L144">
            <v>33.730296609871111</v>
          </cell>
          <cell r="M144">
            <v>13.583048933074011</v>
          </cell>
          <cell r="N144">
            <v>387.31981406417316</v>
          </cell>
          <cell r="O144">
            <v>387.31981406417316</v>
          </cell>
          <cell r="P144">
            <v>536.5055896507198</v>
          </cell>
          <cell r="Q144">
            <v>452.88868089042893</v>
          </cell>
          <cell r="R144">
            <v>145.95528365633464</v>
          </cell>
          <cell r="S144">
            <v>390.55030599438516</v>
          </cell>
          <cell r="T144">
            <v>26.2059861507703</v>
          </cell>
          <cell r="U144">
            <v>2248.5715954056391</v>
          </cell>
          <cell r="V144">
            <v>1726.0016882826706</v>
          </cell>
          <cell r="W144">
            <v>695.05363862264153</v>
          </cell>
          <cell r="X144">
            <v>447.43951871630935</v>
          </cell>
          <cell r="Y144">
            <v>1171.586</v>
          </cell>
          <cell r="Z144">
            <v>0</v>
          </cell>
          <cell r="AA144">
            <v>91.23</v>
          </cell>
          <cell r="AB144">
            <v>470.17133333333334</v>
          </cell>
          <cell r="AC144">
            <v>0</v>
          </cell>
          <cell r="AD144">
            <v>347.14600000000002</v>
          </cell>
          <cell r="AE144">
            <v>0</v>
          </cell>
          <cell r="AF144">
            <v>0</v>
          </cell>
          <cell r="AG144">
            <v>137.37</v>
          </cell>
          <cell r="AH144">
            <v>0</v>
          </cell>
          <cell r="AI144">
            <v>0</v>
          </cell>
          <cell r="AL144">
            <v>706.68090543049573</v>
          </cell>
          <cell r="AM144">
            <v>542.44767582333702</v>
          </cell>
          <cell r="AN144">
            <v>218.44140327495356</v>
          </cell>
          <cell r="AO144">
            <v>140.62125700506559</v>
          </cell>
          <cell r="AP144">
            <v>368.20595659989823</v>
          </cell>
          <cell r="AQ144">
            <v>0</v>
          </cell>
          <cell r="AR144">
            <v>28.671757276553933</v>
          </cell>
          <cell r="AS144">
            <v>147.76540992795205</v>
          </cell>
          <cell r="AT144">
            <v>0</v>
          </cell>
          <cell r="AU144">
            <v>109.10101777405012</v>
          </cell>
          <cell r="AV144">
            <v>0</v>
          </cell>
          <cell r="AW144">
            <v>0</v>
          </cell>
          <cell r="AX144">
            <v>43.172632873837706</v>
          </cell>
          <cell r="AY144">
            <v>0</v>
          </cell>
          <cell r="AZ144">
            <v>0</v>
          </cell>
          <cell r="BA144">
            <v>0</v>
          </cell>
          <cell r="BC144">
            <v>1608.1912415338518</v>
          </cell>
          <cell r="BD144">
            <v>152.27365064788782</v>
          </cell>
          <cell r="BE144">
            <v>396.87771387645216</v>
          </cell>
          <cell r="BF144">
            <v>2305.1080159861435</v>
          </cell>
          <cell r="BG144">
            <v>4.0521077029648502</v>
          </cell>
          <cell r="BH144">
            <v>99.999999225581661</v>
          </cell>
          <cell r="BK144">
            <v>1490.5555555555557</v>
          </cell>
          <cell r="BL144">
            <v>4.7973198283478471</v>
          </cell>
          <cell r="BM144">
            <v>0.71755048592704773</v>
          </cell>
          <cell r="BN144">
            <v>3.069001640792629E-2</v>
          </cell>
          <cell r="BO144">
            <v>0.26527536917834155</v>
          </cell>
          <cell r="BP144">
            <v>0.12551981572636631</v>
          </cell>
          <cell r="BQ144">
            <v>6.1265019563296746E-2</v>
          </cell>
          <cell r="BS144">
            <v>35.022267133661487</v>
          </cell>
          <cell r="BT144">
            <v>8.5990814716647712</v>
          </cell>
          <cell r="BU144">
            <v>33.970283983339641</v>
          </cell>
          <cell r="BV144">
            <v>18.982274075476461</v>
          </cell>
          <cell r="BW144">
            <v>0.51809289410576798</v>
          </cell>
          <cell r="BX144">
            <v>0.75403666540451841</v>
          </cell>
          <cell r="BY144">
            <v>0.40400000000000008</v>
          </cell>
          <cell r="BZ144">
            <v>0.46837845513063231</v>
          </cell>
          <cell r="CA144">
            <v>0.38571311371955069</v>
          </cell>
          <cell r="CB144">
            <v>0.58961125836173156</v>
          </cell>
          <cell r="CC144">
            <v>1.0311207919730332</v>
          </cell>
          <cell r="CD144">
            <v>1.2842743409473654</v>
          </cell>
          <cell r="CE144">
            <v>0.82384124287732308</v>
          </cell>
          <cell r="CF144">
            <v>1326.9149962718864</v>
          </cell>
          <cell r="CG144">
            <v>0.16666666666666666</v>
          </cell>
          <cell r="CH144">
            <v>0</v>
          </cell>
          <cell r="CI144">
            <v>2.2233333333333332</v>
          </cell>
          <cell r="CJ144">
            <v>3.6566666666666663</v>
          </cell>
          <cell r="CK144">
            <v>12.283333333333333</v>
          </cell>
          <cell r="CL144">
            <v>6.82</v>
          </cell>
          <cell r="CM144">
            <v>38.006666666666661</v>
          </cell>
          <cell r="CN144">
            <v>16.55</v>
          </cell>
          <cell r="CO144">
            <v>12.626666666666665</v>
          </cell>
          <cell r="CP144">
            <v>6.0033333333333339</v>
          </cell>
          <cell r="CQ144">
            <v>1.3633333333333333</v>
          </cell>
          <cell r="CR144">
            <v>0.46666666666666662</v>
          </cell>
          <cell r="CS144">
            <v>1.83</v>
          </cell>
          <cell r="CT144">
            <v>37.01</v>
          </cell>
          <cell r="CU144">
            <v>14.314125666666669</v>
          </cell>
          <cell r="CV144">
            <v>52.186590412171817</v>
          </cell>
          <cell r="CW144">
            <v>9.5566666666666666</v>
          </cell>
          <cell r="CX144">
            <v>6.54</v>
          </cell>
          <cell r="CY144">
            <v>3.5033333333333334</v>
          </cell>
          <cell r="CZ144">
            <v>13.443333333333333</v>
          </cell>
          <cell r="DA144">
            <v>1.87</v>
          </cell>
          <cell r="DB144">
            <v>0.46066666666666661</v>
          </cell>
          <cell r="DC144">
            <v>0.15066666666666664</v>
          </cell>
          <cell r="DD144">
            <v>6.9333333333333344E-2</v>
          </cell>
          <cell r="DE144">
            <v>1.5333333333333332E-2</v>
          </cell>
          <cell r="DF144">
            <v>5.7666666666666665E-2</v>
          </cell>
          <cell r="DG144">
            <v>0.1</v>
          </cell>
          <cell r="DH144">
            <v>2.0559870753982534</v>
          </cell>
          <cell r="DO144">
            <v>0.2</v>
          </cell>
          <cell r="DP144">
            <v>0</v>
          </cell>
          <cell r="DQ144">
            <v>1.06</v>
          </cell>
          <cell r="DR144">
            <v>41.876666666666665</v>
          </cell>
          <cell r="DS144">
            <v>41.773333333333333</v>
          </cell>
          <cell r="DT144">
            <v>12.73</v>
          </cell>
          <cell r="DU144">
            <v>1.82</v>
          </cell>
          <cell r="DV144">
            <v>0.65333333333333332</v>
          </cell>
          <cell r="DW144">
            <v>0.44</v>
          </cell>
          <cell r="DX144">
            <v>0</v>
          </cell>
          <cell r="DY144">
            <v>1.0933333333333335</v>
          </cell>
          <cell r="DZ144">
            <v>60.30815850815852</v>
          </cell>
          <cell r="EA144">
            <v>0.87</v>
          </cell>
          <cell r="EB144">
            <v>6.8966666666666674</v>
          </cell>
          <cell r="EC144">
            <v>3.8066666666666666</v>
          </cell>
          <cell r="ED144">
            <v>1.9366666666666668</v>
          </cell>
          <cell r="EE144">
            <v>0.36533333333333334</v>
          </cell>
          <cell r="EF144">
            <v>0.22366666666666668</v>
          </cell>
          <cell r="EG144">
            <v>0.2263333333333333</v>
          </cell>
          <cell r="EH144">
            <v>6.3333333333333339E-2</v>
          </cell>
          <cell r="EI144">
            <v>6.000000000000001E-3</v>
          </cell>
          <cell r="EJ144">
            <v>6.3333333333333339E-2</v>
          </cell>
          <cell r="EK144">
            <v>3.1333333333333331E-2</v>
          </cell>
          <cell r="EL144">
            <v>0.12</v>
          </cell>
          <cell r="EM144">
            <v>0.2815130041082119</v>
          </cell>
          <cell r="EU144">
            <v>3.6666666666666665</v>
          </cell>
          <cell r="EV144">
            <v>0</v>
          </cell>
          <cell r="EW144">
            <v>2.91</v>
          </cell>
          <cell r="EX144">
            <v>12.826666666666668</v>
          </cell>
          <cell r="EY144">
            <v>36.21</v>
          </cell>
          <cell r="EZ144">
            <v>16.666666666666668</v>
          </cell>
          <cell r="FA144">
            <v>29.5</v>
          </cell>
          <cell r="FB144">
            <v>1.19</v>
          </cell>
          <cell r="FC144">
            <v>0.16</v>
          </cell>
          <cell r="FD144">
            <v>0.53666666666666663</v>
          </cell>
          <cell r="FE144">
            <v>15.736666666666666</v>
          </cell>
          <cell r="FF144">
            <v>1.8866666666666665</v>
          </cell>
          <cell r="FG144">
            <v>64.204895104895101</v>
          </cell>
          <cell r="FH144">
            <v>1</v>
          </cell>
          <cell r="FI144">
            <v>2.85</v>
          </cell>
          <cell r="FJ144">
            <v>2.44</v>
          </cell>
          <cell r="FK144">
            <v>8.1666666666666665E-2</v>
          </cell>
          <cell r="FL144">
            <v>5.1666666666666666E-2</v>
          </cell>
          <cell r="FM144">
            <v>3.4000000000000002E-2</v>
          </cell>
          <cell r="FN144">
            <v>0.11366666666666665</v>
          </cell>
          <cell r="FO144">
            <v>5.4333333333333338E-2</v>
          </cell>
          <cell r="FP144">
            <v>6.000000000000001E-3</v>
          </cell>
          <cell r="FQ144">
            <v>3.3666666666666671E-2</v>
          </cell>
          <cell r="FR144">
            <v>1.5333333333333332E-2</v>
          </cell>
          <cell r="FS144">
            <v>2.3066666666666666</v>
          </cell>
          <cell r="FU144">
            <v>1.625</v>
          </cell>
          <cell r="FV144">
            <v>0</v>
          </cell>
          <cell r="FW144">
            <v>0</v>
          </cell>
          <cell r="FX144">
            <v>6.335</v>
          </cell>
          <cell r="FY144">
            <v>18.71</v>
          </cell>
          <cell r="FZ144">
            <v>31.795000000000002</v>
          </cell>
          <cell r="GA144">
            <v>33.36</v>
          </cell>
          <cell r="GB144">
            <v>7.67</v>
          </cell>
          <cell r="GC144">
            <v>1.7250000000000001</v>
          </cell>
          <cell r="GD144">
            <v>0</v>
          </cell>
          <cell r="GE144">
            <v>0</v>
          </cell>
          <cell r="GF144">
            <v>0</v>
          </cell>
          <cell r="GG144">
            <v>0.40500000000000003</v>
          </cell>
          <cell r="GH144">
            <v>0</v>
          </cell>
          <cell r="GI144">
            <v>2.13</v>
          </cell>
          <cell r="GJ144">
            <v>0.40500000000000003</v>
          </cell>
          <cell r="GK144">
            <v>0.40500000000000003</v>
          </cell>
          <cell r="GL144">
            <v>43.594557500000001</v>
          </cell>
          <cell r="GM144">
            <v>12.305</v>
          </cell>
          <cell r="GN144">
            <v>0.91</v>
          </cell>
          <cell r="GO144">
            <v>86.784999999999997</v>
          </cell>
          <cell r="GP144">
            <v>0.53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67.28</v>
          </cell>
          <cell r="HS144">
            <v>23.2</v>
          </cell>
          <cell r="HT144">
            <v>1.2</v>
          </cell>
          <cell r="HU144">
            <v>1.77</v>
          </cell>
          <cell r="HV144">
            <v>19.64</v>
          </cell>
          <cell r="HW144">
            <v>31.57</v>
          </cell>
          <cell r="HX144">
            <v>8.18</v>
          </cell>
          <cell r="HY144">
            <v>1.36</v>
          </cell>
          <cell r="HZ144">
            <v>0.31</v>
          </cell>
          <cell r="IA144">
            <v>0.61</v>
          </cell>
          <cell r="IB144">
            <v>1.77</v>
          </cell>
          <cell r="IC144">
            <v>21.41</v>
          </cell>
          <cell r="ID144">
            <v>10.93</v>
          </cell>
          <cell r="IE144">
            <v>2.75</v>
          </cell>
          <cell r="IF144">
            <v>1.39</v>
          </cell>
          <cell r="IG144">
            <v>12.22</v>
          </cell>
          <cell r="IH144">
            <v>0.84</v>
          </cell>
          <cell r="II144">
            <v>86.94</v>
          </cell>
          <cell r="IJ144">
            <v>0.52</v>
          </cell>
          <cell r="IK144">
            <v>1.2250000000000001</v>
          </cell>
          <cell r="IL144">
            <v>9.61</v>
          </cell>
          <cell r="IM144">
            <v>24.12</v>
          </cell>
          <cell r="IN144">
            <v>66.27</v>
          </cell>
          <cell r="IO144">
            <v>0.52</v>
          </cell>
          <cell r="IP144">
            <v>70.599999999999994</v>
          </cell>
          <cell r="IQ144">
            <v>0</v>
          </cell>
          <cell r="IR144">
            <v>0</v>
          </cell>
        </row>
        <row r="145">
          <cell r="A145">
            <v>45065</v>
          </cell>
          <cell r="B145">
            <v>3090.2116083024976</v>
          </cell>
          <cell r="C145">
            <v>3090.2115999999996</v>
          </cell>
          <cell r="D145">
            <v>1.8394116666666662</v>
          </cell>
          <cell r="E145">
            <v>2.1136878248974007</v>
          </cell>
          <cell r="F145">
            <v>128.75881666666666</v>
          </cell>
          <cell r="G145">
            <v>24</v>
          </cell>
          <cell r="J145">
            <v>100</v>
          </cell>
          <cell r="K145">
            <v>40.503668670153772</v>
          </cell>
          <cell r="L145">
            <v>38.261264623043978</v>
          </cell>
          <cell r="M145">
            <v>13.275488851854606</v>
          </cell>
          <cell r="N145">
            <v>372.3231130995635</v>
          </cell>
          <cell r="O145">
            <v>372.3231130995635</v>
          </cell>
          <cell r="P145">
            <v>532.69367701392696</v>
          </cell>
          <cell r="Q145">
            <v>448.3042327443568</v>
          </cell>
          <cell r="R145">
            <v>112.46678203007943</v>
          </cell>
          <cell r="S145">
            <v>420.2268949838475</v>
          </cell>
          <cell r="T145">
            <v>25.500628432137493</v>
          </cell>
          <cell r="U145">
            <v>2038.1550167218561</v>
          </cell>
          <cell r="V145">
            <v>1925.3166687846974</v>
          </cell>
          <cell r="W145">
            <v>668.02601075938071</v>
          </cell>
          <cell r="X145">
            <v>400.52800323255633</v>
          </cell>
          <cell r="Y145">
            <v>1232.2670000000001</v>
          </cell>
          <cell r="Z145">
            <v>0</v>
          </cell>
          <cell r="AA145">
            <v>86.216999999999999</v>
          </cell>
          <cell r="AB145">
            <v>351.86233333333371</v>
          </cell>
          <cell r="AC145">
            <v>0</v>
          </cell>
          <cell r="AD145">
            <v>335.24099999999999</v>
          </cell>
          <cell r="AE145">
            <v>0</v>
          </cell>
          <cell r="AF145">
            <v>0</v>
          </cell>
          <cell r="AG145">
            <v>26.463999999999999</v>
          </cell>
          <cell r="AH145">
            <v>0</v>
          </cell>
          <cell r="AI145">
            <v>0</v>
          </cell>
          <cell r="AL145">
            <v>659.55192558526664</v>
          </cell>
          <cell r="AM145">
            <v>623.03716147202761</v>
          </cell>
          <cell r="AN145">
            <v>216.17484348469523</v>
          </cell>
          <cell r="AO145">
            <v>129.61183698762065</v>
          </cell>
          <cell r="AP145">
            <v>398.76460132673697</v>
          </cell>
          <cell r="AQ145">
            <v>0</v>
          </cell>
          <cell r="AR145">
            <v>27.900031107371436</v>
          </cell>
          <cell r="AS145">
            <v>113.86350772483743</v>
          </cell>
          <cell r="AT145">
            <v>0</v>
          </cell>
          <cell r="AU145">
            <v>108.48480379120484</v>
          </cell>
          <cell r="AV145">
            <v>0</v>
          </cell>
          <cell r="AW145">
            <v>0</v>
          </cell>
          <cell r="AX145">
            <v>8.563814830317428</v>
          </cell>
          <cell r="AY145">
            <v>0</v>
          </cell>
          <cell r="AZ145">
            <v>0</v>
          </cell>
          <cell r="BA145">
            <v>0</v>
          </cell>
          <cell r="BC145">
            <v>1628.3757675296101</v>
          </cell>
          <cell r="BD145">
            <v>117.04861862152227</v>
          </cell>
          <cell r="BE145">
            <v>426.66463243410846</v>
          </cell>
          <cell r="BF145">
            <v>2285.9525263100782</v>
          </cell>
          <cell r="BG145">
            <v>3.8165239013127876</v>
          </cell>
          <cell r="BH145">
            <v>99.999999731329154</v>
          </cell>
          <cell r="BK145">
            <v>1460</v>
          </cell>
          <cell r="BL145">
            <v>4.6963756673922692</v>
          </cell>
          <cell r="BM145">
            <v>0.6241546725581294</v>
          </cell>
          <cell r="BN145">
            <v>4.6233676640999824E-2</v>
          </cell>
          <cell r="BO145">
            <v>0.30655345094599123</v>
          </cell>
          <cell r="BP145">
            <v>0.12860335510142187</v>
          </cell>
          <cell r="BQ145">
            <v>4.4567031634122817E-2</v>
          </cell>
          <cell r="BS145">
            <v>34.150542902628416</v>
          </cell>
          <cell r="BT145">
            <v>9.5029435654179792</v>
          </cell>
          <cell r="BU145">
            <v>34.253525780564665</v>
          </cell>
          <cell r="BV145">
            <v>18.597483349036683</v>
          </cell>
          <cell r="BW145">
            <v>0.575226615549563</v>
          </cell>
          <cell r="BX145">
            <v>0.69676695149290102</v>
          </cell>
          <cell r="BY145">
            <v>0.51749999999999996</v>
          </cell>
          <cell r="BZ145">
            <v>0.44489684525163264</v>
          </cell>
          <cell r="CA145">
            <v>0.38362422430878196</v>
          </cell>
          <cell r="CB145">
            <v>0.64874264920887625</v>
          </cell>
          <cell r="CC145">
            <v>0.99705729225606032</v>
          </cell>
          <cell r="CD145">
            <v>1.2744995642966366</v>
          </cell>
          <cell r="CE145">
            <v>0.82599065628601243</v>
          </cell>
          <cell r="CF145">
            <v>1241.3785208514764</v>
          </cell>
          <cell r="CG145">
            <v>0.1</v>
          </cell>
          <cell r="CH145">
            <v>0</v>
          </cell>
          <cell r="CI145">
            <v>1.8466666666666667</v>
          </cell>
          <cell r="CJ145">
            <v>2.89</v>
          </cell>
          <cell r="CK145">
            <v>13.42</v>
          </cell>
          <cell r="CL145">
            <v>7.99</v>
          </cell>
          <cell r="CM145">
            <v>35.206666666666663</v>
          </cell>
          <cell r="CN145">
            <v>15.483333333333334</v>
          </cell>
          <cell r="CO145">
            <v>14.286666666666667</v>
          </cell>
          <cell r="CP145">
            <v>6.793333333333333</v>
          </cell>
          <cell r="CQ145">
            <v>1.57</v>
          </cell>
          <cell r="CR145">
            <v>0.51333333333333331</v>
          </cell>
          <cell r="CS145">
            <v>2.0833333333333335</v>
          </cell>
          <cell r="CT145">
            <v>38.646666666666668</v>
          </cell>
          <cell r="CU145">
            <v>14.083553333333336</v>
          </cell>
          <cell r="CV145">
            <v>52.719050974864928</v>
          </cell>
          <cell r="CW145">
            <v>9.5666666666666647</v>
          </cell>
          <cell r="CX145">
            <v>6.2233333333333336</v>
          </cell>
          <cell r="CY145">
            <v>3.2933333333333334</v>
          </cell>
          <cell r="CZ145">
            <v>13.12</v>
          </cell>
          <cell r="DA145">
            <v>1.9</v>
          </cell>
          <cell r="DB145">
            <v>0.55500000000000005</v>
          </cell>
          <cell r="DC145">
            <v>0.13866666666666669</v>
          </cell>
          <cell r="DD145">
            <v>6.1666666666666668E-2</v>
          </cell>
          <cell r="DE145">
            <v>1.1666666666666667E-2</v>
          </cell>
          <cell r="DF145">
            <v>5.9666666666666666E-2</v>
          </cell>
          <cell r="DG145">
            <v>8.666666666666667E-2</v>
          </cell>
          <cell r="DH145">
            <v>2.1089071273843096</v>
          </cell>
          <cell r="DO145">
            <v>0.2</v>
          </cell>
          <cell r="DP145">
            <v>0</v>
          </cell>
          <cell r="DQ145">
            <v>4.24</v>
          </cell>
          <cell r="DR145">
            <v>51.39</v>
          </cell>
          <cell r="DS145">
            <v>33.673333333333332</v>
          </cell>
          <cell r="DT145">
            <v>8.3966666666666665</v>
          </cell>
          <cell r="DU145">
            <v>1.58</v>
          </cell>
          <cell r="DV145">
            <v>0.50666666666666671</v>
          </cell>
          <cell r="DW145">
            <v>0.21333333333333335</v>
          </cell>
          <cell r="DX145">
            <v>0</v>
          </cell>
          <cell r="DY145">
            <v>0.72</v>
          </cell>
          <cell r="DZ145">
            <v>59.373426573426578</v>
          </cell>
          <cell r="EA145">
            <v>0.45</v>
          </cell>
          <cell r="EB145">
            <v>8.25</v>
          </cell>
          <cell r="EC145">
            <v>3.5633333333333339</v>
          </cell>
          <cell r="ED145">
            <v>1.9466666666666665</v>
          </cell>
          <cell r="EE145">
            <v>0.39466666666666667</v>
          </cell>
          <cell r="EF145">
            <v>0.46599999999999997</v>
          </cell>
          <cell r="EG145">
            <v>0.18533333333333335</v>
          </cell>
          <cell r="EH145">
            <v>5.5E-2</v>
          </cell>
          <cell r="EI145">
            <v>5.6666666666666671E-3</v>
          </cell>
          <cell r="EJ145">
            <v>6.2333333333333331E-2</v>
          </cell>
          <cell r="EK145">
            <v>3.3666666666666671E-2</v>
          </cell>
          <cell r="EL145">
            <v>0.1</v>
          </cell>
          <cell r="EM145">
            <v>0.23597776065330076</v>
          </cell>
          <cell r="EU145">
            <v>3.6</v>
          </cell>
          <cell r="EV145">
            <v>0</v>
          </cell>
          <cell r="EW145">
            <v>5.0166666666666666</v>
          </cell>
          <cell r="EX145">
            <v>17.36</v>
          </cell>
          <cell r="EY145">
            <v>40.18</v>
          </cell>
          <cell r="EZ145">
            <v>12.683333333333332</v>
          </cell>
          <cell r="FA145">
            <v>22.893333333333334</v>
          </cell>
          <cell r="FB145">
            <v>1.18</v>
          </cell>
          <cell r="FC145">
            <v>0.16333333333333336</v>
          </cell>
          <cell r="FD145">
            <v>0.52333333333333332</v>
          </cell>
          <cell r="FE145">
            <v>22.376666666666665</v>
          </cell>
          <cell r="FF145">
            <v>1.8666666666666665</v>
          </cell>
          <cell r="FG145">
            <v>63.886480186480185</v>
          </cell>
          <cell r="FH145">
            <v>0.84666666666666668</v>
          </cell>
          <cell r="FI145">
            <v>2.7666666666666662</v>
          </cell>
          <cell r="FJ145">
            <v>2.37</v>
          </cell>
          <cell r="FK145">
            <v>0.10066666666666667</v>
          </cell>
          <cell r="FL145">
            <v>5.1999999999999998E-2</v>
          </cell>
          <cell r="FM145">
            <v>3.8333333333333337E-2</v>
          </cell>
          <cell r="FN145">
            <v>9.1333333333333336E-2</v>
          </cell>
          <cell r="FO145">
            <v>7.3999999999999996E-2</v>
          </cell>
          <cell r="FP145">
            <v>5.6666666666666671E-3</v>
          </cell>
          <cell r="FQ145">
            <v>3.0333333333333334E-2</v>
          </cell>
          <cell r="FR145">
            <v>1.3333333333333334E-2</v>
          </cell>
          <cell r="FS145">
            <v>2.9</v>
          </cell>
          <cell r="FU145">
            <v>1.45</v>
          </cell>
          <cell r="FV145">
            <v>0</v>
          </cell>
          <cell r="FW145">
            <v>0</v>
          </cell>
          <cell r="FX145">
            <v>5.24</v>
          </cell>
          <cell r="FY145">
            <v>21.65</v>
          </cell>
          <cell r="FZ145">
            <v>36.58</v>
          </cell>
          <cell r="GA145">
            <v>27.93</v>
          </cell>
          <cell r="GB145">
            <v>6.86</v>
          </cell>
          <cell r="GC145">
            <v>1.385</v>
          </cell>
          <cell r="GD145">
            <v>0</v>
          </cell>
          <cell r="GE145">
            <v>0</v>
          </cell>
          <cell r="GF145">
            <v>0</v>
          </cell>
          <cell r="GG145">
            <v>0.35499999999999998</v>
          </cell>
          <cell r="GH145">
            <v>0</v>
          </cell>
          <cell r="GI145">
            <v>1.74</v>
          </cell>
          <cell r="GJ145">
            <v>0.35499999999999998</v>
          </cell>
          <cell r="GK145">
            <v>0.35499999999999998</v>
          </cell>
          <cell r="GL145">
            <v>44.424657500000002</v>
          </cell>
          <cell r="GM145">
            <v>12.72</v>
          </cell>
          <cell r="GN145">
            <v>0.9</v>
          </cell>
          <cell r="GO145">
            <v>86.38</v>
          </cell>
          <cell r="GP145">
            <v>0.5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68.239999999999995</v>
          </cell>
          <cell r="HS145">
            <v>22.85</v>
          </cell>
          <cell r="HT145">
            <v>2.35</v>
          </cell>
          <cell r="HU145">
            <v>1.41</v>
          </cell>
          <cell r="HV145">
            <v>19.649999999999999</v>
          </cell>
          <cell r="HW145">
            <v>22.21</v>
          </cell>
          <cell r="HX145">
            <v>7.56</v>
          </cell>
          <cell r="HY145">
            <v>1.46</v>
          </cell>
          <cell r="HZ145">
            <v>0.22</v>
          </cell>
          <cell r="IA145">
            <v>0.68</v>
          </cell>
          <cell r="IB145">
            <v>1.41</v>
          </cell>
          <cell r="IC145">
            <v>21.06</v>
          </cell>
          <cell r="ID145">
            <v>10.3</v>
          </cell>
          <cell r="IE145">
            <v>2.74</v>
          </cell>
          <cell r="IF145">
            <v>1.28</v>
          </cell>
          <cell r="IG145">
            <v>12.18</v>
          </cell>
          <cell r="IH145">
            <v>1.1299999999999999</v>
          </cell>
          <cell r="II145">
            <v>86.69</v>
          </cell>
          <cell r="IJ145">
            <v>0</v>
          </cell>
          <cell r="IK145">
            <v>1.2266666666666666</v>
          </cell>
          <cell r="IL145">
            <v>10.19</v>
          </cell>
          <cell r="IM145">
            <v>27.57</v>
          </cell>
          <cell r="IN145">
            <v>62.24</v>
          </cell>
          <cell r="IO145">
            <v>0.51</v>
          </cell>
          <cell r="IP145">
            <v>66.733333333333334</v>
          </cell>
          <cell r="IQ145">
            <v>0</v>
          </cell>
          <cell r="IR145">
            <v>0</v>
          </cell>
        </row>
        <row r="146">
          <cell r="A146">
            <v>45066</v>
          </cell>
          <cell r="B146">
            <v>3064.9107917291867</v>
          </cell>
          <cell r="C146">
            <v>3064.9108000000001</v>
          </cell>
          <cell r="D146">
            <v>1.8243516666666668</v>
          </cell>
          <cell r="E146">
            <v>2.0963822161422709</v>
          </cell>
          <cell r="F146">
            <v>127.70461666666667</v>
          </cell>
          <cell r="G146">
            <v>24</v>
          </cell>
          <cell r="J146">
            <v>100</v>
          </cell>
          <cell r="K146">
            <v>41.13841095350589</v>
          </cell>
          <cell r="L146">
            <v>37.363424961465284</v>
          </cell>
          <cell r="M146">
            <v>12.181588307612735</v>
          </cell>
          <cell r="N146">
            <v>379.74148404499766</v>
          </cell>
          <cell r="O146">
            <v>379.74148404499766</v>
          </cell>
          <cell r="P146">
            <v>537.06735704738401</v>
          </cell>
          <cell r="Q146">
            <v>452.87520927884623</v>
          </cell>
          <cell r="R146">
            <v>118.78123320339922</v>
          </cell>
          <cell r="S146">
            <v>418.28612384398474</v>
          </cell>
          <cell r="T146">
            <v>52.24802706562739</v>
          </cell>
          <cell r="U146">
            <v>2060.5681737931232</v>
          </cell>
          <cell r="V146">
            <v>1871.4841568993975</v>
          </cell>
          <cell r="W146">
            <v>610.15952223546162</v>
          </cell>
          <cell r="X146">
            <v>466.65486319761408</v>
          </cell>
          <cell r="Y146">
            <v>1127.2190000000001</v>
          </cell>
          <cell r="Z146">
            <v>0</v>
          </cell>
          <cell r="AA146">
            <v>175.203</v>
          </cell>
          <cell r="AB146">
            <v>369.41033333333286</v>
          </cell>
          <cell r="AC146">
            <v>0</v>
          </cell>
          <cell r="AD146">
            <v>350.68700000000001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L146">
            <v>672.30934725854604</v>
          </cell>
          <cell r="AM146">
            <v>610.61619214160817</v>
          </cell>
          <cell r="AN146">
            <v>199.07904787376106</v>
          </cell>
          <cell r="AO146">
            <v>152.25724169750887</v>
          </cell>
          <cell r="AP146">
            <v>367.78199321228408</v>
          </cell>
          <cell r="AQ146">
            <v>0</v>
          </cell>
          <cell r="AR146">
            <v>57.164143397841777</v>
          </cell>
          <cell r="AS146">
            <v>120.52890228655427</v>
          </cell>
          <cell r="AT146">
            <v>0</v>
          </cell>
          <cell r="AU146">
            <v>114.41996972516988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C146">
            <v>1634.2618289714242</v>
          </cell>
          <cell r="BD146">
            <v>114.41996972516988</v>
          </cell>
          <cell r="BE146">
            <v>424.94613661012585</v>
          </cell>
          <cell r="BF146">
            <v>2294.1568375932748</v>
          </cell>
          <cell r="BG146">
            <v>3.8458093583535877</v>
          </cell>
          <cell r="BH146">
            <v>100.00000026985495</v>
          </cell>
          <cell r="BK146">
            <v>1475.1111111111111</v>
          </cell>
          <cell r="BL146">
            <v>4.6827354473089393</v>
          </cell>
          <cell r="BM146">
            <v>0.59564549415271717</v>
          </cell>
          <cell r="BN146">
            <v>4.3273413699348118E-2</v>
          </cell>
          <cell r="BO146">
            <v>0.34726586300651879</v>
          </cell>
          <cell r="BP146">
            <v>0.1217615225865627</v>
          </cell>
          <cell r="BQ146">
            <v>4.8319012677302049E-2</v>
          </cell>
          <cell r="BS146">
            <v>34.179272119762842</v>
          </cell>
          <cell r="BT146">
            <v>9.6413142464048232</v>
          </cell>
          <cell r="BU146">
            <v>33.970991581223181</v>
          </cell>
          <cell r="BV146">
            <v>18.530264356143743</v>
          </cell>
          <cell r="BW146">
            <v>0.52286107380351821</v>
          </cell>
          <cell r="BX146">
            <v>0.75792544305041443</v>
          </cell>
          <cell r="BY146">
            <v>0.63555555555555565</v>
          </cell>
          <cell r="BZ146">
            <v>0.46203033380286312</v>
          </cell>
          <cell r="CA146">
            <v>0.39900678088249752</v>
          </cell>
          <cell r="CB146">
            <v>0.62342188881973348</v>
          </cell>
          <cell r="CC146">
            <v>1.0063339207746558</v>
          </cell>
          <cell r="CD146">
            <v>1.2902148174145798</v>
          </cell>
          <cell r="CE146">
            <v>0.83477305386292966</v>
          </cell>
          <cell r="CF146">
            <v>1206.6010752333866</v>
          </cell>
          <cell r="CG146">
            <v>0.13333333333333333</v>
          </cell>
          <cell r="CH146">
            <v>0</v>
          </cell>
          <cell r="CI146">
            <v>2.31</v>
          </cell>
          <cell r="CJ146">
            <v>2.8066666666666666</v>
          </cell>
          <cell r="CK146">
            <v>9.5333333333333332</v>
          </cell>
          <cell r="CL146">
            <v>7.06</v>
          </cell>
          <cell r="CM146">
            <v>37.593333333333334</v>
          </cell>
          <cell r="CN146">
            <v>16.57</v>
          </cell>
          <cell r="CO146">
            <v>15.443333333333333</v>
          </cell>
          <cell r="CP146">
            <v>6.9566666666666661</v>
          </cell>
          <cell r="CQ146">
            <v>1.25</v>
          </cell>
          <cell r="CR146">
            <v>0.47666666666666663</v>
          </cell>
          <cell r="CS146">
            <v>1.7266666666666666</v>
          </cell>
          <cell r="CT146">
            <v>40.696666666666665</v>
          </cell>
          <cell r="CU146">
            <v>13.610181333333331</v>
          </cell>
          <cell r="CV146">
            <v>52.45333839287327</v>
          </cell>
          <cell r="CW146">
            <v>10.156666666666668</v>
          </cell>
          <cell r="CX146">
            <v>6.7233333333333336</v>
          </cell>
          <cell r="CY146">
            <v>3.3666666666666667</v>
          </cell>
          <cell r="CZ146">
            <v>13.123333333333333</v>
          </cell>
          <cell r="DA146">
            <v>1.8866666666666667</v>
          </cell>
          <cell r="DB146">
            <v>0.43</v>
          </cell>
          <cell r="DC146">
            <v>0.14466666666666667</v>
          </cell>
          <cell r="DD146">
            <v>6.4000000000000001E-2</v>
          </cell>
          <cell r="DE146">
            <v>1.2999999999999999E-2</v>
          </cell>
          <cell r="DF146">
            <v>0.06</v>
          </cell>
          <cell r="DG146">
            <v>8.2333333333333328E-2</v>
          </cell>
          <cell r="DH146">
            <v>1.954082191295905</v>
          </cell>
          <cell r="DO146">
            <v>0.2</v>
          </cell>
          <cell r="DP146">
            <v>0</v>
          </cell>
          <cell r="DQ146">
            <v>2.7033333333333331</v>
          </cell>
          <cell r="DR146">
            <v>50.233333333333327</v>
          </cell>
          <cell r="DS146">
            <v>36.353333333333332</v>
          </cell>
          <cell r="DT146">
            <v>8.34</v>
          </cell>
          <cell r="DU146">
            <v>1.5533333333333335</v>
          </cell>
          <cell r="DV146">
            <v>0.55666666666666664</v>
          </cell>
          <cell r="DW146">
            <v>0.26</v>
          </cell>
          <cell r="DX146">
            <v>0</v>
          </cell>
          <cell r="DY146">
            <v>0.81666666666666676</v>
          </cell>
          <cell r="DZ146">
            <v>59.901864801864804</v>
          </cell>
          <cell r="EA146">
            <v>0.73</v>
          </cell>
          <cell r="EB146">
            <v>7.66</v>
          </cell>
          <cell r="EC146">
            <v>3.44</v>
          </cell>
          <cell r="ED146">
            <v>1.906666666666667</v>
          </cell>
          <cell r="EE146">
            <v>0.34299999999999997</v>
          </cell>
          <cell r="EF146">
            <v>0.51133333333333331</v>
          </cell>
          <cell r="EG146">
            <v>0.17200000000000001</v>
          </cell>
          <cell r="EH146">
            <v>5.7999999999999996E-2</v>
          </cell>
          <cell r="EI146">
            <v>5.6666666666666671E-3</v>
          </cell>
          <cell r="EJ146">
            <v>6.6666666666666666E-2</v>
          </cell>
          <cell r="EK146">
            <v>3.0333333333333334E-2</v>
          </cell>
          <cell r="EL146">
            <v>0.14000000000000001</v>
          </cell>
          <cell r="EM146">
            <v>0.24953483588394687</v>
          </cell>
          <cell r="EU146">
            <v>4.2</v>
          </cell>
          <cell r="EV146">
            <v>0</v>
          </cell>
          <cell r="EW146">
            <v>3.28</v>
          </cell>
          <cell r="EX146">
            <v>19.116666666666664</v>
          </cell>
          <cell r="EY146">
            <v>36.333333333333336</v>
          </cell>
          <cell r="EZ146">
            <v>16.23</v>
          </cell>
          <cell r="FA146">
            <v>23.186666666666667</v>
          </cell>
          <cell r="FB146">
            <v>1.1633333333333333</v>
          </cell>
          <cell r="FC146">
            <v>0.22666666666666666</v>
          </cell>
          <cell r="FD146">
            <v>0.46333333333333337</v>
          </cell>
          <cell r="FE146">
            <v>22.396666666666665</v>
          </cell>
          <cell r="FF146">
            <v>1.8533333333333335</v>
          </cell>
          <cell r="FG146">
            <v>61.748951048951049</v>
          </cell>
          <cell r="FH146">
            <v>0.72666666666666668</v>
          </cell>
          <cell r="FI146">
            <v>4.5366666666666662</v>
          </cell>
          <cell r="FJ146">
            <v>3.1266666666666665</v>
          </cell>
          <cell r="FK146">
            <v>6.933333333333333E-2</v>
          </cell>
          <cell r="FL146">
            <v>5.3999999999999999E-2</v>
          </cell>
          <cell r="FM146">
            <v>2.4000000000000004E-2</v>
          </cell>
          <cell r="FN146">
            <v>0.21566666666666667</v>
          </cell>
          <cell r="FO146">
            <v>6.0333333333333329E-2</v>
          </cell>
          <cell r="FP146">
            <v>6.9999999999999993E-3</v>
          </cell>
          <cell r="FQ146">
            <v>3.6000000000000004E-2</v>
          </cell>
          <cell r="FR146">
            <v>1.2666666666666666E-2</v>
          </cell>
          <cell r="FS146">
            <v>3.3566666666666669</v>
          </cell>
          <cell r="FU146">
            <v>1.5</v>
          </cell>
          <cell r="FV146">
            <v>0</v>
          </cell>
          <cell r="FW146">
            <v>0</v>
          </cell>
          <cell r="FX146">
            <v>4.6150000000000002</v>
          </cell>
          <cell r="FY146">
            <v>14.205</v>
          </cell>
          <cell r="FZ146">
            <v>30.465</v>
          </cell>
          <cell r="GA146">
            <v>40.200000000000003</v>
          </cell>
          <cell r="GB146">
            <v>8.52</v>
          </cell>
          <cell r="GC146">
            <v>1.5549999999999999</v>
          </cell>
          <cell r="GD146">
            <v>0</v>
          </cell>
          <cell r="GE146">
            <v>0</v>
          </cell>
          <cell r="GF146">
            <v>0</v>
          </cell>
          <cell r="GG146">
            <v>0.44</v>
          </cell>
          <cell r="GH146">
            <v>0</v>
          </cell>
          <cell r="GI146">
            <v>1.9950000000000001</v>
          </cell>
          <cell r="GJ146">
            <v>0.44</v>
          </cell>
          <cell r="GK146">
            <v>0.44</v>
          </cell>
          <cell r="GL146">
            <v>41.811534999999999</v>
          </cell>
          <cell r="GM146">
            <v>12.58</v>
          </cell>
          <cell r="GN146">
            <v>0.96</v>
          </cell>
          <cell r="GO146">
            <v>86.46</v>
          </cell>
          <cell r="GP146">
            <v>0.52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67.849999999999994</v>
          </cell>
          <cell r="HS146">
            <v>23.8</v>
          </cell>
          <cell r="HT146">
            <v>2</v>
          </cell>
          <cell r="HU146">
            <v>2.63</v>
          </cell>
          <cell r="HV146">
            <v>12.14</v>
          </cell>
          <cell r="HW146">
            <v>30.14</v>
          </cell>
          <cell r="HX146">
            <v>10.220000000000001</v>
          </cell>
          <cell r="HY146">
            <v>1.54</v>
          </cell>
          <cell r="HZ146">
            <v>0.21</v>
          </cell>
          <cell r="IA146">
            <v>0.77</v>
          </cell>
          <cell r="IB146">
            <v>2.63</v>
          </cell>
          <cell r="IC146">
            <v>14.77</v>
          </cell>
          <cell r="ID146">
            <v>13.12</v>
          </cell>
          <cell r="IE146">
            <v>2.9</v>
          </cell>
          <cell r="IF146">
            <v>1.36</v>
          </cell>
          <cell r="IG146">
            <v>12.2</v>
          </cell>
          <cell r="IH146">
            <v>0.9</v>
          </cell>
          <cell r="II146">
            <v>86.9</v>
          </cell>
          <cell r="IJ146">
            <v>0.5</v>
          </cell>
          <cell r="IK146">
            <v>1.45</v>
          </cell>
          <cell r="IL146">
            <v>10.83</v>
          </cell>
          <cell r="IM146">
            <v>25.87</v>
          </cell>
          <cell r="IN146">
            <v>63.3</v>
          </cell>
          <cell r="IO146">
            <v>0.49</v>
          </cell>
          <cell r="IP146">
            <v>68.266666666666666</v>
          </cell>
          <cell r="IQ146">
            <v>0</v>
          </cell>
          <cell r="IR146">
            <v>0</v>
          </cell>
        </row>
        <row r="147">
          <cell r="A147">
            <v>45067</v>
          </cell>
          <cell r="B147">
            <v>3608.4764025857144</v>
          </cell>
          <cell r="C147">
            <v>3608.4764</v>
          </cell>
          <cell r="D147">
            <v>2.1479026190476191</v>
          </cell>
          <cell r="E147">
            <v>2.4681781121751025</v>
          </cell>
          <cell r="F147">
            <v>150.35318333333333</v>
          </cell>
          <cell r="G147">
            <v>24</v>
          </cell>
          <cell r="J147">
            <v>100</v>
          </cell>
          <cell r="K147">
            <v>53.548074464761619</v>
          </cell>
          <cell r="L147">
            <v>29.250208284933464</v>
          </cell>
          <cell r="M147">
            <v>7.2104928591381023</v>
          </cell>
          <cell r="N147">
            <v>395.8601484637702</v>
          </cell>
          <cell r="O147">
            <v>395.8601484637702</v>
          </cell>
          <cell r="P147">
            <v>534.78857383177944</v>
          </cell>
          <cell r="Q147">
            <v>447.4638563036475</v>
          </cell>
          <cell r="R147">
            <v>144.48404943727772</v>
          </cell>
          <cell r="S147">
            <v>390.30452439450175</v>
          </cell>
          <cell r="T147">
            <v>42.323403276397698</v>
          </cell>
          <cell r="U147">
            <v>3219.6782176252887</v>
          </cell>
          <cell r="V147">
            <v>1758.7235286672651</v>
          </cell>
          <cell r="W147">
            <v>433.54438098772425</v>
          </cell>
          <cell r="X147">
            <v>600.74106979916507</v>
          </cell>
          <cell r="Y147">
            <v>1263.9970000000001</v>
          </cell>
          <cell r="Z147">
            <v>0</v>
          </cell>
          <cell r="AA147">
            <v>167.09299999999999</v>
          </cell>
          <cell r="AB147">
            <v>527.46833333333325</v>
          </cell>
          <cell r="AC147">
            <v>0</v>
          </cell>
          <cell r="AD147">
            <v>146.30099999999999</v>
          </cell>
          <cell r="AE147">
            <v>0</v>
          </cell>
          <cell r="AF147">
            <v>0</v>
          </cell>
          <cell r="AG147">
            <v>4.6189999999999998</v>
          </cell>
          <cell r="AH147">
            <v>0</v>
          </cell>
          <cell r="AI147">
            <v>0</v>
          </cell>
          <cell r="AL147">
            <v>892.25419773236547</v>
          </cell>
          <cell r="AM147">
            <v>487.38673402631156</v>
          </cell>
          <cell r="AN147">
            <v>120.14610395596898</v>
          </cell>
          <cell r="AO147">
            <v>166.48053160849105</v>
          </cell>
          <cell r="AP147">
            <v>350.28551083062695</v>
          </cell>
          <cell r="AQ147">
            <v>0</v>
          </cell>
          <cell r="AR147">
            <v>46.305692862579541</v>
          </cell>
          <cell r="AS147">
            <v>146.17480467805387</v>
          </cell>
          <cell r="AT147">
            <v>0</v>
          </cell>
          <cell r="AU147">
            <v>40.5437042335002</v>
          </cell>
          <cell r="AV147">
            <v>0</v>
          </cell>
          <cell r="AW147">
            <v>0</v>
          </cell>
          <cell r="AX147">
            <v>1.2800416255154607</v>
          </cell>
          <cell r="AY147">
            <v>0</v>
          </cell>
          <cell r="AZ147">
            <v>0</v>
          </cell>
          <cell r="BA147">
            <v>0</v>
          </cell>
          <cell r="BC147">
            <v>1666.2675673231372</v>
          </cell>
          <cell r="BD147">
            <v>41.823745859015659</v>
          </cell>
          <cell r="BE147">
            <v>396.59120369320652</v>
          </cell>
          <cell r="BF147">
            <v>2250.8573215534134</v>
          </cell>
          <cell r="BG147">
            <v>4.2014738395764368</v>
          </cell>
          <cell r="BH147">
            <v>99.999999928343328</v>
          </cell>
          <cell r="BK147">
            <v>1465.7270000000001</v>
          </cell>
          <cell r="BL147">
            <v>4.7129864221919258</v>
          </cell>
          <cell r="BM147">
            <v>0.56548816115300082</v>
          </cell>
          <cell r="BN147">
            <v>4.6246209064856297E-2</v>
          </cell>
          <cell r="BO147">
            <v>0.26546046298099668</v>
          </cell>
          <cell r="BP147">
            <v>0.13196090815503186</v>
          </cell>
          <cell r="BQ147">
            <v>4.0539175315099749E-2</v>
          </cell>
          <cell r="BS147">
            <v>34.781196544336545</v>
          </cell>
          <cell r="BT147">
            <v>8.4458064605881855</v>
          </cell>
          <cell r="BU147">
            <v>35.195299796889344</v>
          </cell>
          <cell r="BV147">
            <v>18.042709440471882</v>
          </cell>
          <cell r="BW147">
            <v>0.36964650399265458</v>
          </cell>
          <cell r="BX147">
            <v>0.79282518572104277</v>
          </cell>
          <cell r="BY147">
            <v>0.55730769230769228</v>
          </cell>
          <cell r="BZ147">
            <v>0.42672657967224048</v>
          </cell>
          <cell r="CA147">
            <v>0.41483166856793069</v>
          </cell>
          <cell r="CB147">
            <v>0.67357377368464977</v>
          </cell>
          <cell r="CC147">
            <v>0.98913623199305345</v>
          </cell>
          <cell r="CD147">
            <v>1.2290584961438116</v>
          </cell>
          <cell r="CE147">
            <v>0.81240900103021796</v>
          </cell>
          <cell r="CF147">
            <v>1609.8896353055202</v>
          </cell>
          <cell r="CG147">
            <v>0.1</v>
          </cell>
          <cell r="CH147">
            <v>0</v>
          </cell>
          <cell r="CI147">
            <v>2.0733333333333333</v>
          </cell>
          <cell r="CJ147">
            <v>3.4933333333333336</v>
          </cell>
          <cell r="CK147">
            <v>13.523333333333333</v>
          </cell>
          <cell r="CL147">
            <v>8.0399999999999991</v>
          </cell>
          <cell r="CM147">
            <v>37.843333333333334</v>
          </cell>
          <cell r="CN147">
            <v>14.21</v>
          </cell>
          <cell r="CO147">
            <v>13.11</v>
          </cell>
          <cell r="CP147">
            <v>5.88</v>
          </cell>
          <cell r="CQ147">
            <v>1.39</v>
          </cell>
          <cell r="CR147">
            <v>0.4366666666666667</v>
          </cell>
          <cell r="CS147">
            <v>1.8266666666666664</v>
          </cell>
          <cell r="CT147">
            <v>35.026666666666671</v>
          </cell>
          <cell r="CU147">
            <v>14.515429666666668</v>
          </cell>
          <cell r="CV147">
            <v>51.914602193671954</v>
          </cell>
          <cell r="CW147">
            <v>9.5633333333333326</v>
          </cell>
          <cell r="CX147">
            <v>6.99</v>
          </cell>
          <cell r="CY147">
            <v>3.34</v>
          </cell>
          <cell r="CZ147">
            <v>13.44</v>
          </cell>
          <cell r="DA147">
            <v>1.92</v>
          </cell>
          <cell r="DB147">
            <v>0.52433333333333332</v>
          </cell>
          <cell r="DC147">
            <v>0.153</v>
          </cell>
          <cell r="DD147">
            <v>6.6333333333333341E-2</v>
          </cell>
          <cell r="DE147">
            <v>1.3666666666666667E-2</v>
          </cell>
          <cell r="DF147">
            <v>6.4666666666666664E-2</v>
          </cell>
          <cell r="DG147">
            <v>8.8000000000000009E-2</v>
          </cell>
          <cell r="DH147">
            <v>1.9233031588698657</v>
          </cell>
          <cell r="DO147">
            <v>0.2</v>
          </cell>
          <cell r="DP147">
            <v>0</v>
          </cell>
          <cell r="DQ147">
            <v>1.656666666666667</v>
          </cell>
          <cell r="DR147">
            <v>45.77</v>
          </cell>
          <cell r="DS147">
            <v>39.06</v>
          </cell>
          <cell r="DT147">
            <v>11.123333333333333</v>
          </cell>
          <cell r="DU147">
            <v>1.6866666666666668</v>
          </cell>
          <cell r="DV147">
            <v>0.49333333333333335</v>
          </cell>
          <cell r="DW147">
            <v>0.21</v>
          </cell>
          <cell r="DX147">
            <v>0</v>
          </cell>
          <cell r="DY147">
            <v>0.70333333333333348</v>
          </cell>
          <cell r="DZ147">
            <v>60.451282051282057</v>
          </cell>
          <cell r="EA147">
            <v>0.63</v>
          </cell>
          <cell r="EB147">
            <v>7.2733333333333334</v>
          </cell>
          <cell r="EC147">
            <v>3.4033333333333338</v>
          </cell>
          <cell r="ED147">
            <v>1.83</v>
          </cell>
          <cell r="EE147">
            <v>0.35333333333333333</v>
          </cell>
          <cell r="EF147">
            <v>0.17100000000000001</v>
          </cell>
          <cell r="EG147">
            <v>0.18166666666666664</v>
          </cell>
          <cell r="EH147">
            <v>5.3333333333333337E-2</v>
          </cell>
          <cell r="EI147">
            <v>6.3333333333333332E-3</v>
          </cell>
          <cell r="EJ147">
            <v>6.4666666666666664E-2</v>
          </cell>
          <cell r="EK147">
            <v>2.7666666666666669E-2</v>
          </cell>
          <cell r="EL147">
            <v>0.13500000000000001</v>
          </cell>
          <cell r="EM147">
            <v>0.25242981112546442</v>
          </cell>
          <cell r="EU147">
            <v>3.2666666666666671</v>
          </cell>
          <cell r="EV147">
            <v>0</v>
          </cell>
          <cell r="EW147">
            <v>3.2433333333333336</v>
          </cell>
          <cell r="EX147">
            <v>15.316666666666668</v>
          </cell>
          <cell r="EY147">
            <v>46.843333333333334</v>
          </cell>
          <cell r="EZ147">
            <v>12.656666666666666</v>
          </cell>
          <cell r="FA147">
            <v>20.3</v>
          </cell>
          <cell r="FB147">
            <v>1.1000000000000001</v>
          </cell>
          <cell r="FC147">
            <v>0.14000000000000001</v>
          </cell>
          <cell r="FD147">
            <v>0.4</v>
          </cell>
          <cell r="FE147">
            <v>18.559999999999999</v>
          </cell>
          <cell r="FF147">
            <v>1.64</v>
          </cell>
          <cell r="FG147">
            <v>59.636130536130544</v>
          </cell>
          <cell r="FH147">
            <v>0.62333333333333329</v>
          </cell>
          <cell r="FI147">
            <v>7.253333333333333</v>
          </cell>
          <cell r="FJ147">
            <v>3.59</v>
          </cell>
          <cell r="FK147">
            <v>7.5333333333333322E-2</v>
          </cell>
          <cell r="FL147">
            <v>5.5666666666666663E-2</v>
          </cell>
          <cell r="FM147">
            <v>0.12733333333333333</v>
          </cell>
          <cell r="FN147">
            <v>0.19899999999999998</v>
          </cell>
          <cell r="FO147">
            <v>0.06</v>
          </cell>
          <cell r="FP147">
            <v>6.333333333333334E-3</v>
          </cell>
          <cell r="FQ147">
            <v>3.6666666666666674E-2</v>
          </cell>
          <cell r="FR147">
            <v>1.3333333333333334E-2</v>
          </cell>
          <cell r="FS147">
            <v>3.1033333333333335</v>
          </cell>
          <cell r="FU147">
            <v>1.57</v>
          </cell>
          <cell r="FV147">
            <v>0</v>
          </cell>
          <cell r="FW147">
            <v>0</v>
          </cell>
          <cell r="FX147">
            <v>6.02</v>
          </cell>
          <cell r="FY147">
            <v>16.975000000000001</v>
          </cell>
          <cell r="FZ147">
            <v>33.585000000000001</v>
          </cell>
          <cell r="GA147">
            <v>34.08</v>
          </cell>
          <cell r="GB147">
            <v>7.0549999999999997</v>
          </cell>
          <cell r="GC147">
            <v>1.84</v>
          </cell>
          <cell r="GD147">
            <v>0</v>
          </cell>
          <cell r="GE147">
            <v>0</v>
          </cell>
          <cell r="GF147">
            <v>0</v>
          </cell>
          <cell r="GG147">
            <v>0.44600000000000001</v>
          </cell>
          <cell r="GH147">
            <v>0</v>
          </cell>
          <cell r="GI147">
            <v>2.286</v>
          </cell>
          <cell r="GJ147">
            <v>0.44600000000000001</v>
          </cell>
          <cell r="GK147">
            <v>0.44600000000000001</v>
          </cell>
          <cell r="GL147">
            <v>43.304599000000003</v>
          </cell>
          <cell r="GM147">
            <v>12.41</v>
          </cell>
          <cell r="GN147">
            <v>0.89</v>
          </cell>
          <cell r="GO147">
            <v>86.7</v>
          </cell>
          <cell r="GP147">
            <v>0.54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67.680000000000007</v>
          </cell>
          <cell r="HS147">
            <v>23.35</v>
          </cell>
          <cell r="HT147">
            <v>1.7</v>
          </cell>
          <cell r="HU147">
            <v>1.21</v>
          </cell>
          <cell r="HV147">
            <v>15.16</v>
          </cell>
          <cell r="HW147">
            <v>27.11</v>
          </cell>
          <cell r="HX147">
            <v>5.93</v>
          </cell>
          <cell r="HY147">
            <v>1.35</v>
          </cell>
          <cell r="HZ147">
            <v>0.14000000000000001</v>
          </cell>
          <cell r="IA147">
            <v>0.62</v>
          </cell>
          <cell r="IB147">
            <v>1.21</v>
          </cell>
          <cell r="IC147">
            <v>16.37</v>
          </cell>
          <cell r="ID147">
            <v>8.41</v>
          </cell>
          <cell r="IE147">
            <v>2.48</v>
          </cell>
          <cell r="IF147">
            <v>1.1299999999999999</v>
          </cell>
          <cell r="IG147">
            <v>12.86</v>
          </cell>
          <cell r="IH147">
            <v>0.92</v>
          </cell>
          <cell r="II147">
            <v>86.22</v>
          </cell>
          <cell r="IJ147">
            <v>0.54</v>
          </cell>
          <cell r="IK147">
            <v>1.1566666666666665</v>
          </cell>
          <cell r="IL147">
            <v>11.16</v>
          </cell>
          <cell r="IM147">
            <v>25.28</v>
          </cell>
          <cell r="IN147">
            <v>63.56</v>
          </cell>
          <cell r="IO147">
            <v>0.46</v>
          </cell>
          <cell r="IP147">
            <v>71</v>
          </cell>
          <cell r="IQ147">
            <v>0</v>
          </cell>
          <cell r="IR147">
            <v>0</v>
          </cell>
        </row>
        <row r="148">
          <cell r="A148">
            <v>45068</v>
          </cell>
          <cell r="B148">
            <v>3441.1096273426006</v>
          </cell>
          <cell r="C148">
            <v>3441.1096000000002</v>
          </cell>
          <cell r="D148">
            <v>2.0482795238095242</v>
          </cell>
          <cell r="E148">
            <v>2.3537001367989059</v>
          </cell>
          <cell r="F148">
            <v>143.37956666666668</v>
          </cell>
          <cell r="G148">
            <v>24</v>
          </cell>
          <cell r="J148">
            <v>100</v>
          </cell>
          <cell r="K148">
            <v>47.517717189191622</v>
          </cell>
          <cell r="L148">
            <v>33.674799280242127</v>
          </cell>
          <cell r="M148">
            <v>11.627054340218816</v>
          </cell>
          <cell r="N148">
            <v>371.08646324965019</v>
          </cell>
          <cell r="O148">
            <v>371.08646324965019</v>
          </cell>
          <cell r="P148">
            <v>532.2108972731653</v>
          </cell>
          <cell r="Q148">
            <v>446.6544785852131</v>
          </cell>
          <cell r="R148">
            <v>144.20094355335394</v>
          </cell>
          <cell r="S148">
            <v>388.00995371981139</v>
          </cell>
          <cell r="T148">
            <v>42.491013607408838</v>
          </cell>
          <cell r="U148">
            <v>2662.8340603198694</v>
          </cell>
          <cell r="V148">
            <v>1887.0940735818886</v>
          </cell>
          <cell r="W148">
            <v>651.56573484062483</v>
          </cell>
          <cell r="X148">
            <v>402.38236486918788</v>
          </cell>
          <cell r="Y148">
            <v>1202.721</v>
          </cell>
          <cell r="Z148">
            <v>0</v>
          </cell>
          <cell r="AA148">
            <v>159.97399999999999</v>
          </cell>
          <cell r="AB148">
            <v>502.00099999999998</v>
          </cell>
          <cell r="AC148">
            <v>0</v>
          </cell>
          <cell r="AD148">
            <v>212.47</v>
          </cell>
          <cell r="AE148">
            <v>0</v>
          </cell>
          <cell r="AF148">
            <v>0</v>
          </cell>
          <cell r="AG148">
            <v>94.006</v>
          </cell>
          <cell r="AH148">
            <v>0</v>
          </cell>
          <cell r="AI148">
            <v>0</v>
          </cell>
          <cell r="AL148">
            <v>773.83005736328278</v>
          </cell>
          <cell r="AM148">
            <v>548.39696433594838</v>
          </cell>
          <cell r="AN148">
            <v>189.34756674514813</v>
          </cell>
          <cell r="AO148">
            <v>116.93389878424999</v>
          </cell>
          <cell r="AP148">
            <v>349.5154558411445</v>
          </cell>
          <cell r="AQ148">
            <v>0</v>
          </cell>
          <cell r="AR148">
            <v>46.489073968718643</v>
          </cell>
          <cell r="AS148">
            <v>145.88346619682403</v>
          </cell>
          <cell r="AT148">
            <v>0</v>
          </cell>
          <cell r="AU148">
            <v>61.744618163786924</v>
          </cell>
          <cell r="AV148">
            <v>0</v>
          </cell>
          <cell r="AW148">
            <v>0</v>
          </cell>
          <cell r="AX148">
            <v>27.318513555348773</v>
          </cell>
          <cell r="AY148">
            <v>0</v>
          </cell>
          <cell r="AZ148">
            <v>0</v>
          </cell>
          <cell r="BA148">
            <v>0</v>
          </cell>
          <cell r="BC148">
            <v>1628.5084872286293</v>
          </cell>
          <cell r="BD148">
            <v>89.063131719135697</v>
          </cell>
          <cell r="BE148">
            <v>396.00452980986319</v>
          </cell>
          <cell r="BF148">
            <v>2259.4596149544523</v>
          </cell>
          <cell r="BG148">
            <v>4.1123481289735198</v>
          </cell>
          <cell r="BH148">
            <v>99.999999205413275</v>
          </cell>
          <cell r="BK148">
            <v>1480.7270000000001</v>
          </cell>
          <cell r="BL148">
            <v>4.7793079302094883</v>
          </cell>
          <cell r="BM148">
            <v>0.6518299585691778</v>
          </cell>
          <cell r="BN148">
            <v>4.1644716111338034E-2</v>
          </cell>
          <cell r="BO148">
            <v>0.38296090330863042</v>
          </cell>
          <cell r="BP148">
            <v>0.13735878508490401</v>
          </cell>
          <cell r="BQ148">
            <v>5.1847697963470857E-2</v>
          </cell>
          <cell r="BS148">
            <v>36.117534282546544</v>
          </cell>
          <cell r="BT148">
            <v>7.4582079710567806</v>
          </cell>
          <cell r="BU148">
            <v>34.186551905234296</v>
          </cell>
          <cell r="BV148">
            <v>18.662913870572453</v>
          </cell>
          <cell r="BW148">
            <v>0.44857063663418351</v>
          </cell>
          <cell r="BX148">
            <v>0.80354350236330763</v>
          </cell>
          <cell r="BY148">
            <v>0.6709090909090909</v>
          </cell>
          <cell r="BZ148">
            <v>0.44859193557798915</v>
          </cell>
          <cell r="CA148">
            <v>0.42184833984944858</v>
          </cell>
          <cell r="CB148">
            <v>0.51203302795121675</v>
          </cell>
          <cell r="CC148">
            <v>1.0566239863881868</v>
          </cell>
          <cell r="CD148">
            <v>1.2747806811008104</v>
          </cell>
          <cell r="CE148">
            <v>0.82463437670623763</v>
          </cell>
          <cell r="CF148">
            <v>1474.9913290601794</v>
          </cell>
          <cell r="CG148">
            <v>0.1</v>
          </cell>
          <cell r="CH148">
            <v>0</v>
          </cell>
          <cell r="CI148">
            <v>1.91</v>
          </cell>
          <cell r="CJ148">
            <v>3.18</v>
          </cell>
          <cell r="CK148">
            <v>9.5266666666666673</v>
          </cell>
          <cell r="CL148">
            <v>6.89</v>
          </cell>
          <cell r="CM148">
            <v>38.943333333333335</v>
          </cell>
          <cell r="CN148">
            <v>15.043333333333335</v>
          </cell>
          <cell r="CO148">
            <v>15.303333333333333</v>
          </cell>
          <cell r="CP148">
            <v>7.166666666666667</v>
          </cell>
          <cell r="CQ148">
            <v>1.4966666666666668</v>
          </cell>
          <cell r="CR148">
            <v>0.54</v>
          </cell>
          <cell r="CS148">
            <v>2.0366666666666666</v>
          </cell>
          <cell r="CT148">
            <v>39.549999999999997</v>
          </cell>
          <cell r="CU148">
            <v>13.579600999999998</v>
          </cell>
          <cell r="CV148">
            <v>52.223535895628913</v>
          </cell>
          <cell r="CW148">
            <v>9.2633333333333336</v>
          </cell>
          <cell r="CX148">
            <v>6.43</v>
          </cell>
          <cell r="CY148">
            <v>3.3666666666666667</v>
          </cell>
          <cell r="CZ148">
            <v>13.11</v>
          </cell>
          <cell r="DA148">
            <v>1.9266666666666665</v>
          </cell>
          <cell r="DB148">
            <v>0.89933333333333332</v>
          </cell>
          <cell r="DC148">
            <v>0.15033333333333332</v>
          </cell>
          <cell r="DD148">
            <v>7.1333333333333346E-2</v>
          </cell>
          <cell r="DE148">
            <v>1.2666666666666666E-2</v>
          </cell>
          <cell r="DF148">
            <v>6.6000000000000003E-2</v>
          </cell>
          <cell r="DG148">
            <v>9.2666666666666675E-2</v>
          </cell>
          <cell r="DH148">
            <v>2.0389244046988417</v>
          </cell>
          <cell r="DO148">
            <v>0.2</v>
          </cell>
          <cell r="DP148">
            <v>0</v>
          </cell>
          <cell r="DQ148">
            <v>1.59</v>
          </cell>
          <cell r="DR148">
            <v>46.266666666666673</v>
          </cell>
          <cell r="DS148">
            <v>37.663333333333334</v>
          </cell>
          <cell r="DT148">
            <v>11.116666666666667</v>
          </cell>
          <cell r="DU148">
            <v>2.42</v>
          </cell>
          <cell r="DV148">
            <v>0.63333333333333341</v>
          </cell>
          <cell r="DW148">
            <v>0.31</v>
          </cell>
          <cell r="DX148">
            <v>0</v>
          </cell>
          <cell r="DY148">
            <v>0.94333333333333336</v>
          </cell>
          <cell r="DZ148">
            <v>61.837296037296049</v>
          </cell>
          <cell r="EA148">
            <v>0.495</v>
          </cell>
          <cell r="EB148">
            <v>5.0666666666666664</v>
          </cell>
          <cell r="EC148">
            <v>3.53</v>
          </cell>
          <cell r="ED148">
            <v>1.9</v>
          </cell>
          <cell r="EE148">
            <v>0.35099999999999998</v>
          </cell>
          <cell r="EF148">
            <v>0.11599999999999999</v>
          </cell>
          <cell r="EG148">
            <v>0.24733333333333332</v>
          </cell>
          <cell r="EH148">
            <v>8.0666666666666678E-2</v>
          </cell>
          <cell r="EI148">
            <v>6.3333333333333332E-3</v>
          </cell>
          <cell r="EJ148">
            <v>6.5000000000000002E-2</v>
          </cell>
          <cell r="EK148">
            <v>2.9666666666666664E-2</v>
          </cell>
          <cell r="EL148">
            <v>0.12</v>
          </cell>
          <cell r="EM148">
            <v>0.37506734542529147</v>
          </cell>
          <cell r="EU148">
            <v>2.6</v>
          </cell>
          <cell r="EV148">
            <v>0</v>
          </cell>
          <cell r="EW148">
            <v>2.2066666666666666</v>
          </cell>
          <cell r="EX148">
            <v>17.510000000000002</v>
          </cell>
          <cell r="EY148">
            <v>40.713333333333331</v>
          </cell>
          <cell r="EZ148">
            <v>11.69</v>
          </cell>
          <cell r="FA148">
            <v>25.93</v>
          </cell>
          <cell r="FB148">
            <v>1.2666666666666666</v>
          </cell>
          <cell r="FC148">
            <v>0.17666666666666667</v>
          </cell>
          <cell r="FD148">
            <v>0.5066666666666666</v>
          </cell>
          <cell r="FE148">
            <v>19.716666666666665</v>
          </cell>
          <cell r="FF148">
            <v>1.95</v>
          </cell>
          <cell r="FG148">
            <v>60.511188811188816</v>
          </cell>
          <cell r="FH148">
            <v>0.42</v>
          </cell>
          <cell r="FI148">
            <v>7.53</v>
          </cell>
          <cell r="FJ148">
            <v>2.6333333333333333</v>
          </cell>
          <cell r="FK148">
            <v>4.7000000000000007E-2</v>
          </cell>
          <cell r="FL148">
            <v>5.1999999999999998E-2</v>
          </cell>
          <cell r="FM148">
            <v>4.4333333333333336E-2</v>
          </cell>
          <cell r="FN148">
            <v>7.8E-2</v>
          </cell>
          <cell r="FO148">
            <v>8.0666666666666678E-2</v>
          </cell>
          <cell r="FP148">
            <v>5.6666666666666671E-3</v>
          </cell>
          <cell r="FQ148">
            <v>3.3666666666666671E-2</v>
          </cell>
          <cell r="FR148">
            <v>1.1000000000000001E-2</v>
          </cell>
          <cell r="FS148">
            <v>2.7533333333333334</v>
          </cell>
          <cell r="FU148">
            <v>1.875</v>
          </cell>
          <cell r="FV148">
            <v>0</v>
          </cell>
          <cell r="FW148">
            <v>0</v>
          </cell>
          <cell r="FX148">
            <v>4.63</v>
          </cell>
          <cell r="FY148">
            <v>16.600000000000001</v>
          </cell>
          <cell r="FZ148">
            <v>33.909999999999997</v>
          </cell>
          <cell r="GA148">
            <v>36.81</v>
          </cell>
          <cell r="GB148">
            <v>8.18</v>
          </cell>
          <cell r="GC148">
            <v>1.8149999999999999</v>
          </cell>
          <cell r="GD148">
            <v>0</v>
          </cell>
          <cell r="GE148">
            <v>0</v>
          </cell>
          <cell r="GF148">
            <v>0</v>
          </cell>
          <cell r="GG148">
            <v>0.37</v>
          </cell>
          <cell r="GH148">
            <v>0</v>
          </cell>
          <cell r="GI148">
            <v>2.1850000000000001</v>
          </cell>
          <cell r="GJ148">
            <v>0.37</v>
          </cell>
          <cell r="GK148">
            <v>0.37</v>
          </cell>
          <cell r="GL148">
            <v>41.846754999999995</v>
          </cell>
          <cell r="GM148">
            <v>12.425000000000001</v>
          </cell>
          <cell r="GN148">
            <v>0.93500000000000005</v>
          </cell>
          <cell r="GO148">
            <v>86.64</v>
          </cell>
          <cell r="GP148">
            <v>0.51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67.739999999999995</v>
          </cell>
          <cell r="HS148">
            <v>23.6</v>
          </cell>
          <cell r="HT148">
            <v>3.1</v>
          </cell>
          <cell r="HU148">
            <v>1.74</v>
          </cell>
          <cell r="HV148">
            <v>18.32</v>
          </cell>
          <cell r="HW148">
            <v>25.72</v>
          </cell>
          <cell r="HX148">
            <v>5.5</v>
          </cell>
          <cell r="HY148">
            <v>1.82</v>
          </cell>
          <cell r="HZ148">
            <v>0.22</v>
          </cell>
          <cell r="IA148">
            <v>0.89</v>
          </cell>
          <cell r="IB148">
            <v>1.74</v>
          </cell>
          <cell r="IC148">
            <v>20.059999999999999</v>
          </cell>
          <cell r="ID148">
            <v>8.7799999999999994</v>
          </cell>
          <cell r="IE148">
            <v>3.28</v>
          </cell>
          <cell r="IF148">
            <v>1.46</v>
          </cell>
          <cell r="IG148">
            <v>12.73</v>
          </cell>
          <cell r="IH148">
            <v>0.98</v>
          </cell>
          <cell r="II148">
            <v>86.29</v>
          </cell>
          <cell r="IJ148">
            <v>0.5</v>
          </cell>
          <cell r="IK148">
            <v>1.1533333333333333</v>
          </cell>
          <cell r="IL148">
            <v>10.5</v>
          </cell>
          <cell r="IM148">
            <v>24.56</v>
          </cell>
          <cell r="IN148">
            <v>64.94</v>
          </cell>
          <cell r="IO148">
            <v>0.5</v>
          </cell>
          <cell r="IP148">
            <v>70.266666666666666</v>
          </cell>
          <cell r="IQ148">
            <v>12.133000000000003</v>
          </cell>
          <cell r="IR148">
            <v>21.867399999999996</v>
          </cell>
        </row>
        <row r="149">
          <cell r="A149">
            <v>45069</v>
          </cell>
          <cell r="B149">
            <v>2778.7707997088828</v>
          </cell>
          <cell r="C149">
            <v>2778.7707999999998</v>
          </cell>
          <cell r="D149">
            <v>1.6540302380952376</v>
          </cell>
          <cell r="E149">
            <v>1.9006640218878248</v>
          </cell>
          <cell r="F149">
            <v>115.78211666666665</v>
          </cell>
          <cell r="G149">
            <v>24</v>
          </cell>
          <cell r="J149">
            <v>100</v>
          </cell>
          <cell r="K149">
            <v>41.435724225026775</v>
          </cell>
          <cell r="L149">
            <v>35.152349086258802</v>
          </cell>
          <cell r="M149">
            <v>15.39986828218119</v>
          </cell>
          <cell r="N149">
            <v>365.66690787671689</v>
          </cell>
          <cell r="O149">
            <v>365.66690787671689</v>
          </cell>
          <cell r="P149">
            <v>546.42602193553694</v>
          </cell>
          <cell r="Q149">
            <v>461.52510822754118</v>
          </cell>
          <cell r="R149">
            <v>111.94984127087645</v>
          </cell>
          <cell r="S149">
            <v>434.47618066466055</v>
          </cell>
          <cell r="T149">
            <v>46.90367842272363</v>
          </cell>
          <cell r="U149">
            <v>1887.6365985082693</v>
          </cell>
          <cell r="V149">
            <v>1601.3925640204723</v>
          </cell>
          <cell r="W149">
            <v>701.55296004442175</v>
          </cell>
          <cell r="X149">
            <v>364.99554334863842</v>
          </cell>
          <cell r="Y149">
            <v>1085.7360000000001</v>
          </cell>
          <cell r="Z149">
            <v>0</v>
          </cell>
          <cell r="AA149">
            <v>142.59800000000001</v>
          </cell>
          <cell r="AB149">
            <v>314.58533333333361</v>
          </cell>
          <cell r="AC149">
            <v>0</v>
          </cell>
          <cell r="AD149">
            <v>222.25899999999999</v>
          </cell>
          <cell r="AE149">
            <v>0</v>
          </cell>
          <cell r="AF149">
            <v>0</v>
          </cell>
          <cell r="AG149">
            <v>22.119</v>
          </cell>
          <cell r="AH149">
            <v>0</v>
          </cell>
          <cell r="AI149">
            <v>0</v>
          </cell>
          <cell r="AL149">
            <v>679.3063316722729</v>
          </cell>
          <cell r="AM149">
            <v>576.29530445196917</v>
          </cell>
          <cell r="AN149">
            <v>252.46881107211854</v>
          </cell>
          <cell r="AO149">
            <v>131.35143905603047</v>
          </cell>
          <cell r="AP149">
            <v>390.72528044189426</v>
          </cell>
          <cell r="AQ149">
            <v>0</v>
          </cell>
          <cell r="AR149">
            <v>51.316934816984272</v>
          </cell>
          <cell r="AS149">
            <v>113.2102487064752</v>
          </cell>
          <cell r="AT149">
            <v>0</v>
          </cell>
          <cell r="AU149">
            <v>79.984646457089909</v>
          </cell>
          <cell r="AV149">
            <v>0</v>
          </cell>
          <cell r="AW149">
            <v>0</v>
          </cell>
          <cell r="AX149">
            <v>7.9599943983567449</v>
          </cell>
          <cell r="AY149">
            <v>0</v>
          </cell>
          <cell r="AZ149">
            <v>0</v>
          </cell>
          <cell r="BA149">
            <v>0</v>
          </cell>
          <cell r="BC149">
            <v>1639.421886252391</v>
          </cell>
          <cell r="BD149">
            <v>87.944640855446664</v>
          </cell>
          <cell r="BE149">
            <v>442.04221525887851</v>
          </cell>
          <cell r="BF149">
            <v>2282.6189910731914</v>
          </cell>
          <cell r="BG149">
            <v>3.7087450692741566</v>
          </cell>
          <cell r="BH149">
            <v>100.00000001047646</v>
          </cell>
          <cell r="BK149">
            <v>1460.88</v>
          </cell>
          <cell r="BL149">
            <v>4.7577295227083862</v>
          </cell>
          <cell r="BM149">
            <v>0.74659663258301112</v>
          </cell>
          <cell r="BN149">
            <v>4.7736640531849554E-2</v>
          </cell>
          <cell r="BO149">
            <v>0.40431229902084764</v>
          </cell>
          <cell r="BP149">
            <v>0.13823640567980636</v>
          </cell>
          <cell r="BQ149">
            <v>5.3447754453156048E-2</v>
          </cell>
          <cell r="BS149">
            <v>34.363404632004915</v>
          </cell>
          <cell r="BT149">
            <v>8.7014054991509191</v>
          </cell>
          <cell r="BU149">
            <v>34.506287892473892</v>
          </cell>
          <cell r="BV149">
            <v>18.851293131481007</v>
          </cell>
          <cell r="BW149">
            <v>0.44198106731220871</v>
          </cell>
          <cell r="BX149">
            <v>0.79051450663005374</v>
          </cell>
          <cell r="BY149">
            <v>0.64</v>
          </cell>
          <cell r="BZ149">
            <v>0.42438595223470749</v>
          </cell>
          <cell r="CA149">
            <v>0.41603352964555407</v>
          </cell>
          <cell r="CB149">
            <v>0.57225999927737836</v>
          </cell>
          <cell r="CC149">
            <v>0.99613569651119127</v>
          </cell>
          <cell r="CD149">
            <v>1.248331922969123</v>
          </cell>
          <cell r="CE149">
            <v>0.80720504032075691</v>
          </cell>
          <cell r="CF149">
            <v>1172.9805612755408</v>
          </cell>
          <cell r="CG149">
            <v>0.1</v>
          </cell>
          <cell r="CH149">
            <v>0</v>
          </cell>
          <cell r="CI149">
            <v>2.4700000000000002</v>
          </cell>
          <cell r="CJ149">
            <v>3.2866666666666671</v>
          </cell>
          <cell r="CK149">
            <v>9.91</v>
          </cell>
          <cell r="CL149">
            <v>8.75</v>
          </cell>
          <cell r="CM149">
            <v>37.346666666666664</v>
          </cell>
          <cell r="CN149">
            <v>16.023333333333333</v>
          </cell>
          <cell r="CO149">
            <v>14.49</v>
          </cell>
          <cell r="CP149">
            <v>6.7233333333333327</v>
          </cell>
          <cell r="CQ149">
            <v>1.2866666666666666</v>
          </cell>
          <cell r="CR149">
            <v>0.53666666666666663</v>
          </cell>
          <cell r="CS149">
            <v>1.8233333333333333</v>
          </cell>
          <cell r="CT149">
            <v>39.06</v>
          </cell>
          <cell r="CU149">
            <v>13.717878666666669</v>
          </cell>
          <cell r="CV149">
            <v>51.599589815868882</v>
          </cell>
          <cell r="CW149">
            <v>10.016666666666666</v>
          </cell>
          <cell r="CX149">
            <v>6.79</v>
          </cell>
          <cell r="CY149">
            <v>3.4</v>
          </cell>
          <cell r="CZ149">
            <v>13.323333333333332</v>
          </cell>
          <cell r="DA149">
            <v>1.89</v>
          </cell>
          <cell r="DB149">
            <v>1.3129999999999999</v>
          </cell>
          <cell r="DC149">
            <v>0.14299999999999999</v>
          </cell>
          <cell r="DD149">
            <v>6.9000000000000006E-2</v>
          </cell>
          <cell r="DE149">
            <v>1.2999999999999998E-2</v>
          </cell>
          <cell r="DF149">
            <v>6.4666666666666664E-2</v>
          </cell>
          <cell r="DG149">
            <v>9.3666666666666676E-2</v>
          </cell>
          <cell r="DH149">
            <v>1.9696504928067682</v>
          </cell>
          <cell r="DO149">
            <v>0.2</v>
          </cell>
          <cell r="DP149">
            <v>0</v>
          </cell>
          <cell r="DQ149">
            <v>1.6966666666666665</v>
          </cell>
          <cell r="DR149">
            <v>46.68</v>
          </cell>
          <cell r="DS149">
            <v>41.223333333333329</v>
          </cell>
          <cell r="DT149">
            <v>8.1533333333333342</v>
          </cell>
          <cell r="DU149">
            <v>1.4866666666666666</v>
          </cell>
          <cell r="DV149">
            <v>0.51666666666666661</v>
          </cell>
          <cell r="DW149">
            <v>0.24333333333333332</v>
          </cell>
          <cell r="DX149">
            <v>0</v>
          </cell>
          <cell r="DY149">
            <v>0.76</v>
          </cell>
          <cell r="DZ149">
            <v>60.502097902097915</v>
          </cell>
          <cell r="EA149">
            <v>0.77500000000000002</v>
          </cell>
          <cell r="EB149">
            <v>6.666666666666667</v>
          </cell>
          <cell r="EC149">
            <v>3.5566666666666666</v>
          </cell>
          <cell r="ED149">
            <v>1.9066666666666665</v>
          </cell>
          <cell r="EE149">
            <v>0.36400000000000005</v>
          </cell>
          <cell r="EF149">
            <v>0.43166666666666664</v>
          </cell>
          <cell r="EG149">
            <v>0.22566666666666668</v>
          </cell>
          <cell r="EH149">
            <v>6.6333333333333341E-2</v>
          </cell>
          <cell r="EI149">
            <v>5.6666666666666671E-3</v>
          </cell>
          <cell r="EJ149">
            <v>6.5666666666666665E-2</v>
          </cell>
          <cell r="EK149">
            <v>2.9666666666666664E-2</v>
          </cell>
          <cell r="EL149">
            <v>0.19</v>
          </cell>
          <cell r="EM149">
            <v>0.28974972892088668</v>
          </cell>
          <cell r="EU149">
            <v>3.4</v>
          </cell>
          <cell r="EV149">
            <v>2.7</v>
          </cell>
          <cell r="EW149">
            <v>4.72</v>
          </cell>
          <cell r="EX149">
            <v>16.873333333333335</v>
          </cell>
          <cell r="EY149">
            <v>32.036666666666669</v>
          </cell>
          <cell r="EZ149">
            <v>17.803333333333335</v>
          </cell>
          <cell r="FA149">
            <v>25.696666666666669</v>
          </cell>
          <cell r="FB149">
            <v>1.2233333333333334</v>
          </cell>
          <cell r="FC149">
            <v>0.16666666666666666</v>
          </cell>
          <cell r="FD149">
            <v>0.57999999999999996</v>
          </cell>
          <cell r="FE149">
            <v>22.493333333333336</v>
          </cell>
          <cell r="FF149">
            <v>1.97</v>
          </cell>
          <cell r="FG149">
            <v>62.122843822843834</v>
          </cell>
          <cell r="FH149">
            <v>0.48333333333333334</v>
          </cell>
          <cell r="FI149">
            <v>6.18</v>
          </cell>
          <cell r="FJ149">
            <v>2.17</v>
          </cell>
          <cell r="FK149">
            <v>5.3666666666666661E-2</v>
          </cell>
          <cell r="FL149">
            <v>4.6999999999999993E-2</v>
          </cell>
          <cell r="FM149">
            <v>4.3666666666666666E-2</v>
          </cell>
          <cell r="FN149">
            <v>7.4999999999999997E-2</v>
          </cell>
          <cell r="FO149">
            <v>5.8333333333333327E-2</v>
          </cell>
          <cell r="FP149">
            <v>5.6666666666666671E-3</v>
          </cell>
          <cell r="FQ149">
            <v>3.9666666666666663E-2</v>
          </cell>
          <cell r="FR149">
            <v>1.1333333333333334E-2</v>
          </cell>
          <cell r="FS149">
            <v>2.2799999999999998</v>
          </cell>
          <cell r="FU149">
            <v>1.7</v>
          </cell>
          <cell r="FV149">
            <v>0</v>
          </cell>
          <cell r="FW149">
            <v>0</v>
          </cell>
          <cell r="FX149">
            <v>4.8049999999999997</v>
          </cell>
          <cell r="FY149">
            <v>17.945</v>
          </cell>
          <cell r="FZ149">
            <v>29.13</v>
          </cell>
          <cell r="GA149">
            <v>38.445</v>
          </cell>
          <cell r="GB149">
            <v>7.88</v>
          </cell>
          <cell r="GC149">
            <v>1.45</v>
          </cell>
          <cell r="GD149">
            <v>0</v>
          </cell>
          <cell r="GE149">
            <v>0</v>
          </cell>
          <cell r="GF149">
            <v>0</v>
          </cell>
          <cell r="GG149">
            <v>0.34499999999999997</v>
          </cell>
          <cell r="GH149">
            <v>0</v>
          </cell>
          <cell r="GI149">
            <v>1.7949999999999999</v>
          </cell>
          <cell r="GJ149">
            <v>0.34499999999999997</v>
          </cell>
          <cell r="GK149">
            <v>0.34499999999999997</v>
          </cell>
          <cell r="GL149">
            <v>42.642867500000008</v>
          </cell>
          <cell r="GM149">
            <v>12.39</v>
          </cell>
          <cell r="GN149">
            <v>0.99</v>
          </cell>
          <cell r="GO149">
            <v>86.62</v>
          </cell>
          <cell r="GP149">
            <v>0.5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1.8</v>
          </cell>
          <cell r="HU149">
            <v>1.52</v>
          </cell>
          <cell r="HV149">
            <v>17.88</v>
          </cell>
          <cell r="HW149">
            <v>26.84</v>
          </cell>
          <cell r="HX149">
            <v>5.47</v>
          </cell>
          <cell r="HY149">
            <v>1.76</v>
          </cell>
          <cell r="HZ149">
            <v>0.28000000000000003</v>
          </cell>
          <cell r="IA149">
            <v>0.67</v>
          </cell>
          <cell r="IB149">
            <v>1.52</v>
          </cell>
          <cell r="IC149">
            <v>19.399999999999999</v>
          </cell>
          <cell r="ID149">
            <v>8.56</v>
          </cell>
          <cell r="IE149">
            <v>3.09</v>
          </cell>
          <cell r="IF149">
            <v>1.33</v>
          </cell>
          <cell r="IG149">
            <v>12.24</v>
          </cell>
          <cell r="IH149">
            <v>0.89</v>
          </cell>
          <cell r="II149">
            <v>86.87</v>
          </cell>
          <cell r="IJ149">
            <v>0.5</v>
          </cell>
          <cell r="IK149">
            <v>1.1133333333333333</v>
          </cell>
          <cell r="IL149">
            <v>10.6</v>
          </cell>
          <cell r="IM149">
            <v>25.68</v>
          </cell>
          <cell r="IN149">
            <v>63.72</v>
          </cell>
          <cell r="IO149">
            <v>0.5</v>
          </cell>
          <cell r="IP149">
            <v>69.066666666666677</v>
          </cell>
          <cell r="IQ149">
            <v>12.258633333333332</v>
          </cell>
          <cell r="IR149">
            <v>23.171566666666667</v>
          </cell>
        </row>
        <row r="150">
          <cell r="A150">
            <v>45070</v>
          </cell>
          <cell r="B150">
            <v>3633.3757047141776</v>
          </cell>
          <cell r="C150">
            <v>3633.3757004000004</v>
          </cell>
          <cell r="D150">
            <v>2.1627236311904765</v>
          </cell>
          <cell r="E150">
            <v>2.485209097400821</v>
          </cell>
          <cell r="F150">
            <v>151.39065418333334</v>
          </cell>
          <cell r="G150">
            <v>24</v>
          </cell>
          <cell r="J150">
            <v>100</v>
          </cell>
          <cell r="K150">
            <v>46.742315110550322</v>
          </cell>
          <cell r="L150">
            <v>31.609537823648932</v>
          </cell>
          <cell r="M150">
            <v>13.601936306783605</v>
          </cell>
          <cell r="N150">
            <v>382.37623572050728</v>
          </cell>
          <cell r="O150">
            <v>382.37623572050728</v>
          </cell>
          <cell r="P150">
            <v>526.47965074837634</v>
          </cell>
          <cell r="Q150">
            <v>440.91137589434533</v>
          </cell>
          <cell r="R150">
            <v>140.73469718314777</v>
          </cell>
          <cell r="S150">
            <v>385.74495356522851</v>
          </cell>
          <cell r="T150">
            <v>48.573837759473726</v>
          </cell>
          <cell r="U150">
            <v>2801.0934541258825</v>
          </cell>
          <cell r="V150">
            <v>1894.2422786795739</v>
          </cell>
          <cell r="W150">
            <v>815.11355743201148</v>
          </cell>
          <cell r="X150">
            <v>482.1795461841167</v>
          </cell>
          <cell r="Y150">
            <v>1230.2059999999999</v>
          </cell>
          <cell r="Z150">
            <v>0</v>
          </cell>
          <cell r="AA150">
            <v>193.09299999999999</v>
          </cell>
          <cell r="AB150">
            <v>517.72733333333372</v>
          </cell>
          <cell r="AC150">
            <v>0</v>
          </cell>
          <cell r="AD150">
            <v>313.06</v>
          </cell>
          <cell r="AE150">
            <v>0</v>
          </cell>
          <cell r="AF150">
            <v>0</v>
          </cell>
          <cell r="AG150">
            <v>8.6929999999999996</v>
          </cell>
          <cell r="AH150">
            <v>22.082000000000001</v>
          </cell>
          <cell r="AI150">
            <v>0</v>
          </cell>
          <cell r="AL150">
            <v>770.93416199474279</v>
          </cell>
          <cell r="AM150">
            <v>521.34500602892808</v>
          </cell>
          <cell r="AN150">
            <v>224.34056471903807</v>
          </cell>
          <cell r="AO150">
            <v>132.70841921426006</v>
          </cell>
          <cell r="AP150">
            <v>338.5848588143117</v>
          </cell>
          <cell r="AQ150">
            <v>0</v>
          </cell>
          <cell r="AR150">
            <v>53.144242625244786</v>
          </cell>
          <cell r="AS150">
            <v>142.49209974669029</v>
          </cell>
          <cell r="AT150">
            <v>0</v>
          </cell>
          <cell r="AU150">
            <v>86.162297940676936</v>
          </cell>
          <cell r="AV150">
            <v>0</v>
          </cell>
          <cell r="AW150">
            <v>0</v>
          </cell>
          <cell r="AX150">
            <v>2.3925409058912179</v>
          </cell>
          <cell r="AY150">
            <v>6.077543803507405</v>
          </cell>
          <cell r="AZ150">
            <v>0</v>
          </cell>
          <cell r="BA150">
            <v>0</v>
          </cell>
          <cell r="BC150">
            <v>1649.3281519569691</v>
          </cell>
          <cell r="BD150">
            <v>94.632382650075556</v>
          </cell>
          <cell r="BE150">
            <v>391.72910143955647</v>
          </cell>
          <cell r="BF150">
            <v>2278.1817357932914</v>
          </cell>
          <cell r="BG150">
            <v>4.2103794328679953</v>
          </cell>
          <cell r="BH150">
            <v>99.999999881262553</v>
          </cell>
          <cell r="BK150">
            <v>1474.846</v>
          </cell>
          <cell r="BL150">
            <v>4.7789074022794935</v>
          </cell>
          <cell r="BM150">
            <v>0.5804432285931298</v>
          </cell>
          <cell r="BN150">
            <v>4.1488379936213203E-2</v>
          </cell>
          <cell r="BO150">
            <v>0.47642952531350619</v>
          </cell>
          <cell r="BP150">
            <v>0.13154345236001402</v>
          </cell>
          <cell r="BQ150">
            <v>4.4962723673969335E-2</v>
          </cell>
          <cell r="BS150">
            <v>34.499489099326063</v>
          </cell>
          <cell r="BT150">
            <v>9.2572135275300926</v>
          </cell>
          <cell r="BU150">
            <v>34.815892355110876</v>
          </cell>
          <cell r="BV150">
            <v>17.63482467918913</v>
          </cell>
          <cell r="BW150">
            <v>0.36017132525984902</v>
          </cell>
          <cell r="BX150">
            <v>0.78178783506624017</v>
          </cell>
          <cell r="BY150">
            <v>0.89363636363636378</v>
          </cell>
          <cell r="BZ150">
            <v>0.46709221055867239</v>
          </cell>
          <cell r="CA150">
            <v>0.40783110882226353</v>
          </cell>
          <cell r="CB150">
            <v>0.58157533679915618</v>
          </cell>
          <cell r="CC150">
            <v>0.9924603507249059</v>
          </cell>
          <cell r="CD150">
            <v>1.2588002118545962</v>
          </cell>
          <cell r="CE150">
            <v>0.83510052808676671</v>
          </cell>
          <cell r="CF150">
            <v>1608.0424607262883</v>
          </cell>
          <cell r="CG150">
            <v>0.1</v>
          </cell>
          <cell r="CH150">
            <v>0</v>
          </cell>
          <cell r="CI150">
            <v>1.7333333333333334</v>
          </cell>
          <cell r="CJ150">
            <v>2.7166666666666663</v>
          </cell>
          <cell r="CK150">
            <v>10.646666666666667</v>
          </cell>
          <cell r="CL150">
            <v>6.33</v>
          </cell>
          <cell r="CM150">
            <v>37.9</v>
          </cell>
          <cell r="CN150">
            <v>16.350000000000001</v>
          </cell>
          <cell r="CO150">
            <v>15.413333333333332</v>
          </cell>
          <cell r="CP150">
            <v>6.9333333333333336</v>
          </cell>
          <cell r="CQ150">
            <v>1.49</v>
          </cell>
          <cell r="CR150">
            <v>0.48666666666666664</v>
          </cell>
          <cell r="CS150">
            <v>1.9766666666666666</v>
          </cell>
          <cell r="CT150">
            <v>40.673333333333339</v>
          </cell>
          <cell r="CU150">
            <v>13.492668</v>
          </cell>
          <cell r="CV150">
            <v>51.697168464610321</v>
          </cell>
          <cell r="CW150">
            <v>10.353333333333333</v>
          </cell>
          <cell r="CX150">
            <v>7.0966666666666667</v>
          </cell>
          <cell r="CY150">
            <v>3.4466666666666668</v>
          </cell>
          <cell r="CZ150">
            <v>13.403333333333334</v>
          </cell>
          <cell r="DA150">
            <v>1.9566666666666668</v>
          </cell>
          <cell r="DB150">
            <v>0.72899999999999998</v>
          </cell>
          <cell r="DC150">
            <v>0.13866666666666669</v>
          </cell>
          <cell r="DD150">
            <v>6.6333333333333341E-2</v>
          </cell>
          <cell r="DE150">
            <v>1.2666666666666666E-2</v>
          </cell>
          <cell r="DF150">
            <v>6.7000000000000004E-2</v>
          </cell>
          <cell r="DG150">
            <v>7.9666666666666663E-2</v>
          </cell>
          <cell r="DH150">
            <v>1.8896817494393401</v>
          </cell>
          <cell r="DO150">
            <v>0.2</v>
          </cell>
          <cell r="DP150">
            <v>0</v>
          </cell>
          <cell r="DQ150">
            <v>1.8733333333333337</v>
          </cell>
          <cell r="DR150">
            <v>51.18</v>
          </cell>
          <cell r="DS150">
            <v>33.416666666666664</v>
          </cell>
          <cell r="DT150">
            <v>10.513333333333334</v>
          </cell>
          <cell r="DU150">
            <v>2.2233333333333332</v>
          </cell>
          <cell r="DV150">
            <v>0.54666666666666675</v>
          </cell>
          <cell r="DW150">
            <v>0.24666666666666667</v>
          </cell>
          <cell r="DX150">
            <v>0</v>
          </cell>
          <cell r="DY150">
            <v>0.79333333333333333</v>
          </cell>
          <cell r="DZ150">
            <v>60.610955710955722</v>
          </cell>
          <cell r="EA150">
            <v>0.44500000000000001</v>
          </cell>
          <cell r="EB150">
            <v>6.73</v>
          </cell>
          <cell r="EC150">
            <v>3.28</v>
          </cell>
          <cell r="ED150">
            <v>1.8166666666666667</v>
          </cell>
          <cell r="EE150">
            <v>0.33899999999999997</v>
          </cell>
          <cell r="EF150">
            <v>0.66666666666666663</v>
          </cell>
          <cell r="EG150">
            <v>0.17400000000000002</v>
          </cell>
          <cell r="EH150">
            <v>6.3666666666666663E-2</v>
          </cell>
          <cell r="EI150">
            <v>5.6666666666666671E-3</v>
          </cell>
          <cell r="EJ150">
            <v>6.5666666666666665E-2</v>
          </cell>
          <cell r="EK150">
            <v>3.1666666666666669E-2</v>
          </cell>
          <cell r="EL150">
            <v>0.08</v>
          </cell>
          <cell r="EM150">
            <v>0.27185199154678941</v>
          </cell>
          <cell r="EU150">
            <v>3.2</v>
          </cell>
          <cell r="EV150">
            <v>0</v>
          </cell>
          <cell r="EW150">
            <v>3.29</v>
          </cell>
          <cell r="EX150">
            <v>21.073333333333334</v>
          </cell>
          <cell r="EY150">
            <v>37.663333333333327</v>
          </cell>
          <cell r="EZ150">
            <v>13.8</v>
          </cell>
          <cell r="FA150">
            <v>22.36</v>
          </cell>
          <cell r="FB150">
            <v>1.19</v>
          </cell>
          <cell r="FC150">
            <v>0.14000000000000001</v>
          </cell>
          <cell r="FD150">
            <v>0.48333333333333334</v>
          </cell>
          <cell r="FE150">
            <v>24.363333333333333</v>
          </cell>
          <cell r="FF150">
            <v>1.8133333333333335</v>
          </cell>
          <cell r="FG150">
            <v>62.855244755244762</v>
          </cell>
          <cell r="FH150">
            <v>0.52333333333333332</v>
          </cell>
          <cell r="FI150">
            <v>3.59</v>
          </cell>
          <cell r="FJ150">
            <v>3.1266666666666669</v>
          </cell>
          <cell r="FK150">
            <v>9.4333333333333325E-2</v>
          </cell>
          <cell r="FL150">
            <v>5.3333333333333337E-2</v>
          </cell>
          <cell r="FM150">
            <v>5.7333333333333326E-2</v>
          </cell>
          <cell r="FN150">
            <v>0.15</v>
          </cell>
          <cell r="FO150">
            <v>5.6666666666666664E-2</v>
          </cell>
          <cell r="FP150">
            <v>5.6666666666666671E-3</v>
          </cell>
          <cell r="FQ150">
            <v>3.7666666666666661E-2</v>
          </cell>
          <cell r="FR150">
            <v>1.2000000000000002E-2</v>
          </cell>
          <cell r="FS150">
            <v>2.7333333333333338</v>
          </cell>
          <cell r="FU150">
            <v>1.375</v>
          </cell>
          <cell r="FV150">
            <v>0</v>
          </cell>
          <cell r="FW150">
            <v>0</v>
          </cell>
          <cell r="FX150">
            <v>7.1449999999999996</v>
          </cell>
          <cell r="FY150">
            <v>14.05</v>
          </cell>
          <cell r="FZ150">
            <v>28.68</v>
          </cell>
          <cell r="GA150">
            <v>38.755000000000003</v>
          </cell>
          <cell r="GB150">
            <v>9.2449999999999992</v>
          </cell>
          <cell r="GC150">
            <v>1.73</v>
          </cell>
          <cell r="GD150">
            <v>0</v>
          </cell>
          <cell r="GE150">
            <v>0</v>
          </cell>
          <cell r="GF150">
            <v>0</v>
          </cell>
          <cell r="GG150">
            <v>0.39500000000000002</v>
          </cell>
          <cell r="GH150">
            <v>0</v>
          </cell>
          <cell r="GI150">
            <v>2.125</v>
          </cell>
          <cell r="GJ150">
            <v>0.39500000000000002</v>
          </cell>
          <cell r="GK150">
            <v>0.39500000000000002</v>
          </cell>
          <cell r="GL150">
            <v>42.461242500000012</v>
          </cell>
          <cell r="GM150">
            <v>12.65</v>
          </cell>
          <cell r="GN150">
            <v>0.91500000000000004</v>
          </cell>
          <cell r="GO150">
            <v>86.435000000000002</v>
          </cell>
          <cell r="GP150">
            <v>0.55000000000000004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67.099999999999994</v>
          </cell>
          <cell r="HS150">
            <v>23.85</v>
          </cell>
          <cell r="HT150">
            <v>2.5</v>
          </cell>
          <cell r="HU150">
            <v>1.28</v>
          </cell>
          <cell r="HV150">
            <v>15.62</v>
          </cell>
          <cell r="HW150">
            <v>28.15</v>
          </cell>
          <cell r="HX150">
            <v>5.97</v>
          </cell>
          <cell r="HY150">
            <v>1.4</v>
          </cell>
          <cell r="HZ150">
            <v>0.22</v>
          </cell>
          <cell r="IA150">
            <v>0.62</v>
          </cell>
          <cell r="IB150">
            <v>1.28</v>
          </cell>
          <cell r="IC150">
            <v>16.899999999999999</v>
          </cell>
          <cell r="ID150">
            <v>8.6</v>
          </cell>
          <cell r="IE150">
            <v>2.63</v>
          </cell>
          <cell r="IF150">
            <v>1.23</v>
          </cell>
          <cell r="IG150">
            <v>12.82</v>
          </cell>
          <cell r="IH150">
            <v>1.18</v>
          </cell>
          <cell r="II150">
            <v>86</v>
          </cell>
          <cell r="IJ150">
            <v>0.55000000000000004</v>
          </cell>
          <cell r="IK150">
            <v>1.2333333333333334</v>
          </cell>
          <cell r="IL150">
            <v>11.36</v>
          </cell>
          <cell r="IM150">
            <v>23.53</v>
          </cell>
          <cell r="IN150">
            <v>65.11</v>
          </cell>
          <cell r="IO150">
            <v>0.46</v>
          </cell>
          <cell r="IP150">
            <v>66.666666666666671</v>
          </cell>
          <cell r="IQ150">
            <v>0</v>
          </cell>
          <cell r="IR150">
            <v>0</v>
          </cell>
        </row>
        <row r="151">
          <cell r="A151">
            <v>45071</v>
          </cell>
          <cell r="B151">
            <v>3771.5258733832502</v>
          </cell>
          <cell r="C151">
            <v>3771.5259999999998</v>
          </cell>
          <cell r="D151">
            <v>2.2449559523809524</v>
          </cell>
          <cell r="E151">
            <v>2.579703146374829</v>
          </cell>
          <cell r="F151">
            <v>157.14691666666667</v>
          </cell>
          <cell r="G151">
            <v>24</v>
          </cell>
          <cell r="J151">
            <v>100</v>
          </cell>
          <cell r="K151">
            <v>48.070211499439267</v>
          </cell>
          <cell r="L151">
            <v>29.779670270039166</v>
          </cell>
          <cell r="M151">
            <v>13.947222158274327</v>
          </cell>
          <cell r="N151">
            <v>393.95354417705215</v>
          </cell>
          <cell r="O151">
            <v>393.95354417705215</v>
          </cell>
          <cell r="P151">
            <v>534.28238871545159</v>
          </cell>
          <cell r="Q151">
            <v>445.33694090466429</v>
          </cell>
          <cell r="R151">
            <v>158.31475251095512</v>
          </cell>
          <cell r="S151">
            <v>375.9676362044965</v>
          </cell>
          <cell r="T151">
            <v>36.272815988209032</v>
          </cell>
          <cell r="U151">
            <v>2981.4027234623954</v>
          </cell>
          <cell r="V151">
            <v>1846.9897942500745</v>
          </cell>
          <cell r="W151">
            <v>865.03231066289777</v>
          </cell>
          <cell r="X151">
            <v>508.75866627635224</v>
          </cell>
          <cell r="Y151">
            <v>1292.3130000000001</v>
          </cell>
          <cell r="Z151">
            <v>0</v>
          </cell>
          <cell r="AA151">
            <v>149.67599999999999</v>
          </cell>
          <cell r="AB151">
            <v>604.97299999999996</v>
          </cell>
          <cell r="AC151">
            <v>0</v>
          </cell>
          <cell r="AD151">
            <v>257.137</v>
          </cell>
          <cell r="AE151">
            <v>0</v>
          </cell>
          <cell r="AF151">
            <v>0</v>
          </cell>
          <cell r="AG151">
            <v>92.33</v>
          </cell>
          <cell r="AH151">
            <v>39.500999999999998</v>
          </cell>
          <cell r="AI151">
            <v>0</v>
          </cell>
          <cell r="AL151">
            <v>790.50305461325809</v>
          </cell>
          <cell r="AM151">
            <v>489.71950776867692</v>
          </cell>
          <cell r="AN151">
            <v>229.35871042743764</v>
          </cell>
          <cell r="AO151">
            <v>134.89465095992298</v>
          </cell>
          <cell r="AP151">
            <v>342.64990971432195</v>
          </cell>
          <cell r="AQ151">
            <v>0</v>
          </cell>
          <cell r="AR151">
            <v>39.685794297821701</v>
          </cell>
          <cell r="AS151">
            <v>160.40536915561671</v>
          </cell>
          <cell r="AT151">
            <v>0</v>
          </cell>
          <cell r="AU151">
            <v>68.178506162370581</v>
          </cell>
          <cell r="AV151">
            <v>0</v>
          </cell>
          <cell r="AW151">
            <v>0</v>
          </cell>
          <cell r="AX151">
            <v>24.480807794956291</v>
          </cell>
          <cell r="AY151">
            <v>10.473479786727699</v>
          </cell>
          <cell r="AZ151">
            <v>0</v>
          </cell>
          <cell r="BA151">
            <v>0</v>
          </cell>
          <cell r="BC151">
            <v>1644.4759237692956</v>
          </cell>
          <cell r="BD151">
            <v>103.13279374405455</v>
          </cell>
          <cell r="BE151">
            <v>382.33570401214365</v>
          </cell>
          <cell r="BF151">
            <v>2290.3497906811112</v>
          </cell>
          <cell r="BG151">
            <v>4.3011309341830763</v>
          </cell>
          <cell r="BH151">
            <v>100.00000335717569</v>
          </cell>
          <cell r="BK151">
            <v>1477.1818181818182</v>
          </cell>
          <cell r="BL151">
            <v>4.760153334220683</v>
          </cell>
          <cell r="BM151">
            <v>0.6158402768534541</v>
          </cell>
          <cell r="BN151">
            <v>4.5699241315053901E-2</v>
          </cell>
          <cell r="BO151">
            <v>0.36782242779182744</v>
          </cell>
          <cell r="BP151">
            <v>0.13401610541727674</v>
          </cell>
          <cell r="BQ151">
            <v>4.4994596033541862E-2</v>
          </cell>
          <cell r="BS151">
            <v>34.755468920537723</v>
          </cell>
          <cell r="BT151">
            <v>8.5592948223080008</v>
          </cell>
          <cell r="BU151">
            <v>34.561656329029674</v>
          </cell>
          <cell r="BV151">
            <v>18.421421802209501</v>
          </cell>
          <cell r="BW151">
            <v>0.39472540929056299</v>
          </cell>
          <cell r="BX151">
            <v>0.78308744842273392</v>
          </cell>
          <cell r="BY151">
            <v>0.75454545454545463</v>
          </cell>
          <cell r="BZ151">
            <v>0.47586450153068</v>
          </cell>
          <cell r="CA151">
            <v>0.41557247437774519</v>
          </cell>
          <cell r="CB151">
            <v>0.63412165579661905</v>
          </cell>
          <cell r="CC151">
            <v>1.0072515685951855</v>
          </cell>
          <cell r="CD151">
            <v>1.25549483183462</v>
          </cell>
          <cell r="CE151">
            <v>0.8180790388441509</v>
          </cell>
          <cell r="CF151">
            <v>1698.9967384395914</v>
          </cell>
          <cell r="CG151">
            <v>0.13333333333333333</v>
          </cell>
          <cell r="CH151">
            <v>0</v>
          </cell>
          <cell r="CI151">
            <v>1.4966666666666668</v>
          </cell>
          <cell r="CJ151">
            <v>3.7333333333333338</v>
          </cell>
          <cell r="CK151">
            <v>9.7766666666666673</v>
          </cell>
          <cell r="CL151">
            <v>7.246666666666667</v>
          </cell>
          <cell r="CM151">
            <v>38.593333333333334</v>
          </cell>
          <cell r="CN151">
            <v>14.49</v>
          </cell>
          <cell r="CO151">
            <v>16.21</v>
          </cell>
          <cell r="CP151">
            <v>6.6466666666666656</v>
          </cell>
          <cell r="CQ151">
            <v>1.32</v>
          </cell>
          <cell r="CR151">
            <v>0.48666666666666664</v>
          </cell>
          <cell r="CS151">
            <v>1.8066666666666666</v>
          </cell>
          <cell r="CT151">
            <v>39.153333333333336</v>
          </cell>
          <cell r="CU151">
            <v>13.646063666666668</v>
          </cell>
          <cell r="CV151">
            <v>51.78117128349686</v>
          </cell>
          <cell r="CW151">
            <v>10.563333333333333</v>
          </cell>
          <cell r="CX151">
            <v>7.1766666666666667</v>
          </cell>
          <cell r="CY151">
            <v>3.63</v>
          </cell>
          <cell r="CZ151">
            <v>13.113333333333332</v>
          </cell>
          <cell r="DA151">
            <v>2.0066666666666664</v>
          </cell>
          <cell r="DB151">
            <v>0.59333333333333338</v>
          </cell>
          <cell r="DC151">
            <v>0.15033333333333332</v>
          </cell>
          <cell r="DD151">
            <v>7.0333333333333345E-2</v>
          </cell>
          <cell r="DE151">
            <v>1.1666666666666667E-2</v>
          </cell>
          <cell r="DF151">
            <v>6.6666666666666666E-2</v>
          </cell>
          <cell r="DG151">
            <v>8.0333333333333326E-2</v>
          </cell>
          <cell r="DH151">
            <v>1.8301362491817281</v>
          </cell>
          <cell r="DO151">
            <v>0.2</v>
          </cell>
          <cell r="DP151">
            <v>0</v>
          </cell>
          <cell r="DQ151">
            <v>1.0900000000000001</v>
          </cell>
          <cell r="DR151">
            <v>47.76</v>
          </cell>
          <cell r="DS151">
            <v>38.603333333333332</v>
          </cell>
          <cell r="DT151">
            <v>9.6733333333333338</v>
          </cell>
          <cell r="DU151">
            <v>1.8733333333333333</v>
          </cell>
          <cell r="DV151">
            <v>0.64</v>
          </cell>
          <cell r="DW151">
            <v>0.36</v>
          </cell>
          <cell r="DX151">
            <v>0</v>
          </cell>
          <cell r="DY151">
            <v>1</v>
          </cell>
          <cell r="DZ151">
            <v>60.679020979020983</v>
          </cell>
          <cell r="EA151">
            <v>0.43</v>
          </cell>
          <cell r="EB151">
            <v>6.6</v>
          </cell>
          <cell r="EC151">
            <v>3.7266666666666666</v>
          </cell>
          <cell r="ED151">
            <v>1.7566666666666666</v>
          </cell>
          <cell r="EE151">
            <v>0.31633333333333336</v>
          </cell>
          <cell r="EF151">
            <v>0.3096666666666667</v>
          </cell>
          <cell r="EG151">
            <v>0.21833333333333335</v>
          </cell>
          <cell r="EH151">
            <v>6.6000000000000003E-2</v>
          </cell>
          <cell r="EI151">
            <v>6.000000000000001E-3</v>
          </cell>
          <cell r="EJ151">
            <v>6.2333333333333331E-2</v>
          </cell>
          <cell r="EK151">
            <v>2.7E-2</v>
          </cell>
          <cell r="EL151">
            <v>0.12</v>
          </cell>
          <cell r="EM151">
            <v>0.26632155386177531</v>
          </cell>
          <cell r="EU151">
            <v>2.2999999999999998</v>
          </cell>
          <cell r="EV151">
            <v>0</v>
          </cell>
          <cell r="EW151">
            <v>3.91</v>
          </cell>
          <cell r="EX151">
            <v>21.67</v>
          </cell>
          <cell r="EY151">
            <v>39.226666666666667</v>
          </cell>
          <cell r="EZ151">
            <v>13.52</v>
          </cell>
          <cell r="FA151">
            <v>19.916666666666668</v>
          </cell>
          <cell r="FB151">
            <v>1.1333333333333333</v>
          </cell>
          <cell r="FC151">
            <v>0.16666666666666666</v>
          </cell>
          <cell r="FD151">
            <v>0.45666666666666661</v>
          </cell>
          <cell r="FE151">
            <v>25.58</v>
          </cell>
          <cell r="FF151">
            <v>1.7566666666666666</v>
          </cell>
          <cell r="FG151">
            <v>61.012354312354312</v>
          </cell>
          <cell r="FH151">
            <v>0.72</v>
          </cell>
          <cell r="FI151">
            <v>6.3066666666666675</v>
          </cell>
          <cell r="FJ151">
            <v>2.7766666666666668</v>
          </cell>
          <cell r="FK151">
            <v>9.6333333333333326E-2</v>
          </cell>
          <cell r="FL151">
            <v>4.8666666666666664E-2</v>
          </cell>
          <cell r="FM151">
            <v>3.0666666666666665E-2</v>
          </cell>
          <cell r="FN151">
            <v>0.12733333333333333</v>
          </cell>
          <cell r="FO151">
            <v>5.5666666666666663E-2</v>
          </cell>
          <cell r="FP151">
            <v>6.333333333333334E-3</v>
          </cell>
          <cell r="FQ151">
            <v>3.6333333333333336E-2</v>
          </cell>
          <cell r="FR151">
            <v>1.1000000000000001E-2</v>
          </cell>
          <cell r="FS151">
            <v>3.0566666666666666</v>
          </cell>
          <cell r="FU151">
            <v>1.65</v>
          </cell>
          <cell r="FV151">
            <v>0</v>
          </cell>
          <cell r="FW151">
            <v>0</v>
          </cell>
          <cell r="FX151">
            <v>4.33</v>
          </cell>
          <cell r="FY151">
            <v>15.525</v>
          </cell>
          <cell r="FZ151">
            <v>33.380000000000003</v>
          </cell>
          <cell r="GA151">
            <v>35.659999999999997</v>
          </cell>
          <cell r="GB151">
            <v>9.1150000000000002</v>
          </cell>
          <cell r="GC151">
            <v>1.69</v>
          </cell>
          <cell r="GD151">
            <v>0</v>
          </cell>
          <cell r="GE151">
            <v>0</v>
          </cell>
          <cell r="GF151">
            <v>0</v>
          </cell>
          <cell r="GG151">
            <v>0.3</v>
          </cell>
          <cell r="GH151">
            <v>0</v>
          </cell>
          <cell r="GI151">
            <v>1.99</v>
          </cell>
          <cell r="GJ151">
            <v>0.3</v>
          </cell>
          <cell r="GK151">
            <v>0.3</v>
          </cell>
          <cell r="GL151">
            <v>42.265900000000002</v>
          </cell>
          <cell r="GM151">
            <v>12.67</v>
          </cell>
          <cell r="GN151">
            <v>0.87</v>
          </cell>
          <cell r="GO151">
            <v>86.46</v>
          </cell>
          <cell r="GP151">
            <v>0.53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67.540000000000006</v>
          </cell>
          <cell r="HS151">
            <v>23.75</v>
          </cell>
          <cell r="HT151">
            <v>1.8</v>
          </cell>
          <cell r="HU151">
            <v>4.0599999999999996</v>
          </cell>
          <cell r="HV151">
            <v>25.09</v>
          </cell>
          <cell r="HW151">
            <v>29.48</v>
          </cell>
          <cell r="HX151">
            <v>4.99</v>
          </cell>
          <cell r="HY151">
            <v>1.1399999999999999</v>
          </cell>
          <cell r="HZ151">
            <v>0.17</v>
          </cell>
          <cell r="IA151">
            <v>0.59</v>
          </cell>
          <cell r="IB151">
            <v>4.0599999999999996</v>
          </cell>
          <cell r="IC151">
            <v>29.15</v>
          </cell>
          <cell r="ID151">
            <v>7.25</v>
          </cell>
          <cell r="IE151">
            <v>2.2599999999999998</v>
          </cell>
          <cell r="IF151">
            <v>1.1200000000000001</v>
          </cell>
          <cell r="IG151">
            <v>13.05</v>
          </cell>
          <cell r="IH151">
            <v>1.19</v>
          </cell>
          <cell r="II151">
            <v>85.76</v>
          </cell>
          <cell r="IJ151">
            <v>0.53</v>
          </cell>
          <cell r="IK151">
            <v>1.3033333333333335</v>
          </cell>
          <cell r="IL151">
            <v>10.54</v>
          </cell>
          <cell r="IM151">
            <v>25.79</v>
          </cell>
          <cell r="IN151">
            <v>63.67</v>
          </cell>
          <cell r="IO151">
            <v>0.46</v>
          </cell>
          <cell r="IP151">
            <v>70.466666666666669</v>
          </cell>
          <cell r="IQ151">
            <v>0</v>
          </cell>
          <cell r="IR151">
            <v>0</v>
          </cell>
        </row>
        <row r="152">
          <cell r="A152">
            <v>45072</v>
          </cell>
          <cell r="B152">
            <v>3454.3622516562382</v>
          </cell>
          <cell r="C152">
            <v>3454.3622293199996</v>
          </cell>
          <cell r="D152">
            <v>2.0561679936428567</v>
          </cell>
          <cell r="E152">
            <v>2.3627648627359781</v>
          </cell>
          <cell r="F152">
            <v>143.93175955499999</v>
          </cell>
          <cell r="G152">
            <v>24</v>
          </cell>
          <cell r="J152">
            <v>100</v>
          </cell>
          <cell r="K152">
            <v>44.860602105321483</v>
          </cell>
          <cell r="L152">
            <v>31.090240377289373</v>
          </cell>
          <cell r="M152">
            <v>14.940290478338031</v>
          </cell>
          <cell r="N152">
            <v>370.27569881896113</v>
          </cell>
          <cell r="O152">
            <v>370.27569881896113</v>
          </cell>
          <cell r="P152">
            <v>530.80387224677565</v>
          </cell>
          <cell r="Q152">
            <v>445.88279463363352</v>
          </cell>
          <cell r="R152">
            <v>142.11409807609135</v>
          </cell>
          <cell r="S152">
            <v>388.68977417068436</v>
          </cell>
          <cell r="T152">
            <v>36.441068084172386</v>
          </cell>
          <cell r="U152">
            <v>2529.9290216838353</v>
          </cell>
          <cell r="V152">
            <v>1753.344755314833</v>
          </cell>
          <cell r="W152">
            <v>842.5627989743449</v>
          </cell>
          <cell r="X152">
            <v>513.69767669750206</v>
          </cell>
          <cell r="Y152">
            <v>1237.8979999999999</v>
          </cell>
          <cell r="Z152">
            <v>0</v>
          </cell>
          <cell r="AA152">
            <v>137.72499999999999</v>
          </cell>
          <cell r="AB152">
            <v>497.74933333333354</v>
          </cell>
          <cell r="AC152">
            <v>0</v>
          </cell>
          <cell r="AD152">
            <v>283.86399999999998</v>
          </cell>
          <cell r="AE152">
            <v>0</v>
          </cell>
          <cell r="AF152">
            <v>0</v>
          </cell>
          <cell r="AG152">
            <v>45.158999999999999</v>
          </cell>
          <cell r="AH152">
            <v>34.338999999999999</v>
          </cell>
          <cell r="AI152">
            <v>0</v>
          </cell>
          <cell r="AL152">
            <v>732.38671493437857</v>
          </cell>
          <cell r="AM152">
            <v>507.57408389180068</v>
          </cell>
          <cell r="AN152">
            <v>243.91269287706214</v>
          </cell>
          <cell r="AO152">
            <v>148.70984548629872</v>
          </cell>
          <cell r="AP152">
            <v>358.35789932178477</v>
          </cell>
          <cell r="AQ152">
            <v>0</v>
          </cell>
          <cell r="AR152">
            <v>39.869877553799107</v>
          </cell>
          <cell r="AS152">
            <v>144.09297493182171</v>
          </cell>
          <cell r="AT152">
            <v>0</v>
          </cell>
          <cell r="AU152">
            <v>82.17551586082142</v>
          </cell>
          <cell r="AV152">
            <v>0</v>
          </cell>
          <cell r="AW152">
            <v>0</v>
          </cell>
          <cell r="AX152">
            <v>13.073035399905711</v>
          </cell>
          <cell r="AY152">
            <v>9.940764024831422</v>
          </cell>
          <cell r="AZ152">
            <v>0</v>
          </cell>
          <cell r="BA152">
            <v>0</v>
          </cell>
          <cell r="BC152">
            <v>1632.5833371895403</v>
          </cell>
          <cell r="BD152">
            <v>105.18931528555854</v>
          </cell>
          <cell r="BE152">
            <v>398.2277768755838</v>
          </cell>
          <cell r="BF152">
            <v>2280.0934042825043</v>
          </cell>
          <cell r="BG152">
            <v>4.0996219550491064</v>
          </cell>
          <cell r="BH152">
            <v>99.999999353390379</v>
          </cell>
          <cell r="BK152">
            <v>1481.81</v>
          </cell>
          <cell r="BL152">
            <v>4.7320266823357953</v>
          </cell>
          <cell r="BM152">
            <v>0.68466662808618473</v>
          </cell>
          <cell r="BN152">
            <v>4.5505870887635309E-2</v>
          </cell>
          <cell r="BO152">
            <v>0.2767292909475032</v>
          </cell>
          <cell r="BP152">
            <v>0.12820362722043152</v>
          </cell>
          <cell r="BQ152">
            <v>5.1328343994018047E-2</v>
          </cell>
          <cell r="BS152">
            <v>34.777976516931936</v>
          </cell>
          <cell r="BT152">
            <v>8.7120124408946431</v>
          </cell>
          <cell r="BU152">
            <v>33.906681979519824</v>
          </cell>
          <cell r="BV152">
            <v>19.149603265108571</v>
          </cell>
          <cell r="BW152">
            <v>0.42434401093951113</v>
          </cell>
          <cell r="BX152">
            <v>0.79172905830202278</v>
          </cell>
          <cell r="BY152">
            <v>0.6072727272727273</v>
          </cell>
          <cell r="BZ152">
            <v>0.42765098904280308</v>
          </cell>
          <cell r="CA152">
            <v>0.39860605730483917</v>
          </cell>
          <cell r="CB152">
            <v>0.52598732622735711</v>
          </cell>
          <cell r="CC152">
            <v>1.0271741856590262</v>
          </cell>
          <cell r="CD152">
            <v>1.2850701344016675</v>
          </cell>
          <cell r="CE152">
            <v>0.82048111763657428</v>
          </cell>
          <cell r="CF152">
            <v>1508.8192298255708</v>
          </cell>
          <cell r="CG152">
            <v>0.1</v>
          </cell>
          <cell r="CH152">
            <v>0</v>
          </cell>
          <cell r="CI152">
            <v>2.686666666666667</v>
          </cell>
          <cell r="CJ152">
            <v>2.16</v>
          </cell>
          <cell r="CK152">
            <v>10.326666666666666</v>
          </cell>
          <cell r="CL152">
            <v>5.836666666666666</v>
          </cell>
          <cell r="CM152">
            <v>39.590000000000003</v>
          </cell>
          <cell r="CN152">
            <v>15.72</v>
          </cell>
          <cell r="CO152">
            <v>14.866666666666667</v>
          </cell>
          <cell r="CP152">
            <v>6.793333333333333</v>
          </cell>
          <cell r="CQ152">
            <v>1.5433333333333332</v>
          </cell>
          <cell r="CR152">
            <v>0.48</v>
          </cell>
          <cell r="CS152">
            <v>2.0233333333333334</v>
          </cell>
          <cell r="CT152">
            <v>39.403333333333329</v>
          </cell>
          <cell r="CU152">
            <v>13.676108666666666</v>
          </cell>
          <cell r="CV152">
            <v>52.239063262319071</v>
          </cell>
          <cell r="CW152">
            <v>10.029999999999999</v>
          </cell>
          <cell r="CX152">
            <v>6.6466666666666674</v>
          </cell>
          <cell r="CY152">
            <v>3.5366666666666666</v>
          </cell>
          <cell r="CZ152">
            <v>13.13</v>
          </cell>
          <cell r="DA152">
            <v>2.0066666666666664</v>
          </cell>
          <cell r="DB152">
            <v>0.49733333333333335</v>
          </cell>
          <cell r="DC152">
            <v>0.151</v>
          </cell>
          <cell r="DD152">
            <v>6.2E-2</v>
          </cell>
          <cell r="DE152">
            <v>1.2333333333333335E-2</v>
          </cell>
          <cell r="DF152">
            <v>6.2333333333333331E-2</v>
          </cell>
          <cell r="DG152">
            <v>8.1666666666666665E-2</v>
          </cell>
          <cell r="DH152">
            <v>1.9756688283253752</v>
          </cell>
          <cell r="DO152">
            <v>0.2</v>
          </cell>
          <cell r="DP152">
            <v>0</v>
          </cell>
          <cell r="DQ152">
            <v>1.58</v>
          </cell>
          <cell r="DR152">
            <v>34.993333333333332</v>
          </cell>
          <cell r="DS152">
            <v>43.07</v>
          </cell>
          <cell r="DT152">
            <v>17.076666666666668</v>
          </cell>
          <cell r="DU152">
            <v>2.3433333333333333</v>
          </cell>
          <cell r="DV152">
            <v>0.66</v>
          </cell>
          <cell r="DW152">
            <v>0.27666666666666667</v>
          </cell>
          <cell r="DX152">
            <v>0</v>
          </cell>
          <cell r="DY152">
            <v>0.93666666666666665</v>
          </cell>
          <cell r="DZ152">
            <v>60.749883449883463</v>
          </cell>
          <cell r="EA152">
            <v>0.43</v>
          </cell>
          <cell r="EB152">
            <v>6.49</v>
          </cell>
          <cell r="EC152">
            <v>3.75</v>
          </cell>
          <cell r="ED152">
            <v>1.7766666666666666</v>
          </cell>
          <cell r="EE152">
            <v>0.33</v>
          </cell>
          <cell r="EF152">
            <v>0.27033333333333331</v>
          </cell>
          <cell r="EG152">
            <v>0.21966666666666668</v>
          </cell>
          <cell r="EH152">
            <v>5.8333333333333327E-2</v>
          </cell>
          <cell r="EI152">
            <v>5.6666666666666671E-3</v>
          </cell>
          <cell r="EJ152">
            <v>6.5666666666666665E-2</v>
          </cell>
          <cell r="EK152">
            <v>2.7999999999999997E-2</v>
          </cell>
          <cell r="EL152">
            <v>0.1</v>
          </cell>
          <cell r="EM152">
            <v>0.27460975442942914</v>
          </cell>
          <cell r="EU152">
            <v>3.5</v>
          </cell>
          <cell r="EV152">
            <v>1.18</v>
          </cell>
          <cell r="EW152">
            <v>8.1666666666666661</v>
          </cell>
          <cell r="EX152">
            <v>20.75333333333333</v>
          </cell>
          <cell r="EY152">
            <v>38.546666666666667</v>
          </cell>
          <cell r="EZ152">
            <v>11.656666666666666</v>
          </cell>
          <cell r="FA152">
            <v>18.823333333333334</v>
          </cell>
          <cell r="FB152">
            <v>1.0900000000000001</v>
          </cell>
          <cell r="FC152">
            <v>0.13666666666666669</v>
          </cell>
          <cell r="FD152">
            <v>0.43333333333333329</v>
          </cell>
          <cell r="FE152">
            <v>29.313333333333333</v>
          </cell>
          <cell r="FF152">
            <v>1.66</v>
          </cell>
          <cell r="FG152">
            <v>61.86689976689977</v>
          </cell>
          <cell r="FH152">
            <v>0.53666666666666663</v>
          </cell>
          <cell r="FI152">
            <v>4.8833333333333337</v>
          </cell>
          <cell r="FJ152">
            <v>2.9133333333333336</v>
          </cell>
          <cell r="FK152">
            <v>4.5666666666666668E-2</v>
          </cell>
          <cell r="FL152">
            <v>4.8666666666666664E-2</v>
          </cell>
          <cell r="FM152">
            <v>2.9333333333333333E-2</v>
          </cell>
          <cell r="FN152">
            <v>9.6000000000000016E-2</v>
          </cell>
          <cell r="FO152">
            <v>7.0000000000000007E-2</v>
          </cell>
          <cell r="FP152">
            <v>5.6666666666666671E-3</v>
          </cell>
          <cell r="FQ152">
            <v>3.9666666666666663E-2</v>
          </cell>
          <cell r="FR152">
            <v>1.2000000000000002E-2</v>
          </cell>
          <cell r="FS152">
            <v>3.186666666666667</v>
          </cell>
          <cell r="FU152">
            <v>2.2999999999999998</v>
          </cell>
          <cell r="FV152">
            <v>0</v>
          </cell>
          <cell r="FW152">
            <v>0</v>
          </cell>
          <cell r="FX152">
            <v>5.56</v>
          </cell>
          <cell r="FY152">
            <v>19.295000000000002</v>
          </cell>
          <cell r="FZ152">
            <v>32.835000000000001</v>
          </cell>
          <cell r="GA152">
            <v>31.36</v>
          </cell>
          <cell r="GB152">
            <v>8.1449999999999996</v>
          </cell>
          <cell r="GC152">
            <v>1.865</v>
          </cell>
          <cell r="GD152">
            <v>1.03</v>
          </cell>
          <cell r="GE152">
            <v>0</v>
          </cell>
          <cell r="GF152">
            <v>0</v>
          </cell>
          <cell r="GG152">
            <v>0.42499999999999999</v>
          </cell>
          <cell r="GH152">
            <v>0</v>
          </cell>
          <cell r="GI152">
            <v>2.8050000000000002</v>
          </cell>
          <cell r="GJ152">
            <v>0.94</v>
          </cell>
          <cell r="GK152">
            <v>0.42499999999999999</v>
          </cell>
          <cell r="GL152">
            <v>43.394412500000001</v>
          </cell>
          <cell r="GM152">
            <v>12.494999999999999</v>
          </cell>
          <cell r="GN152">
            <v>0.84499999999999997</v>
          </cell>
          <cell r="GO152">
            <v>86.66</v>
          </cell>
          <cell r="GP152">
            <v>0.45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67.89</v>
          </cell>
          <cell r="HS152">
            <v>23.4</v>
          </cell>
          <cell r="HT152">
            <v>3.25</v>
          </cell>
          <cell r="HU152">
            <v>0.92</v>
          </cell>
          <cell r="HV152">
            <v>22.28</v>
          </cell>
          <cell r="HW152">
            <v>19.46</v>
          </cell>
          <cell r="HX152">
            <v>6.07</v>
          </cell>
          <cell r="HY152">
            <v>1.66</v>
          </cell>
          <cell r="HZ152">
            <v>0.22</v>
          </cell>
          <cell r="IA152">
            <v>0.72</v>
          </cell>
          <cell r="IB152">
            <v>0.92</v>
          </cell>
          <cell r="IC152">
            <v>23.2</v>
          </cell>
          <cell r="ID152">
            <v>9.2200000000000006</v>
          </cell>
          <cell r="IE152">
            <v>3.15</v>
          </cell>
          <cell r="IF152">
            <v>1.49</v>
          </cell>
          <cell r="IG152">
            <v>12.95</v>
          </cell>
          <cell r="IH152">
            <v>0.9</v>
          </cell>
          <cell r="II152">
            <v>86.15</v>
          </cell>
          <cell r="IJ152">
            <v>0.45</v>
          </cell>
          <cell r="IK152">
            <v>1.3733333333333333</v>
          </cell>
          <cell r="IL152">
            <v>10.77</v>
          </cell>
          <cell r="IM152">
            <v>24.25</v>
          </cell>
          <cell r="IN152">
            <v>64.98</v>
          </cell>
          <cell r="IO152">
            <v>0.46</v>
          </cell>
          <cell r="IP152">
            <v>72.933333333333337</v>
          </cell>
          <cell r="IQ152">
            <v>0</v>
          </cell>
          <cell r="IR152">
            <v>25.127133333333333</v>
          </cell>
        </row>
        <row r="153">
          <cell r="A153">
            <v>45073</v>
          </cell>
          <cell r="B153">
            <v>3673.8365367367974</v>
          </cell>
          <cell r="C153">
            <v>3673.8366092399997</v>
          </cell>
          <cell r="D153">
            <v>2.1868075055</v>
          </cell>
          <cell r="E153">
            <v>2.5128841376470588</v>
          </cell>
          <cell r="F153">
            <v>153.076525385</v>
          </cell>
          <cell r="G153">
            <v>24</v>
          </cell>
          <cell r="J153">
            <v>100</v>
          </cell>
          <cell r="K153">
            <v>45.609684079241653</v>
          </cell>
          <cell r="L153">
            <v>32.136471400050894</v>
          </cell>
          <cell r="M153">
            <v>13.069001121910508</v>
          </cell>
          <cell r="N153">
            <v>394.29300306356453</v>
          </cell>
          <cell r="O153">
            <v>394.29300306356453</v>
          </cell>
          <cell r="P153">
            <v>542.55846635203807</v>
          </cell>
          <cell r="Q153">
            <v>449.66148685806087</v>
          </cell>
          <cell r="R153">
            <v>158.58358562612855</v>
          </cell>
          <cell r="S153">
            <v>383.97488072590954</v>
          </cell>
          <cell r="T153">
            <v>33.230378863953881</v>
          </cell>
          <cell r="U153">
            <v>2752.2492516410875</v>
          </cell>
          <cell r="V153">
            <v>1939.22806409945</v>
          </cell>
          <cell r="W153">
            <v>788.62963608742439</v>
          </cell>
          <cell r="X153">
            <v>554.24585548236018</v>
          </cell>
          <cell r="Y153">
            <v>1294.4690000000001</v>
          </cell>
          <cell r="Z153">
            <v>0</v>
          </cell>
          <cell r="AA153">
            <v>133.57</v>
          </cell>
          <cell r="AB153">
            <v>590.4633333333328</v>
          </cell>
          <cell r="AC153">
            <v>0</v>
          </cell>
          <cell r="AD153">
            <v>331.90499999999997</v>
          </cell>
          <cell r="AE153">
            <v>0</v>
          </cell>
          <cell r="AF153">
            <v>0</v>
          </cell>
          <cell r="AG153">
            <v>78.584999999999994</v>
          </cell>
          <cell r="AH153">
            <v>21.111999999999998</v>
          </cell>
          <cell r="AI153">
            <v>0</v>
          </cell>
          <cell r="AL153">
            <v>749.14853290824726</v>
          </cell>
          <cell r="AM153">
            <v>527.84821662803904</v>
          </cell>
          <cell r="AN153">
            <v>214.66105750799323</v>
          </cell>
          <cell r="AO153">
            <v>150.86296027058859</v>
          </cell>
          <cell r="AP153">
            <v>352.34801196402248</v>
          </cell>
          <cell r="AQ153">
            <v>0</v>
          </cell>
          <cell r="AR153">
            <v>36.357088472597248</v>
          </cell>
          <cell r="AS153">
            <v>160.72117728400582</v>
          </cell>
          <cell r="AT153">
            <v>0</v>
          </cell>
          <cell r="AU153">
            <v>90.342887246368107</v>
          </cell>
          <cell r="AV153">
            <v>0</v>
          </cell>
          <cell r="AW153">
            <v>0</v>
          </cell>
          <cell r="AX153">
            <v>21.390445441484275</v>
          </cell>
          <cell r="AY153">
            <v>5.7465812071084299</v>
          </cell>
          <cell r="AZ153">
            <v>0</v>
          </cell>
          <cell r="BA153">
            <v>0</v>
          </cell>
          <cell r="BC153">
            <v>1642.5207673148682</v>
          </cell>
          <cell r="BD153">
            <v>117.47991389496082</v>
          </cell>
          <cell r="BE153">
            <v>388.70510043661972</v>
          </cell>
          <cell r="BF153">
            <v>2309.4269589304545</v>
          </cell>
          <cell r="BG153">
            <v>4.2256218543823536</v>
          </cell>
          <cell r="BH153">
            <v>100.00000197350104</v>
          </cell>
          <cell r="BK153">
            <v>1478.91</v>
          </cell>
          <cell r="BL153">
            <v>4.7598699171062764</v>
          </cell>
          <cell r="BM153">
            <v>0.57069441261257603</v>
          </cell>
          <cell r="BN153">
            <v>4.6534679714579467E-2</v>
          </cell>
          <cell r="BO153">
            <v>0.4912836530645755</v>
          </cell>
          <cell r="BP153">
            <v>0.12715846362049305</v>
          </cell>
          <cell r="BQ153">
            <v>4.6382323828334487E-2</v>
          </cell>
          <cell r="BS153">
            <v>34.208328304815907</v>
          </cell>
          <cell r="BT153">
            <v>9.2852361167180941</v>
          </cell>
          <cell r="BU153">
            <v>33.790248698854178</v>
          </cell>
          <cell r="BV153">
            <v>18.901558817062792</v>
          </cell>
          <cell r="BW153">
            <v>0.42039298168306355</v>
          </cell>
          <cell r="BX153">
            <v>0.83159871010159436</v>
          </cell>
          <cell r="BY153">
            <v>0.88181818181818172</v>
          </cell>
          <cell r="BZ153">
            <v>0.43318430318239431</v>
          </cell>
          <cell r="CA153">
            <v>0.41266588333693638</v>
          </cell>
          <cell r="CB153">
            <v>0.55815123492805374</v>
          </cell>
          <cell r="CC153">
            <v>1.0137997299781352</v>
          </cell>
          <cell r="CD153">
            <v>1.2889687047026475</v>
          </cell>
          <cell r="CE153">
            <v>0.82596665127802316</v>
          </cell>
          <cell r="CF153">
            <v>1587.1338194794557</v>
          </cell>
          <cell r="CG153">
            <v>0.1</v>
          </cell>
          <cell r="CH153">
            <v>0</v>
          </cell>
          <cell r="CI153">
            <v>2.42</v>
          </cell>
          <cell r="CJ153">
            <v>5.0633333333333335</v>
          </cell>
          <cell r="CK153">
            <v>10.033333333333333</v>
          </cell>
          <cell r="CL153">
            <v>6.5866666666666669</v>
          </cell>
          <cell r="CM153">
            <v>37.909999999999997</v>
          </cell>
          <cell r="CN153">
            <v>16.670000000000002</v>
          </cell>
          <cell r="CO153">
            <v>13.126666666666667</v>
          </cell>
          <cell r="CP153">
            <v>6.4933333333333332</v>
          </cell>
          <cell r="CQ153">
            <v>1.25</v>
          </cell>
          <cell r="CR153">
            <v>0.44666666666666671</v>
          </cell>
          <cell r="CS153">
            <v>1.6966666666666665</v>
          </cell>
          <cell r="CT153">
            <v>37.986666666666665</v>
          </cell>
          <cell r="CU153">
            <v>14.347187333333332</v>
          </cell>
          <cell r="CV153">
            <v>51.624450226775814</v>
          </cell>
          <cell r="CW153">
            <v>9.4166666666666661</v>
          </cell>
          <cell r="CX153">
            <v>7.0966666666666667</v>
          </cell>
          <cell r="CY153">
            <v>3.49</v>
          </cell>
          <cell r="CZ153">
            <v>13.266666666666666</v>
          </cell>
          <cell r="DA153">
            <v>1.99</v>
          </cell>
          <cell r="DB153">
            <v>0.77366666666666672</v>
          </cell>
          <cell r="DC153">
            <v>0.14633333333333334</v>
          </cell>
          <cell r="DD153">
            <v>6.5000000000000002E-2</v>
          </cell>
          <cell r="DE153">
            <v>1.2999999999999999E-2</v>
          </cell>
          <cell r="DF153">
            <v>6.7333333333333342E-2</v>
          </cell>
          <cell r="DG153">
            <v>9.0333333333333335E-2</v>
          </cell>
          <cell r="DH153">
            <v>1.8710277659968744</v>
          </cell>
          <cell r="DO153">
            <v>0.23333333333333331</v>
          </cell>
          <cell r="DP153">
            <v>0</v>
          </cell>
          <cell r="DQ153">
            <v>0.77</v>
          </cell>
          <cell r="DR153">
            <v>28.456666666666667</v>
          </cell>
          <cell r="DS153">
            <v>52.816666666666663</v>
          </cell>
          <cell r="DT153">
            <v>14.05</v>
          </cell>
          <cell r="DU153">
            <v>2.91</v>
          </cell>
          <cell r="DV153">
            <v>0.82</v>
          </cell>
          <cell r="DW153">
            <v>0.43333333333333335</v>
          </cell>
          <cell r="DX153">
            <v>0</v>
          </cell>
          <cell r="DY153">
            <v>1.2533333333333332</v>
          </cell>
          <cell r="DZ153">
            <v>59.940093240093255</v>
          </cell>
          <cell r="EA153">
            <v>0.43</v>
          </cell>
          <cell r="EB153">
            <v>6.8233333333333333</v>
          </cell>
          <cell r="EC153">
            <v>3.76</v>
          </cell>
          <cell r="ED153">
            <v>1.8233333333333333</v>
          </cell>
          <cell r="EE153">
            <v>0.54599999999999993</v>
          </cell>
          <cell r="EF153">
            <v>0.84666666666666668</v>
          </cell>
          <cell r="EG153">
            <v>0.22066666666666665</v>
          </cell>
          <cell r="EH153">
            <v>5.7666666666666665E-2</v>
          </cell>
          <cell r="EI153">
            <v>5.6666666666666671E-3</v>
          </cell>
          <cell r="EJ153">
            <v>6.5666666666666665E-2</v>
          </cell>
          <cell r="EK153">
            <v>3.6666666666666667E-2</v>
          </cell>
          <cell r="EL153">
            <v>0.1</v>
          </cell>
          <cell r="EM153">
            <v>0.26758874799978399</v>
          </cell>
          <cell r="EU153">
            <v>4.0666666666666664</v>
          </cell>
          <cell r="EV153">
            <v>0</v>
          </cell>
          <cell r="EW153">
            <v>3.23</v>
          </cell>
          <cell r="EX153">
            <v>19.22</v>
          </cell>
          <cell r="EY153">
            <v>36.056666666666665</v>
          </cell>
          <cell r="EZ153">
            <v>14.893333333333333</v>
          </cell>
          <cell r="FA153">
            <v>24.813333333333333</v>
          </cell>
          <cell r="FB153">
            <v>1.1666666666666667</v>
          </cell>
          <cell r="FC153">
            <v>0.17</v>
          </cell>
          <cell r="FD153">
            <v>0.45</v>
          </cell>
          <cell r="FE153">
            <v>22.45</v>
          </cell>
          <cell r="FF153">
            <v>1.7866666666666664</v>
          </cell>
          <cell r="FG153">
            <v>62.104895104895114</v>
          </cell>
          <cell r="FH153">
            <v>0.82666666666666666</v>
          </cell>
          <cell r="FI153">
            <v>3.8866666666666667</v>
          </cell>
          <cell r="FJ153">
            <v>3.15</v>
          </cell>
          <cell r="FK153">
            <v>7.3999999999999996E-2</v>
          </cell>
          <cell r="FL153">
            <v>5.4666666666666662E-2</v>
          </cell>
          <cell r="FM153">
            <v>3.4000000000000002E-2</v>
          </cell>
          <cell r="FN153">
            <v>0.16566666666666666</v>
          </cell>
          <cell r="FO153">
            <v>6.7666666666666667E-2</v>
          </cell>
          <cell r="FP153">
            <v>6.333333333333334E-3</v>
          </cell>
          <cell r="FQ153">
            <v>3.3000000000000002E-2</v>
          </cell>
          <cell r="FR153">
            <v>1.4666666666666668E-2</v>
          </cell>
          <cell r="FS153">
            <v>3.5033333333333334</v>
          </cell>
          <cell r="FU153">
            <v>1.1000000000000001</v>
          </cell>
          <cell r="FV153">
            <v>0</v>
          </cell>
          <cell r="FW153">
            <v>0</v>
          </cell>
          <cell r="FX153">
            <v>5.5750000000000002</v>
          </cell>
          <cell r="FY153">
            <v>16.11</v>
          </cell>
          <cell r="FZ153">
            <v>33.335000000000001</v>
          </cell>
          <cell r="GA153">
            <v>35.06</v>
          </cell>
          <cell r="GB153">
            <v>7.9249999999999998</v>
          </cell>
          <cell r="GC153">
            <v>1.61</v>
          </cell>
          <cell r="GD153">
            <v>0</v>
          </cell>
          <cell r="GE153">
            <v>0</v>
          </cell>
          <cell r="GF153">
            <v>0</v>
          </cell>
          <cell r="GG153">
            <v>0.38500000000000001</v>
          </cell>
          <cell r="GH153">
            <v>0</v>
          </cell>
          <cell r="GI153">
            <v>1.9950000000000001</v>
          </cell>
          <cell r="GJ153">
            <v>0.38500000000000001</v>
          </cell>
          <cell r="GK153">
            <v>0.38500000000000001</v>
          </cell>
          <cell r="GL153">
            <v>42.913777499999995</v>
          </cell>
          <cell r="GM153">
            <v>12.545</v>
          </cell>
          <cell r="GN153">
            <v>0.95</v>
          </cell>
          <cell r="GO153">
            <v>86.504999999999995</v>
          </cell>
          <cell r="GP153">
            <v>0.45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67.760000000000005</v>
          </cell>
          <cell r="HS153">
            <v>23.63</v>
          </cell>
          <cell r="HT153">
            <v>2.35</v>
          </cell>
          <cell r="HU153">
            <v>1.66</v>
          </cell>
          <cell r="HV153">
            <v>20.5</v>
          </cell>
          <cell r="HW153">
            <v>27.94</v>
          </cell>
          <cell r="HX153">
            <v>9.6</v>
          </cell>
          <cell r="HY153">
            <v>0.88</v>
          </cell>
          <cell r="HZ153">
            <v>0.14000000000000001</v>
          </cell>
          <cell r="IA153">
            <v>0.62</v>
          </cell>
          <cell r="IB153">
            <v>1.66</v>
          </cell>
          <cell r="IC153">
            <v>22.16</v>
          </cell>
          <cell r="ID153">
            <v>11.61</v>
          </cell>
          <cell r="IE153">
            <v>2.0099999999999998</v>
          </cell>
          <cell r="IF153">
            <v>1.1299999999999999</v>
          </cell>
          <cell r="IG153">
            <v>14.84</v>
          </cell>
          <cell r="IH153">
            <v>0.96</v>
          </cell>
          <cell r="II153">
            <v>84.2</v>
          </cell>
          <cell r="IJ153">
            <v>0.46</v>
          </cell>
          <cell r="IK153">
            <v>1.33</v>
          </cell>
          <cell r="IL153">
            <v>10.55</v>
          </cell>
          <cell r="IM153">
            <v>28.44</v>
          </cell>
          <cell r="IN153">
            <v>61.01</v>
          </cell>
          <cell r="IO153">
            <v>0.46</v>
          </cell>
          <cell r="IP153">
            <v>70.599999999999994</v>
          </cell>
          <cell r="IQ153">
            <v>0</v>
          </cell>
          <cell r="IR153">
            <v>0</v>
          </cell>
        </row>
        <row r="154">
          <cell r="A154">
            <v>45074</v>
          </cell>
          <cell r="B154">
            <v>3334.6855959957634</v>
          </cell>
          <cell r="C154">
            <v>3334.6856000000002</v>
          </cell>
          <cell r="D154">
            <v>1.984931904761905</v>
          </cell>
          <cell r="E154">
            <v>2.2809067031463748</v>
          </cell>
          <cell r="F154">
            <v>138.94523333333333</v>
          </cell>
          <cell r="G154">
            <v>24</v>
          </cell>
          <cell r="J154">
            <v>100</v>
          </cell>
          <cell r="K154">
            <v>45.399884766877548</v>
          </cell>
          <cell r="L154">
            <v>33.60904299228747</v>
          </cell>
          <cell r="M154">
            <v>11.903061165277167</v>
          </cell>
          <cell r="N154">
            <v>382.00262269290317</v>
          </cell>
          <cell r="O154">
            <v>382.00262269290317</v>
          </cell>
          <cell r="P154">
            <v>541.19917436906883</v>
          </cell>
          <cell r="Q154">
            <v>453.4027876852677</v>
          </cell>
          <cell r="R154">
            <v>150.60475324462087</v>
          </cell>
          <cell r="S154">
            <v>390.59442112444799</v>
          </cell>
          <cell r="T154">
            <v>52.478413620203355</v>
          </cell>
          <cell r="U154">
            <v>2447.366743844314</v>
          </cell>
          <cell r="V154">
            <v>1811.7590944144431</v>
          </cell>
          <cell r="W154">
            <v>641.65704814954381</v>
          </cell>
          <cell r="X154">
            <v>489.90644333608276</v>
          </cell>
          <cell r="Y154">
            <v>1130.491</v>
          </cell>
          <cell r="Z154">
            <v>0</v>
          </cell>
          <cell r="AA154">
            <v>191.465</v>
          </cell>
          <cell r="AB154">
            <v>508.31933333333336</v>
          </cell>
          <cell r="AC154">
            <v>0</v>
          </cell>
          <cell r="AD154">
            <v>268.35899999999998</v>
          </cell>
          <cell r="AE154">
            <v>0</v>
          </cell>
          <cell r="AF154">
            <v>0</v>
          </cell>
          <cell r="AG154">
            <v>141.499</v>
          </cell>
          <cell r="AH154">
            <v>35.853999999999999</v>
          </cell>
          <cell r="AI154">
            <v>0</v>
          </cell>
          <cell r="AL154">
            <v>733.91229049691299</v>
          </cell>
          <cell r="AM154">
            <v>543.30732006338894</v>
          </cell>
          <cell r="AN154">
            <v>192.41905411413754</v>
          </cell>
          <cell r="AO154">
            <v>146.91233378173777</v>
          </cell>
          <cell r="AP154">
            <v>339.00977092337439</v>
          </cell>
          <cell r="AQ154">
            <v>0</v>
          </cell>
          <cell r="AR154">
            <v>57.416207461929268</v>
          </cell>
          <cell r="AS154">
            <v>152.43396077390776</v>
          </cell>
          <cell r="AT154">
            <v>0</v>
          </cell>
          <cell r="AU154">
            <v>80.475052977180567</v>
          </cell>
          <cell r="AV154">
            <v>0</v>
          </cell>
          <cell r="AW154">
            <v>0</v>
          </cell>
          <cell r="AX154">
            <v>42.432486040036196</v>
          </cell>
          <cell r="AY154">
            <v>10.751838207191978</v>
          </cell>
          <cell r="AZ154">
            <v>0</v>
          </cell>
          <cell r="BA154">
            <v>0</v>
          </cell>
          <cell r="BC154">
            <v>1616.550998456177</v>
          </cell>
          <cell r="BD154">
            <v>133.65937722440873</v>
          </cell>
          <cell r="BE154">
            <v>396.42597838530367</v>
          </cell>
          <cell r="BF154">
            <v>2299.0703148397974</v>
          </cell>
          <cell r="BG154">
            <v>4.0778129754276113</v>
          </cell>
          <cell r="BH154">
            <v>100.00000012007838</v>
          </cell>
          <cell r="BK154">
            <v>1491.923</v>
          </cell>
          <cell r="BL154">
            <v>4.7777506473173963</v>
          </cell>
          <cell r="BM154">
            <v>0.66724694405973384</v>
          </cell>
          <cell r="BN154">
            <v>3.7490756909736862E-2</v>
          </cell>
          <cell r="BO154">
            <v>0.3564484855783705</v>
          </cell>
          <cell r="BP154">
            <v>0.12932237911723971</v>
          </cell>
          <cell r="BQ154">
            <v>5.5593785752995728E-2</v>
          </cell>
          <cell r="BS154">
            <v>34.839190401637858</v>
          </cell>
          <cell r="BT154">
            <v>9.2436794725115909</v>
          </cell>
          <cell r="BU154">
            <v>33.673392545312218</v>
          </cell>
          <cell r="BV154">
            <v>18.763034864816042</v>
          </cell>
          <cell r="BW154">
            <v>0.43620401035707834</v>
          </cell>
          <cell r="BX154">
            <v>0.791667670259529</v>
          </cell>
          <cell r="BY154">
            <v>0.56099999999999994</v>
          </cell>
          <cell r="BZ154">
            <v>0.45202203889925935</v>
          </cell>
          <cell r="CA154">
            <v>0.40879930149936777</v>
          </cell>
          <cell r="CB154">
            <v>0.53489642921659541</v>
          </cell>
          <cell r="CC154">
            <v>1.0348256686505735</v>
          </cell>
          <cell r="CD154">
            <v>1.3093868063783143</v>
          </cell>
          <cell r="CE154">
            <v>0.84075892529630303</v>
          </cell>
          <cell r="CF154">
            <v>1391.1796694926231</v>
          </cell>
          <cell r="CG154">
            <v>0.13333333333333333</v>
          </cell>
          <cell r="CH154">
            <v>0</v>
          </cell>
          <cell r="CI154">
            <v>1.7266666666666666</v>
          </cell>
          <cell r="CJ154">
            <v>3.0233333333333334</v>
          </cell>
          <cell r="CK154">
            <v>11.18</v>
          </cell>
          <cell r="CL154">
            <v>9.9933333333333341</v>
          </cell>
          <cell r="CM154">
            <v>37.130000000000003</v>
          </cell>
          <cell r="CN154">
            <v>12.976666666666667</v>
          </cell>
          <cell r="CO154">
            <v>15.396666666666667</v>
          </cell>
          <cell r="CP154">
            <v>6.7433333333333323</v>
          </cell>
          <cell r="CQ154">
            <v>1.3766666666666667</v>
          </cell>
          <cell r="CR154">
            <v>0.45500000000000002</v>
          </cell>
          <cell r="CS154">
            <v>1.8316666666666668</v>
          </cell>
          <cell r="CT154">
            <v>36.948333333333331</v>
          </cell>
          <cell r="CU154">
            <v>13.968983666666666</v>
          </cell>
          <cell r="CV154">
            <v>52.059895918035444</v>
          </cell>
          <cell r="CW154">
            <v>8.9499999999999993</v>
          </cell>
          <cell r="CX154">
            <v>6.28</v>
          </cell>
          <cell r="CY154">
            <v>3.5733333333333337</v>
          </cell>
          <cell r="CZ154">
            <v>13.46</v>
          </cell>
          <cell r="DA154">
            <v>2.0766666666666667</v>
          </cell>
          <cell r="DB154">
            <v>0.54500000000000004</v>
          </cell>
          <cell r="DC154">
            <v>0.156</v>
          </cell>
          <cell r="DD154">
            <v>7.1999999999999995E-2</v>
          </cell>
          <cell r="DE154">
            <v>1.2333333333333335E-2</v>
          </cell>
          <cell r="DF154">
            <v>6.9666666666666668E-2</v>
          </cell>
          <cell r="DG154">
            <v>8.0666666666666664E-2</v>
          </cell>
          <cell r="DH154">
            <v>2.145279020556123</v>
          </cell>
          <cell r="DO154">
            <v>0.2</v>
          </cell>
          <cell r="DP154">
            <v>0</v>
          </cell>
          <cell r="DQ154">
            <v>1.4666666666666666</v>
          </cell>
          <cell r="DR154">
            <v>45.526666666666671</v>
          </cell>
          <cell r="DS154">
            <v>40.58</v>
          </cell>
          <cell r="DT154">
            <v>9.4766666666666666</v>
          </cell>
          <cell r="DU154">
            <v>1.88</v>
          </cell>
          <cell r="DV154">
            <v>0.76</v>
          </cell>
          <cell r="DW154">
            <v>0.31</v>
          </cell>
          <cell r="DX154">
            <v>0</v>
          </cell>
          <cell r="DY154">
            <v>1.07</v>
          </cell>
          <cell r="DZ154">
            <v>60.967365967365971</v>
          </cell>
          <cell r="EA154">
            <v>0</v>
          </cell>
          <cell r="EB154">
            <v>5.9933333333333323</v>
          </cell>
          <cell r="EC154">
            <v>3.61</v>
          </cell>
          <cell r="ED154">
            <v>1.84</v>
          </cell>
          <cell r="EE154">
            <v>0.35333333333333333</v>
          </cell>
          <cell r="EF154">
            <v>0.52933333333333332</v>
          </cell>
          <cell r="EG154">
            <v>0.218</v>
          </cell>
          <cell r="EH154">
            <v>6.2666666666666662E-2</v>
          </cell>
          <cell r="EI154">
            <v>6.333333333333334E-3</v>
          </cell>
          <cell r="EJ154">
            <v>6.9666666666666668E-2</v>
          </cell>
          <cell r="EK154">
            <v>3.4000000000000002E-2</v>
          </cell>
          <cell r="EL154">
            <v>0</v>
          </cell>
          <cell r="EM154">
            <v>0.30872465752073963</v>
          </cell>
          <cell r="EU154">
            <v>3.9</v>
          </cell>
          <cell r="EV154">
            <v>0</v>
          </cell>
          <cell r="EW154">
            <v>3.5066666666666664</v>
          </cell>
          <cell r="EX154">
            <v>15.906666666666666</v>
          </cell>
          <cell r="EY154">
            <v>39.493333333333332</v>
          </cell>
          <cell r="EZ154">
            <v>15.336666666666668</v>
          </cell>
          <cell r="FA154">
            <v>23.883333333333336</v>
          </cell>
          <cell r="FB154">
            <v>1.19</v>
          </cell>
          <cell r="FC154">
            <v>0.18</v>
          </cell>
          <cell r="FD154">
            <v>0.5033333333333333</v>
          </cell>
          <cell r="FE154">
            <v>19.41333333333333</v>
          </cell>
          <cell r="FF154">
            <v>1.8733333333333333</v>
          </cell>
          <cell r="FG154">
            <v>63.02703962703962</v>
          </cell>
          <cell r="FH154">
            <v>0.59</v>
          </cell>
          <cell r="FI154">
            <v>3.15</v>
          </cell>
          <cell r="FJ154">
            <v>2.85</v>
          </cell>
          <cell r="FK154">
            <v>6.2E-2</v>
          </cell>
          <cell r="FL154">
            <v>5.7333333333333326E-2</v>
          </cell>
          <cell r="FM154">
            <v>3.9666666666666663E-2</v>
          </cell>
          <cell r="FN154">
            <v>0.13833333333333334</v>
          </cell>
          <cell r="FO154">
            <v>4.5666666666666668E-2</v>
          </cell>
          <cell r="FP154">
            <v>6.9999999999999993E-3</v>
          </cell>
          <cell r="FQ154">
            <v>3.9E-2</v>
          </cell>
          <cell r="FR154">
            <v>1.2333333333333335E-2</v>
          </cell>
          <cell r="FS154">
            <v>3.27</v>
          </cell>
          <cell r="FU154">
            <v>1.5</v>
          </cell>
          <cell r="FV154">
            <v>0</v>
          </cell>
          <cell r="FW154">
            <v>0</v>
          </cell>
          <cell r="FX154">
            <v>3.5350000000000001</v>
          </cell>
          <cell r="FY154">
            <v>17.88</v>
          </cell>
          <cell r="FZ154">
            <v>30.6</v>
          </cell>
          <cell r="GA154">
            <v>35.924999999999997</v>
          </cell>
          <cell r="GB154">
            <v>9.84</v>
          </cell>
          <cell r="GC154">
            <v>1.7050000000000001</v>
          </cell>
          <cell r="GD154">
            <v>0</v>
          </cell>
          <cell r="GE154">
            <v>0</v>
          </cell>
          <cell r="GF154">
            <v>0</v>
          </cell>
          <cell r="GG154">
            <v>0.51500000000000001</v>
          </cell>
          <cell r="GH154">
            <v>0</v>
          </cell>
          <cell r="GI154">
            <v>2.2200000000000002</v>
          </cell>
          <cell r="GJ154">
            <v>0.51500000000000001</v>
          </cell>
          <cell r="GK154">
            <v>0.51500000000000001</v>
          </cell>
          <cell r="GL154">
            <v>42.079322500000004</v>
          </cell>
          <cell r="GM154">
            <v>12.48</v>
          </cell>
          <cell r="GN154">
            <v>0.89500000000000002</v>
          </cell>
          <cell r="GO154">
            <v>86.625</v>
          </cell>
          <cell r="GP154">
            <v>0.52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67.3</v>
          </cell>
          <cell r="HS154">
            <v>23.1</v>
          </cell>
          <cell r="HT154">
            <v>1.3</v>
          </cell>
          <cell r="HU154">
            <v>0</v>
          </cell>
          <cell r="HV154">
            <v>13.72</v>
          </cell>
          <cell r="HW154">
            <v>28.88</v>
          </cell>
          <cell r="HX154">
            <v>5.28</v>
          </cell>
          <cell r="HY154">
            <v>1.37</v>
          </cell>
          <cell r="HZ154">
            <v>0.14000000000000001</v>
          </cell>
          <cell r="IA154">
            <v>0.57999999999999996</v>
          </cell>
          <cell r="IB154">
            <v>0</v>
          </cell>
          <cell r="IC154">
            <v>13.72</v>
          </cell>
          <cell r="ID154">
            <v>7.72</v>
          </cell>
          <cell r="IE154">
            <v>2.44</v>
          </cell>
          <cell r="IF154">
            <v>1.07</v>
          </cell>
          <cell r="IG154">
            <v>12.81</v>
          </cell>
          <cell r="IH154">
            <v>1.02</v>
          </cell>
          <cell r="II154">
            <v>86.17</v>
          </cell>
          <cell r="IJ154">
            <v>0.52</v>
          </cell>
          <cell r="IK154">
            <v>1.2</v>
          </cell>
          <cell r="IL154">
            <v>11.06</v>
          </cell>
          <cell r="IM154">
            <v>23.65</v>
          </cell>
          <cell r="IN154">
            <v>65.290000000000006</v>
          </cell>
          <cell r="IO154">
            <v>0.46</v>
          </cell>
          <cell r="IP154">
            <v>68.599999999999994</v>
          </cell>
          <cell r="IQ154">
            <v>0</v>
          </cell>
          <cell r="IR154">
            <v>0</v>
          </cell>
        </row>
        <row r="155">
          <cell r="A155">
            <v>45075</v>
          </cell>
          <cell r="B155">
            <v>3522.6346882473476</v>
          </cell>
          <cell r="C155">
            <v>3522.6343999999999</v>
          </cell>
          <cell r="D155">
            <v>2.0968061904761903</v>
          </cell>
          <cell r="E155">
            <v>2.4094626538987689</v>
          </cell>
          <cell r="F155">
            <v>146.77643333333333</v>
          </cell>
          <cell r="G155">
            <v>24</v>
          </cell>
          <cell r="J155">
            <v>100</v>
          </cell>
          <cell r="K155">
            <v>46.193919777002115</v>
          </cell>
          <cell r="L155">
            <v>30.319360512121062</v>
          </cell>
          <cell r="M155">
            <v>16.58683454998981</v>
          </cell>
          <cell r="N155">
            <v>364.53263963546675</v>
          </cell>
          <cell r="O155">
            <v>364.53263963546675</v>
          </cell>
          <cell r="P155">
            <v>526.13267259717986</v>
          </cell>
          <cell r="Q155">
            <v>438.396294685177</v>
          </cell>
          <cell r="R155">
            <v>161.26621730218474</v>
          </cell>
          <cell r="S155">
            <v>364.86645529499515</v>
          </cell>
          <cell r="T155">
            <v>33.414406663486261</v>
          </cell>
          <cell r="U155">
            <v>2629.2510931952988</v>
          </cell>
          <cell r="V155">
            <v>1725.7078887504219</v>
          </cell>
          <cell r="W155">
            <v>944.08426658181543</v>
          </cell>
          <cell r="X155">
            <v>392.72550781057674</v>
          </cell>
          <cell r="Y155">
            <v>1184.1715598672454</v>
          </cell>
          <cell r="Z155">
            <v>0</v>
          </cell>
          <cell r="AA155">
            <v>128.78200000000001</v>
          </cell>
          <cell r="AB155">
            <v>575.95333333333281</v>
          </cell>
          <cell r="AC155">
            <v>0</v>
          </cell>
          <cell r="AD155">
            <v>201.96302521008403</v>
          </cell>
          <cell r="AE155">
            <v>0</v>
          </cell>
          <cell r="AF155">
            <v>0</v>
          </cell>
          <cell r="AG155">
            <v>166.58</v>
          </cell>
          <cell r="AH155">
            <v>33.720999999999997</v>
          </cell>
          <cell r="AI155">
            <v>0</v>
          </cell>
          <cell r="AL155">
            <v>746.38766885687392</v>
          </cell>
          <cell r="AM155">
            <v>489.89124376363623</v>
          </cell>
          <cell r="AN155">
            <v>268.00515810838601</v>
          </cell>
          <cell r="AO155">
            <v>111.48630004718811</v>
          </cell>
          <cell r="AP155">
            <v>336.16076166456486</v>
          </cell>
          <cell r="AQ155">
            <v>0</v>
          </cell>
          <cell r="AR155">
            <v>36.558431798125007</v>
          </cell>
          <cell r="AS155">
            <v>163.50072724114708</v>
          </cell>
          <cell r="AT155">
            <v>0</v>
          </cell>
          <cell r="AU155">
            <v>57.332946241600979</v>
          </cell>
          <cell r="AV155">
            <v>0</v>
          </cell>
          <cell r="AW155">
            <v>0</v>
          </cell>
          <cell r="AX155">
            <v>47.288468644155735</v>
          </cell>
          <cell r="AY155">
            <v>9.5726644924335176</v>
          </cell>
          <cell r="AZ155">
            <v>0</v>
          </cell>
          <cell r="BA155">
            <v>0</v>
          </cell>
          <cell r="BC155">
            <v>1615.7703707760841</v>
          </cell>
          <cell r="BD155">
            <v>114.19407937819022</v>
          </cell>
          <cell r="BE155">
            <v>372.71919346268987</v>
          </cell>
          <cell r="BF155">
            <v>2266.1843708581114</v>
          </cell>
          <cell r="BG155">
            <v>4.3350876453799438</v>
          </cell>
          <cell r="BH155">
            <v>99.999991817279593</v>
          </cell>
          <cell r="BK155">
            <v>1485.846</v>
          </cell>
          <cell r="BL155">
            <v>4.76946502878641</v>
          </cell>
          <cell r="BM155">
            <v>0.60184717551160005</v>
          </cell>
          <cell r="BN155">
            <v>4.6761856580972476E-2</v>
          </cell>
          <cell r="BO155">
            <v>0.31102770335746455</v>
          </cell>
          <cell r="BP155">
            <v>0.12690195519580461</v>
          </cell>
          <cell r="BQ155">
            <v>5.0048951148606274E-2</v>
          </cell>
          <cell r="BS155">
            <v>34.44106680727355</v>
          </cell>
          <cell r="BT155">
            <v>8.7036892207718175</v>
          </cell>
          <cell r="BU155">
            <v>34.253253149404316</v>
          </cell>
          <cell r="BV155">
            <v>18.971778202131901</v>
          </cell>
          <cell r="BW155">
            <v>0.38968192441429628</v>
          </cell>
          <cell r="BX155">
            <v>0.84103944593285063</v>
          </cell>
          <cell r="BY155">
            <v>0.6216666666666667</v>
          </cell>
          <cell r="BZ155">
            <v>0.41700108305306954</v>
          </cell>
          <cell r="CA155">
            <v>0.41407512968135429</v>
          </cell>
          <cell r="CB155">
            <v>0.64969018981930104</v>
          </cell>
          <cell r="CC155">
            <v>1.0060653633566252</v>
          </cell>
          <cell r="CD155">
            <v>1.2603667560714011</v>
          </cell>
          <cell r="CE155">
            <v>0.81084053677188483</v>
          </cell>
          <cell r="CF155">
            <v>1576.7285535499727</v>
          </cell>
          <cell r="CG155">
            <v>0.1</v>
          </cell>
          <cell r="CH155">
            <v>0</v>
          </cell>
          <cell r="CI155">
            <v>1.23</v>
          </cell>
          <cell r="CJ155">
            <v>2.5299999999999998</v>
          </cell>
          <cell r="CK155">
            <v>8.06</v>
          </cell>
          <cell r="CL155">
            <v>7.4633333333333338</v>
          </cell>
          <cell r="CM155">
            <v>41.29</v>
          </cell>
          <cell r="CN155">
            <v>18.313333333333333</v>
          </cell>
          <cell r="CO155">
            <v>12.363333333333332</v>
          </cell>
          <cell r="CP155">
            <v>6.8133333333333335</v>
          </cell>
          <cell r="CQ155">
            <v>1.44</v>
          </cell>
          <cell r="CR155">
            <v>0.49666666666666665</v>
          </cell>
          <cell r="CS155">
            <v>1.9366666666666668</v>
          </cell>
          <cell r="CT155">
            <v>39.426666666666669</v>
          </cell>
          <cell r="CU155">
            <v>13.148831000000001</v>
          </cell>
          <cell r="CV155">
            <v>52.096640826873376</v>
          </cell>
          <cell r="CW155">
            <v>9.7566666666666677</v>
          </cell>
          <cell r="CX155">
            <v>6.44</v>
          </cell>
          <cell r="CY155">
            <v>3.47</v>
          </cell>
          <cell r="CZ155">
            <v>13.146666666666667</v>
          </cell>
          <cell r="DA155">
            <v>2.0666666666666664</v>
          </cell>
          <cell r="DB155">
            <v>0.85899999999999999</v>
          </cell>
          <cell r="DC155">
            <v>0.14833333333333332</v>
          </cell>
          <cell r="DD155">
            <v>6.6000000000000003E-2</v>
          </cell>
          <cell r="DE155">
            <v>1.3666666666666666E-2</v>
          </cell>
          <cell r="DF155">
            <v>6.9666666666666668E-2</v>
          </cell>
          <cell r="DG155">
            <v>8.0666666666666664E-2</v>
          </cell>
          <cell r="DH155">
            <v>2.0416013994724209</v>
          </cell>
          <cell r="DO155">
            <v>0.2</v>
          </cell>
          <cell r="DP155">
            <v>0</v>
          </cell>
          <cell r="DQ155">
            <v>1.59</v>
          </cell>
          <cell r="DR155">
            <v>43.323333333333345</v>
          </cell>
          <cell r="DS155">
            <v>42.613333333333337</v>
          </cell>
          <cell r="DT155">
            <v>9.36</v>
          </cell>
          <cell r="DU155">
            <v>2.1833333333333331</v>
          </cell>
          <cell r="DV155">
            <v>0.6</v>
          </cell>
          <cell r="DW155">
            <v>0.33</v>
          </cell>
          <cell r="DX155">
            <v>0</v>
          </cell>
          <cell r="DY155">
            <v>0.93</v>
          </cell>
          <cell r="DZ155">
            <v>61.579953379953388</v>
          </cell>
          <cell r="EA155">
            <v>0.59</v>
          </cell>
          <cell r="EB155">
            <v>5.43</v>
          </cell>
          <cell r="EC155">
            <v>3.5433333333333334</v>
          </cell>
          <cell r="ED155">
            <v>1.8166666666666667</v>
          </cell>
          <cell r="EE155">
            <v>0.33666666666666667</v>
          </cell>
          <cell r="EF155">
            <v>0.25866666666666666</v>
          </cell>
          <cell r="EG155">
            <v>0.23399999999999999</v>
          </cell>
          <cell r="EH155">
            <v>6.8000000000000005E-2</v>
          </cell>
          <cell r="EI155">
            <v>5.9999999999999993E-3</v>
          </cell>
          <cell r="EJ155">
            <v>6.8000000000000005E-2</v>
          </cell>
          <cell r="EK155">
            <v>3.266666666666667E-2</v>
          </cell>
          <cell r="EL155">
            <v>0.14000000000000001</v>
          </cell>
          <cell r="EM155">
            <v>0.33432743561515332</v>
          </cell>
          <cell r="EU155">
            <v>4.3333333333333339</v>
          </cell>
          <cell r="EV155">
            <v>0</v>
          </cell>
          <cell r="EW155">
            <v>2.38</v>
          </cell>
          <cell r="EX155">
            <v>15.503333333333332</v>
          </cell>
          <cell r="EY155">
            <v>35.656666666666666</v>
          </cell>
          <cell r="EZ155">
            <v>16.246666666666666</v>
          </cell>
          <cell r="FA155">
            <v>28.24</v>
          </cell>
          <cell r="FB155">
            <v>1.2</v>
          </cell>
          <cell r="FC155">
            <v>0.18666666666666668</v>
          </cell>
          <cell r="FD155">
            <v>0.58666666666666678</v>
          </cell>
          <cell r="FE155">
            <v>17.883333333333333</v>
          </cell>
          <cell r="FF155">
            <v>1.9733333333333334</v>
          </cell>
          <cell r="FG155">
            <v>62.890442890442891</v>
          </cell>
          <cell r="FH155">
            <v>0.52333333333333332</v>
          </cell>
          <cell r="FI155">
            <v>2.84</v>
          </cell>
          <cell r="FJ155">
            <v>3.2</v>
          </cell>
          <cell r="FK155">
            <v>7.0333333333333345E-2</v>
          </cell>
          <cell r="FL155">
            <v>5.566666666666667E-2</v>
          </cell>
          <cell r="FM155">
            <v>2.6666666666666668E-2</v>
          </cell>
          <cell r="FN155">
            <v>0.15633333333333332</v>
          </cell>
          <cell r="FO155">
            <v>6.2E-2</v>
          </cell>
          <cell r="FP155">
            <v>5.9999999999999993E-3</v>
          </cell>
          <cell r="FQ155">
            <v>3.6999999999999998E-2</v>
          </cell>
          <cell r="FR155">
            <v>1.2666666666666666E-2</v>
          </cell>
          <cell r="FS155">
            <v>3.4</v>
          </cell>
          <cell r="FU155">
            <v>2.0750000000000002</v>
          </cell>
          <cell r="FV155">
            <v>0</v>
          </cell>
          <cell r="FW155">
            <v>0</v>
          </cell>
          <cell r="FX155">
            <v>5.66</v>
          </cell>
          <cell r="FY155">
            <v>10.55</v>
          </cell>
          <cell r="FZ155">
            <v>34.61</v>
          </cell>
          <cell r="GA155">
            <v>37.21</v>
          </cell>
          <cell r="GB155">
            <v>10.055</v>
          </cell>
          <cell r="GC155">
            <v>1.5649999999999999</v>
          </cell>
          <cell r="GD155">
            <v>0</v>
          </cell>
          <cell r="GE155">
            <v>0</v>
          </cell>
          <cell r="GF155">
            <v>0</v>
          </cell>
          <cell r="GG155">
            <v>0.35</v>
          </cell>
          <cell r="GH155">
            <v>0</v>
          </cell>
          <cell r="GI155">
            <v>1.915</v>
          </cell>
          <cell r="GJ155">
            <v>0.35</v>
          </cell>
          <cell r="GK155">
            <v>0.35</v>
          </cell>
          <cell r="GL155">
            <v>41.733924999999999</v>
          </cell>
          <cell r="GM155">
            <v>12.78</v>
          </cell>
          <cell r="GN155">
            <v>0.91500000000000004</v>
          </cell>
          <cell r="GO155">
            <v>86.305000000000007</v>
          </cell>
          <cell r="GP155">
            <v>0.55000000000000004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68.2</v>
          </cell>
          <cell r="HS155">
            <v>23.1</v>
          </cell>
          <cell r="HT155">
            <v>2.4</v>
          </cell>
          <cell r="HU155">
            <v>3.12</v>
          </cell>
          <cell r="HV155">
            <v>10.58</v>
          </cell>
          <cell r="HW155">
            <v>29.98</v>
          </cell>
          <cell r="HX155">
            <v>9.36</v>
          </cell>
          <cell r="HY155">
            <v>1.07</v>
          </cell>
          <cell r="HZ155">
            <v>0.1</v>
          </cell>
          <cell r="IA155">
            <v>0.64</v>
          </cell>
          <cell r="IB155">
            <v>3.12</v>
          </cell>
          <cell r="IC155">
            <v>13.7</v>
          </cell>
          <cell r="ID155">
            <v>11.51</v>
          </cell>
          <cell r="IE155">
            <v>2.15</v>
          </cell>
          <cell r="IF155">
            <v>1.08</v>
          </cell>
          <cell r="IG155">
            <v>12.25</v>
          </cell>
          <cell r="IH155">
            <v>1</v>
          </cell>
          <cell r="II155">
            <v>86.75</v>
          </cell>
          <cell r="IJ155">
            <v>0.55000000000000004</v>
          </cell>
          <cell r="IK155">
            <v>1.3666666666666669</v>
          </cell>
          <cell r="IL155">
            <v>10.43</v>
          </cell>
          <cell r="IM155">
            <v>26.12</v>
          </cell>
          <cell r="IN155">
            <v>63.45</v>
          </cell>
          <cell r="IO155">
            <v>0.46</v>
          </cell>
          <cell r="IP155">
            <v>67.599999999999994</v>
          </cell>
          <cell r="IQ155">
            <v>0</v>
          </cell>
          <cell r="IR155">
            <v>0</v>
          </cell>
        </row>
        <row r="156">
          <cell r="A156">
            <v>45076</v>
          </cell>
          <cell r="B156">
            <v>2203.1775727818922</v>
          </cell>
          <cell r="C156">
            <v>2203.1775999999995</v>
          </cell>
          <cell r="D156">
            <v>1.6195865719186469</v>
          </cell>
          <cell r="E156">
            <v>1.8610844328476932</v>
          </cell>
          <cell r="F156">
            <v>113.37106003430529</v>
          </cell>
          <cell r="G156">
            <v>19.433333333333334</v>
          </cell>
          <cell r="J156">
            <v>80.972222222222229</v>
          </cell>
          <cell r="K156">
            <v>55.463413211723392</v>
          </cell>
          <cell r="L156">
            <v>31.882635565676427</v>
          </cell>
          <cell r="M156">
            <v>7.6266993919585619</v>
          </cell>
          <cell r="N156">
            <v>406.78319160092792</v>
          </cell>
          <cell r="O156">
            <v>406.78319160092792</v>
          </cell>
          <cell r="P156">
            <v>554.79687262487937</v>
          </cell>
          <cell r="Q156">
            <v>464.21978624114212</v>
          </cell>
          <cell r="R156">
            <v>151.75253125171713</v>
          </cell>
          <cell r="S156">
            <v>403.04434137316224</v>
          </cell>
          <cell r="T156">
            <v>54.028686325858892</v>
          </cell>
          <cell r="U156">
            <v>2003.2925444819416</v>
          </cell>
          <cell r="V156">
            <v>1151.5743880265563</v>
          </cell>
          <cell r="W156">
            <v>275.47006479013629</v>
          </cell>
          <cell r="X156">
            <v>181.58017201560966</v>
          </cell>
          <cell r="Y156">
            <v>782.11500000000001</v>
          </cell>
          <cell r="Z156">
            <v>0</v>
          </cell>
          <cell r="AA156">
            <v>130.23500000000001</v>
          </cell>
          <cell r="AB156">
            <v>338.6213333333331</v>
          </cell>
          <cell r="AC156">
            <v>0</v>
          </cell>
          <cell r="AD156">
            <v>68.132999999999996</v>
          </cell>
          <cell r="AE156">
            <v>0</v>
          </cell>
          <cell r="AF156">
            <v>0</v>
          </cell>
          <cell r="AG156">
            <v>158.58699999999999</v>
          </cell>
          <cell r="AH156">
            <v>18.422000000000001</v>
          </cell>
          <cell r="AI156">
            <v>0</v>
          </cell>
          <cell r="AL156">
            <v>909.27420886571508</v>
          </cell>
          <cell r="AM156">
            <v>522.68795863444393</v>
          </cell>
          <cell r="AN156">
            <v>125.03307413496759</v>
          </cell>
          <cell r="AO156">
            <v>82.417402146270632</v>
          </cell>
          <cell r="AP156">
            <v>354.99408203054861</v>
          </cell>
          <cell r="AQ156">
            <v>0</v>
          </cell>
          <cell r="AR156">
            <v>59.112348277744964</v>
          </cell>
          <cell r="AS156">
            <v>153.69679571754406</v>
          </cell>
          <cell r="AT156">
            <v>0</v>
          </cell>
          <cell r="AU156">
            <v>30.924879066361555</v>
          </cell>
          <cell r="AV156">
            <v>0</v>
          </cell>
          <cell r="AW156">
            <v>0</v>
          </cell>
          <cell r="AX156">
            <v>71.98103410237448</v>
          </cell>
          <cell r="AY156">
            <v>8.3615593348379278</v>
          </cell>
          <cell r="AZ156">
            <v>0</v>
          </cell>
          <cell r="BA156">
            <v>0</v>
          </cell>
          <cell r="BC156">
            <v>1639.4126437813973</v>
          </cell>
          <cell r="BD156">
            <v>111.26747250357394</v>
          </cell>
          <cell r="BE156">
            <v>414.10643030829357</v>
          </cell>
          <cell r="BF156">
            <v>2318.4833423108089</v>
          </cell>
          <cell r="BG156">
            <v>3.9589161717698729</v>
          </cell>
          <cell r="BH156">
            <v>100.00000123540234</v>
          </cell>
          <cell r="BK156">
            <v>1474.1</v>
          </cell>
          <cell r="BL156">
            <v>4.7454652752460822</v>
          </cell>
          <cell r="BM156">
            <v>0.80143980131243187</v>
          </cell>
          <cell r="BN156">
            <v>4.2102898286547584E-2</v>
          </cell>
          <cell r="BO156">
            <v>0.5771919886985053</v>
          </cell>
          <cell r="BP156">
            <v>0.13111570360918703</v>
          </cell>
          <cell r="BQ156">
            <v>6.071671071819177E-2</v>
          </cell>
          <cell r="BS156">
            <v>34.813062796208534</v>
          </cell>
          <cell r="BT156">
            <v>7.7642932008749543</v>
          </cell>
          <cell r="BU156">
            <v>34.440383248268326</v>
          </cell>
          <cell r="BV156">
            <v>19.030132154575281</v>
          </cell>
          <cell r="BW156">
            <v>0.43788552679547948</v>
          </cell>
          <cell r="BX156">
            <v>0.79973796937659503</v>
          </cell>
          <cell r="BY156">
            <v>1.0549999999999999</v>
          </cell>
          <cell r="BZ156">
            <v>0.40954247174626324</v>
          </cell>
          <cell r="CA156">
            <v>0.41041013488880795</v>
          </cell>
          <cell r="CB156">
            <v>0.57828928180823924</v>
          </cell>
          <cell r="CC156">
            <v>1.0128513016440877</v>
          </cell>
          <cell r="CD156">
            <v>1.2393685362598557</v>
          </cell>
          <cell r="CE156">
            <v>0.79730582660202143</v>
          </cell>
          <cell r="CF156">
            <v>1152.5218259186752</v>
          </cell>
          <cell r="CG156">
            <v>0.1</v>
          </cell>
          <cell r="CH156">
            <v>0</v>
          </cell>
          <cell r="CI156">
            <v>1.8049999999999999</v>
          </cell>
          <cell r="CJ156">
            <v>2.66</v>
          </cell>
          <cell r="CK156">
            <v>9.64</v>
          </cell>
          <cell r="CL156">
            <v>9.01</v>
          </cell>
          <cell r="CM156">
            <v>40.655000000000001</v>
          </cell>
          <cell r="CN156">
            <v>13.565</v>
          </cell>
          <cell r="CO156">
            <v>13.59</v>
          </cell>
          <cell r="CP156">
            <v>7.1150000000000002</v>
          </cell>
          <cell r="CQ156">
            <v>1.45</v>
          </cell>
          <cell r="CR156">
            <v>0.51</v>
          </cell>
          <cell r="CS156">
            <v>1.96</v>
          </cell>
          <cell r="CT156">
            <v>36.229999999999997</v>
          </cell>
          <cell r="CU156">
            <v>13.721950500000002</v>
          </cell>
          <cell r="CV156">
            <v>52.024971540087819</v>
          </cell>
          <cell r="CW156">
            <v>9.4649999999999999</v>
          </cell>
          <cell r="CX156">
            <v>6.3449999999999998</v>
          </cell>
          <cell r="CY156">
            <v>3.4</v>
          </cell>
          <cell r="CZ156">
            <v>13.12</v>
          </cell>
          <cell r="DA156">
            <v>2.0049999999999999</v>
          </cell>
          <cell r="DB156">
            <v>1.1890000000000001</v>
          </cell>
          <cell r="DC156">
            <v>0.14050000000000001</v>
          </cell>
          <cell r="DD156">
            <v>6.8500000000000005E-2</v>
          </cell>
          <cell r="DE156">
            <v>1.2E-2</v>
          </cell>
          <cell r="DF156">
            <v>6.7000000000000004E-2</v>
          </cell>
          <cell r="DG156">
            <v>8.4499999999999992E-2</v>
          </cell>
          <cell r="DH156">
            <v>2.0678075352469518</v>
          </cell>
          <cell r="DO156">
            <v>0.25</v>
          </cell>
          <cell r="DP156">
            <v>0</v>
          </cell>
          <cell r="DQ156">
            <v>1.24</v>
          </cell>
          <cell r="DR156">
            <v>40.49</v>
          </cell>
          <cell r="DS156">
            <v>41.03</v>
          </cell>
          <cell r="DT156">
            <v>14.734999999999999</v>
          </cell>
          <cell r="DU156">
            <v>1.575</v>
          </cell>
          <cell r="DV156">
            <v>0.64</v>
          </cell>
          <cell r="DW156">
            <v>0.28999999999999998</v>
          </cell>
          <cell r="DX156">
            <v>0</v>
          </cell>
          <cell r="DY156">
            <v>0.93</v>
          </cell>
          <cell r="DZ156">
            <v>61.090909090909101</v>
          </cell>
          <cell r="EA156">
            <v>0</v>
          </cell>
          <cell r="EB156">
            <v>5.9550000000000001</v>
          </cell>
          <cell r="EC156">
            <v>3.4049999999999998</v>
          </cell>
          <cell r="ED156">
            <v>1.72</v>
          </cell>
          <cell r="EE156">
            <v>0.32400000000000001</v>
          </cell>
          <cell r="EF156">
            <v>0.74199999999999999</v>
          </cell>
          <cell r="EG156">
            <v>0.219</v>
          </cell>
          <cell r="EH156">
            <v>6.6000000000000003E-2</v>
          </cell>
          <cell r="EI156">
            <v>5.4999999999999997E-3</v>
          </cell>
          <cell r="EJ156">
            <v>6.6000000000000003E-2</v>
          </cell>
          <cell r="EK156">
            <v>3.7499999999999999E-2</v>
          </cell>
          <cell r="EL156">
            <v>0</v>
          </cell>
          <cell r="EM156">
            <v>0.29127257215981794</v>
          </cell>
          <cell r="EU156">
            <v>3.55</v>
          </cell>
          <cell r="EV156">
            <v>0</v>
          </cell>
          <cell r="EW156">
            <v>1.415</v>
          </cell>
          <cell r="EX156">
            <v>11.225</v>
          </cell>
          <cell r="EY156">
            <v>25.27</v>
          </cell>
          <cell r="EZ156">
            <v>22.25</v>
          </cell>
          <cell r="FA156">
            <v>37.325000000000003</v>
          </cell>
          <cell r="FB156">
            <v>1.625</v>
          </cell>
          <cell r="FC156">
            <v>0.27</v>
          </cell>
          <cell r="FD156">
            <v>0.62</v>
          </cell>
          <cell r="FE156">
            <v>12.64</v>
          </cell>
          <cell r="FF156">
            <v>2.5150000000000001</v>
          </cell>
          <cell r="FG156">
            <v>60.221678321678326</v>
          </cell>
          <cell r="FH156">
            <v>0.6</v>
          </cell>
          <cell r="FI156">
            <v>5.7149999999999999</v>
          </cell>
          <cell r="FJ156">
            <v>3.855</v>
          </cell>
          <cell r="FK156">
            <v>0.11899999999999999</v>
          </cell>
          <cell r="FL156">
            <v>7.4499999999999997E-2</v>
          </cell>
          <cell r="FM156">
            <v>3.1E-2</v>
          </cell>
          <cell r="FN156">
            <v>0.28549999999999998</v>
          </cell>
          <cell r="FO156">
            <v>5.1999999999999998E-2</v>
          </cell>
          <cell r="FP156">
            <v>6.5000000000000006E-3</v>
          </cell>
          <cell r="FQ156">
            <v>4.3499999999999997E-2</v>
          </cell>
          <cell r="FR156">
            <v>1.0999999999999999E-2</v>
          </cell>
          <cell r="FS156">
            <v>3.49</v>
          </cell>
          <cell r="FU156">
            <v>2.5249999999999999</v>
          </cell>
          <cell r="FV156">
            <v>0</v>
          </cell>
          <cell r="FW156">
            <v>0</v>
          </cell>
          <cell r="FX156">
            <v>4.9800000000000004</v>
          </cell>
          <cell r="FY156">
            <v>20.39</v>
          </cell>
          <cell r="FZ156">
            <v>31.76</v>
          </cell>
          <cell r="GA156">
            <v>34.659999999999997</v>
          </cell>
          <cell r="GB156">
            <v>6.58</v>
          </cell>
          <cell r="GC156">
            <v>1.26</v>
          </cell>
          <cell r="GD156">
            <v>0</v>
          </cell>
          <cell r="GE156">
            <v>0</v>
          </cell>
          <cell r="GF156">
            <v>0</v>
          </cell>
          <cell r="GG156">
            <v>0.37</v>
          </cell>
          <cell r="GH156">
            <v>0</v>
          </cell>
          <cell r="GI156">
            <v>1.63</v>
          </cell>
          <cell r="GJ156">
            <v>0.37</v>
          </cell>
          <cell r="GK156">
            <v>0.37</v>
          </cell>
          <cell r="GL156">
            <v>43.608705000000008</v>
          </cell>
          <cell r="GM156">
            <v>12.46</v>
          </cell>
          <cell r="GN156">
            <v>0.93</v>
          </cell>
          <cell r="GO156">
            <v>86.61</v>
          </cell>
          <cell r="GP156">
            <v>0.52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67.34</v>
          </cell>
          <cell r="HS156">
            <v>23.45</v>
          </cell>
          <cell r="HT156">
            <v>3.55</v>
          </cell>
          <cell r="HU156">
            <v>0</v>
          </cell>
          <cell r="HV156">
            <v>13.67</v>
          </cell>
          <cell r="HW156">
            <v>27.49</v>
          </cell>
          <cell r="HX156">
            <v>5.3</v>
          </cell>
          <cell r="HY156">
            <v>1.36</v>
          </cell>
          <cell r="HZ156">
            <v>0.14000000000000001</v>
          </cell>
          <cell r="IA156">
            <v>0.54</v>
          </cell>
          <cell r="IB156">
            <v>0</v>
          </cell>
          <cell r="IC156">
            <v>13.67</v>
          </cell>
          <cell r="ID156">
            <v>7.66</v>
          </cell>
          <cell r="IE156">
            <v>2.36</v>
          </cell>
          <cell r="IF156">
            <v>1</v>
          </cell>
          <cell r="IG156">
            <v>12.47</v>
          </cell>
          <cell r="IH156">
            <v>0.88</v>
          </cell>
          <cell r="II156">
            <v>86.45</v>
          </cell>
          <cell r="IJ156">
            <v>0.52</v>
          </cell>
          <cell r="IK156">
            <v>1.2649999999999999</v>
          </cell>
          <cell r="IL156">
            <v>10.56</v>
          </cell>
          <cell r="IM156">
            <v>26.45</v>
          </cell>
          <cell r="IN156">
            <v>62.99</v>
          </cell>
          <cell r="IO156">
            <v>0.46</v>
          </cell>
          <cell r="IP156">
            <v>65.900000000000006</v>
          </cell>
          <cell r="IQ156">
            <v>0</v>
          </cell>
          <cell r="IR156">
            <v>0</v>
          </cell>
        </row>
        <row r="157">
          <cell r="A157">
            <v>45077</v>
          </cell>
          <cell r="B157">
            <v>3787.7908487230179</v>
          </cell>
          <cell r="C157">
            <v>3787.7908200800007</v>
          </cell>
          <cell r="D157">
            <v>2.2546373929047623</v>
          </cell>
          <cell r="E157">
            <v>2.5908281943091658</v>
          </cell>
          <cell r="F157">
            <v>157.82461750333337</v>
          </cell>
          <cell r="G157">
            <v>24</v>
          </cell>
          <cell r="J157">
            <v>100</v>
          </cell>
          <cell r="K157">
            <v>53.454963346337166</v>
          </cell>
          <cell r="L157">
            <v>35.525261992821264</v>
          </cell>
          <cell r="M157">
            <v>5.9889084184558312</v>
          </cell>
          <cell r="N157">
            <v>397.70097148441818</v>
          </cell>
          <cell r="O157">
            <v>397.70097148441818</v>
          </cell>
          <cell r="P157">
            <v>526.93842519948066</v>
          </cell>
          <cell r="Q157">
            <v>440.50122231180865</v>
          </cell>
          <cell r="R157">
            <v>153.07818117956262</v>
          </cell>
          <cell r="S157">
            <v>373.86024401991807</v>
          </cell>
          <cell r="T157">
            <v>42.323094490300555</v>
          </cell>
          <cell r="U157">
            <v>3376.1444473040947</v>
          </cell>
          <cell r="V157">
            <v>2243.7283370488944</v>
          </cell>
          <cell r="W157">
            <v>378.25149689804942</v>
          </cell>
          <cell r="X157">
            <v>317.7428262239016</v>
          </cell>
          <cell r="Y157">
            <v>1277.278</v>
          </cell>
          <cell r="Z157">
            <v>0</v>
          </cell>
          <cell r="AA157">
            <v>175.39500000000001</v>
          </cell>
          <cell r="AB157">
            <v>587.32633333333365</v>
          </cell>
          <cell r="AC157">
            <v>0</v>
          </cell>
          <cell r="AD157">
            <v>143.422</v>
          </cell>
          <cell r="AE157">
            <v>0</v>
          </cell>
          <cell r="AF157">
            <v>0</v>
          </cell>
          <cell r="AG157">
            <v>103.815</v>
          </cell>
          <cell r="AH157">
            <v>24.085000000000001</v>
          </cell>
          <cell r="AI157">
            <v>0</v>
          </cell>
          <cell r="AL157">
            <v>891.32282698298877</v>
          </cell>
          <cell r="AM157">
            <v>592.35803312775965</v>
          </cell>
          <cell r="AN157">
            <v>99.860713541131702</v>
          </cell>
          <cell r="AO157">
            <v>83.886053616456294</v>
          </cell>
          <cell r="AP157">
            <v>337.20922062806346</v>
          </cell>
          <cell r="AQ157">
            <v>0</v>
          </cell>
          <cell r="AR157">
            <v>46.305355022210669</v>
          </cell>
          <cell r="AS157">
            <v>155.0577518110166</v>
          </cell>
          <cell r="AT157">
            <v>0</v>
          </cell>
          <cell r="AU157">
            <v>37.864287054907486</v>
          </cell>
          <cell r="AV157">
            <v>0</v>
          </cell>
          <cell r="AW157">
            <v>0</v>
          </cell>
          <cell r="AX157">
            <v>27.407796297675535</v>
          </cell>
          <cell r="AY157">
            <v>6.3585876205703924</v>
          </cell>
          <cell r="AZ157">
            <v>0</v>
          </cell>
          <cell r="BA157">
            <v>0</v>
          </cell>
          <cell r="BC157">
            <v>1667.4276272683364</v>
          </cell>
          <cell r="BD157">
            <v>71.630670973153414</v>
          </cell>
          <cell r="BE157">
            <v>383.51457565027414</v>
          </cell>
          <cell r="BF157">
            <v>2277.6306257027813</v>
          </cell>
          <cell r="BG157">
            <v>4.3477555564638015</v>
          </cell>
          <cell r="BH157">
            <v>99.999999243806784</v>
          </cell>
          <cell r="BK157">
            <v>1462.57</v>
          </cell>
          <cell r="BL157">
            <v>4.7122862927755378</v>
          </cell>
          <cell r="BM157">
            <v>0.47947862483378662</v>
          </cell>
          <cell r="BN157">
            <v>5.4255824876052551E-2</v>
          </cell>
          <cell r="BO157">
            <v>0.64843510069215615</v>
          </cell>
          <cell r="BP157">
            <v>0.14236896639743962</v>
          </cell>
          <cell r="BQ157">
            <v>3.13349325823154E-2</v>
          </cell>
          <cell r="BS157">
            <v>34.808327143207492</v>
          </cell>
          <cell r="BT157">
            <v>6.5677983128033608</v>
          </cell>
          <cell r="BU157">
            <v>36.403282933224318</v>
          </cell>
          <cell r="BV157">
            <v>17.684859094051369</v>
          </cell>
          <cell r="BW157">
            <v>0.30430698030848707</v>
          </cell>
          <cell r="BX157">
            <v>0.83192223704912271</v>
          </cell>
          <cell r="BY157">
            <v>1.6066666666666667</v>
          </cell>
          <cell r="BZ157">
            <v>0.50485703297370821</v>
          </cell>
          <cell r="CA157">
            <v>0.4072040443626096</v>
          </cell>
          <cell r="CB157">
            <v>0.63111071766957005</v>
          </cell>
          <cell r="CC157">
            <v>0.95653860284213377</v>
          </cell>
          <cell r="CD157">
            <v>1.1370166917321169</v>
          </cell>
          <cell r="CE157">
            <v>0.7651342495522403</v>
          </cell>
          <cell r="CF157">
            <v>1925.6354794920583</v>
          </cell>
          <cell r="CG157">
            <v>0.1</v>
          </cell>
          <cell r="CH157">
            <v>1.94</v>
          </cell>
          <cell r="CI157">
            <v>2.1666666666666665</v>
          </cell>
          <cell r="CJ157">
            <v>3.0366666666666666</v>
          </cell>
          <cell r="CK157">
            <v>11.413333333333332</v>
          </cell>
          <cell r="CL157">
            <v>8.8033333333333328</v>
          </cell>
          <cell r="CM157">
            <v>38.56</v>
          </cell>
          <cell r="CN157">
            <v>14.31</v>
          </cell>
          <cell r="CO157">
            <v>12.536666666666667</v>
          </cell>
          <cell r="CP157">
            <v>6.503333333333333</v>
          </cell>
          <cell r="CQ157">
            <v>1.52</v>
          </cell>
          <cell r="CR157">
            <v>0.5033333333333333</v>
          </cell>
          <cell r="CS157">
            <v>2.0233333333333334</v>
          </cell>
          <cell r="CT157">
            <v>35.373333333333335</v>
          </cell>
          <cell r="CU157">
            <v>14.475612</v>
          </cell>
          <cell r="CV157">
            <v>51.952626443324107</v>
          </cell>
          <cell r="CW157">
            <v>9.92</v>
          </cell>
          <cell r="CX157">
            <v>6.63</v>
          </cell>
          <cell r="CY157">
            <v>3.55</v>
          </cell>
          <cell r="CZ157">
            <v>12.986666666666666</v>
          </cell>
          <cell r="DA157">
            <v>1.9466666666666665</v>
          </cell>
          <cell r="DB157">
            <v>1.0783333333333334</v>
          </cell>
          <cell r="DC157">
            <v>0.15333333333333335</v>
          </cell>
          <cell r="DD157">
            <v>7.0000000000000007E-2</v>
          </cell>
          <cell r="DE157">
            <v>1.2333333333333335E-2</v>
          </cell>
          <cell r="DF157">
            <v>7.1333333333333332E-2</v>
          </cell>
          <cell r="DG157">
            <v>8.5666666666666669E-2</v>
          </cell>
          <cell r="DH157">
            <v>1.9647543536723733</v>
          </cell>
          <cell r="DO157">
            <v>0.2</v>
          </cell>
          <cell r="DP157">
            <v>0</v>
          </cell>
          <cell r="DQ157">
            <v>1.6333333333333335</v>
          </cell>
          <cell r="DR157">
            <v>37.836666666666666</v>
          </cell>
          <cell r="DS157">
            <v>47.696666666666665</v>
          </cell>
          <cell r="DT157">
            <v>9.8666666666666671</v>
          </cell>
          <cell r="DU157">
            <v>2.0366666666666666</v>
          </cell>
          <cell r="DV157">
            <v>0.6433333333333332</v>
          </cell>
          <cell r="DW157">
            <v>0.28666666666666668</v>
          </cell>
          <cell r="DX157">
            <v>0</v>
          </cell>
          <cell r="DY157">
            <v>0.93</v>
          </cell>
          <cell r="DZ157">
            <v>60.289510489510491</v>
          </cell>
          <cell r="EA157">
            <v>0.65</v>
          </cell>
          <cell r="EB157">
            <v>6.78</v>
          </cell>
          <cell r="EC157">
            <v>3.3666666666666667</v>
          </cell>
          <cell r="ED157">
            <v>1.84</v>
          </cell>
          <cell r="EE157">
            <v>0.35399999999999993</v>
          </cell>
          <cell r="EF157">
            <v>0.8919999999999999</v>
          </cell>
          <cell r="EG157">
            <v>0.19766666666666666</v>
          </cell>
          <cell r="EH157">
            <v>6.3333333333333339E-2</v>
          </cell>
          <cell r="EI157">
            <v>6.333333333333334E-3</v>
          </cell>
          <cell r="EJ157">
            <v>6.8333333333333343E-2</v>
          </cell>
          <cell r="EK157">
            <v>4.1000000000000002E-2</v>
          </cell>
          <cell r="EL157">
            <v>0.115</v>
          </cell>
          <cell r="EM157">
            <v>0.27134608227389168</v>
          </cell>
          <cell r="EU157">
            <v>3.8666666666666671</v>
          </cell>
          <cell r="EV157">
            <v>0</v>
          </cell>
          <cell r="EW157">
            <v>2.5166666666666666</v>
          </cell>
          <cell r="EX157">
            <v>14.233333333333334</v>
          </cell>
          <cell r="EY157">
            <v>36.993333333333339</v>
          </cell>
          <cell r="EZ157">
            <v>15.45</v>
          </cell>
          <cell r="FA157">
            <v>28.45</v>
          </cell>
          <cell r="FB157">
            <v>1.5233333333333334</v>
          </cell>
          <cell r="FC157">
            <v>0.25333333333333335</v>
          </cell>
          <cell r="FD157">
            <v>0.57999999999999996</v>
          </cell>
          <cell r="FE157">
            <v>16.75</v>
          </cell>
          <cell r="FF157">
            <v>2.3566666666666669</v>
          </cell>
          <cell r="FG157">
            <v>61.819813519813522</v>
          </cell>
          <cell r="FH157">
            <v>0.72</v>
          </cell>
          <cell r="FI157">
            <v>4.54</v>
          </cell>
          <cell r="FJ157">
            <v>3.1166666666666667</v>
          </cell>
          <cell r="FK157">
            <v>7.7333333333333323E-2</v>
          </cell>
          <cell r="FL157">
            <v>5.0666666666666665E-2</v>
          </cell>
          <cell r="FM157">
            <v>0.19600000000000004</v>
          </cell>
          <cell r="FN157">
            <v>0.156</v>
          </cell>
          <cell r="FO157">
            <v>5.8333333333333327E-2</v>
          </cell>
          <cell r="FP157">
            <v>6.000000000000001E-3</v>
          </cell>
          <cell r="FQ157">
            <v>4.0333333333333332E-2</v>
          </cell>
          <cell r="FR157">
            <v>1.2999999999999999E-2</v>
          </cell>
          <cell r="FS157">
            <v>3.1433333333333331</v>
          </cell>
          <cell r="FU157">
            <v>2.2999999999999998</v>
          </cell>
          <cell r="FV157">
            <v>0</v>
          </cell>
          <cell r="FW157">
            <v>0</v>
          </cell>
          <cell r="FX157">
            <v>5.9450000000000003</v>
          </cell>
          <cell r="FY157">
            <v>18.88</v>
          </cell>
          <cell r="FZ157">
            <v>31.08</v>
          </cell>
          <cell r="GA157">
            <v>35.424999999999997</v>
          </cell>
          <cell r="GB157">
            <v>6.79</v>
          </cell>
          <cell r="GC157">
            <v>1.5149999999999999</v>
          </cell>
          <cell r="GD157">
            <v>0</v>
          </cell>
          <cell r="GE157">
            <v>0</v>
          </cell>
          <cell r="GF157">
            <v>0</v>
          </cell>
          <cell r="GG157">
            <v>0.36499999999999999</v>
          </cell>
          <cell r="GH157">
            <v>0</v>
          </cell>
          <cell r="GI157">
            <v>1.88</v>
          </cell>
          <cell r="GJ157">
            <v>0.36499999999999999</v>
          </cell>
          <cell r="GK157">
            <v>0.36499999999999999</v>
          </cell>
          <cell r="GL157">
            <v>43.522247500000006</v>
          </cell>
          <cell r="GM157">
            <v>12.365</v>
          </cell>
          <cell r="GN157">
            <v>0.95</v>
          </cell>
          <cell r="GO157">
            <v>86.685000000000002</v>
          </cell>
          <cell r="GP157">
            <v>0.54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67.91</v>
          </cell>
          <cell r="HS157">
            <v>23.35</v>
          </cell>
          <cell r="HT157">
            <v>4.0999999999999996</v>
          </cell>
          <cell r="HU157">
            <v>2.68</v>
          </cell>
          <cell r="HV157">
            <v>31.86</v>
          </cell>
          <cell r="HW157">
            <v>17.27</v>
          </cell>
          <cell r="HX157">
            <v>4.66</v>
          </cell>
          <cell r="HY157">
            <v>1.54</v>
          </cell>
          <cell r="HZ157">
            <v>0.22</v>
          </cell>
          <cell r="IA157">
            <v>0.56999999999999995</v>
          </cell>
          <cell r="IB157">
            <v>2.68</v>
          </cell>
          <cell r="IC157">
            <v>34.54</v>
          </cell>
          <cell r="ID157">
            <v>7.35</v>
          </cell>
          <cell r="IE157">
            <v>2.69</v>
          </cell>
          <cell r="IF157">
            <v>1.1499999999999999</v>
          </cell>
          <cell r="IG157">
            <v>12.9</v>
          </cell>
          <cell r="IH157">
            <v>1.23</v>
          </cell>
          <cell r="II157">
            <v>85.87</v>
          </cell>
          <cell r="IJ157">
            <v>0.46</v>
          </cell>
          <cell r="IK157">
            <v>1.2766666666666666</v>
          </cell>
          <cell r="IL157">
            <v>11.1</v>
          </cell>
          <cell r="IM157">
            <v>24.85</v>
          </cell>
          <cell r="IN157">
            <v>64.05</v>
          </cell>
          <cell r="IO157">
            <v>0.46</v>
          </cell>
          <cell r="IP157">
            <v>66.266666666666666</v>
          </cell>
          <cell r="IQ157">
            <v>0</v>
          </cell>
          <cell r="IR157">
            <v>0</v>
          </cell>
        </row>
        <row r="158">
          <cell r="A158">
            <v>45078</v>
          </cell>
          <cell r="B158">
            <v>3837.8903649910208</v>
          </cell>
          <cell r="C158">
            <v>3837.8903498</v>
          </cell>
          <cell r="D158">
            <v>2.2844585415476191</v>
          </cell>
          <cell r="E158">
            <v>2.6250959984952118</v>
          </cell>
          <cell r="F158">
            <v>159.91209790833332</v>
          </cell>
          <cell r="G158">
            <v>24</v>
          </cell>
          <cell r="J158">
            <v>100</v>
          </cell>
          <cell r="K158">
            <v>51.797567479155916</v>
          </cell>
          <cell r="L158">
            <v>36.119952264836868</v>
          </cell>
          <cell r="M158">
            <v>7.0479407340215756</v>
          </cell>
          <cell r="N158">
            <v>387.62823461306954</v>
          </cell>
          <cell r="O158">
            <v>387.62823461306954</v>
          </cell>
          <cell r="P158">
            <v>541.4164019390538</v>
          </cell>
          <cell r="Q158">
            <v>450.6289349864677</v>
          </cell>
          <cell r="R158">
            <v>168.08507001254836</v>
          </cell>
          <cell r="S158">
            <v>373.33133192650541</v>
          </cell>
          <cell r="T158">
            <v>38.508886899989854</v>
          </cell>
          <cell r="U158">
            <v>3290.7851168641091</v>
          </cell>
          <cell r="V158">
            <v>2294.7602970506177</v>
          </cell>
          <cell r="W158">
            <v>447.76732964133504</v>
          </cell>
          <cell r="X158">
            <v>319.85262118499162</v>
          </cell>
          <cell r="Y158">
            <v>1302.5809999999999</v>
          </cell>
          <cell r="Z158">
            <v>0</v>
          </cell>
          <cell r="AA158">
            <v>161.69900000000001</v>
          </cell>
          <cell r="AB158">
            <v>652.72900000000004</v>
          </cell>
          <cell r="AC158">
            <v>0</v>
          </cell>
          <cell r="AD158">
            <v>167.53200000000001</v>
          </cell>
          <cell r="AE158">
            <v>0</v>
          </cell>
          <cell r="AF158">
            <v>0</v>
          </cell>
          <cell r="AG158">
            <v>104.81399999999999</v>
          </cell>
          <cell r="AH158">
            <v>40.600999999999999</v>
          </cell>
          <cell r="AI158">
            <v>0</v>
          </cell>
          <cell r="AL158">
            <v>857.44635826036892</v>
          </cell>
          <cell r="AM158">
            <v>597.92231638070427</v>
          </cell>
          <cell r="AN158">
            <v>116.67017216693804</v>
          </cell>
          <cell r="AO158">
            <v>83.340739512172064</v>
          </cell>
          <cell r="AP158">
            <v>339.40026319721289</v>
          </cell>
          <cell r="AQ158">
            <v>0</v>
          </cell>
          <cell r="AR158">
            <v>42.132261378544698</v>
          </cell>
          <cell r="AS158">
            <v>170.07494689117499</v>
          </cell>
          <cell r="AT158">
            <v>0</v>
          </cell>
          <cell r="AU158">
            <v>43.65210677413188</v>
          </cell>
          <cell r="AV158">
            <v>0</v>
          </cell>
          <cell r="AW158">
            <v>0</v>
          </cell>
          <cell r="AX158">
            <v>27.310316354033013</v>
          </cell>
          <cell r="AY158">
            <v>10.578989011869544</v>
          </cell>
          <cell r="AZ158">
            <v>0</v>
          </cell>
          <cell r="BA158">
            <v>0</v>
          </cell>
          <cell r="BC158">
            <v>1655.3795863201833</v>
          </cell>
          <cell r="BD158">
            <v>81.541412140034438</v>
          </cell>
          <cell r="BE158">
            <v>381.53252457575763</v>
          </cell>
          <cell r="BF158">
            <v>2288.5284699271506</v>
          </cell>
          <cell r="BG158">
            <v>4.338764010121734</v>
          </cell>
          <cell r="BH158">
            <v>99.999999604183046</v>
          </cell>
          <cell r="BK158">
            <v>1470.14</v>
          </cell>
          <cell r="BL158">
            <v>4.6644061656909717</v>
          </cell>
          <cell r="BM158">
            <v>0.52979646895825439</v>
          </cell>
          <cell r="BN158">
            <v>5.100656657780786E-2</v>
          </cell>
          <cell r="BO158">
            <v>0.45373876270390262</v>
          </cell>
          <cell r="BP158">
            <v>0.14288684395289653</v>
          </cell>
          <cell r="BQ158">
            <v>4.2382710352675018E-2</v>
          </cell>
          <cell r="BS158">
            <v>34.824917584561781</v>
          </cell>
          <cell r="BT158">
            <v>7.4524820695662894</v>
          </cell>
          <cell r="BU158">
            <v>34.750324136063462</v>
          </cell>
          <cell r="BV158">
            <v>18.941659081275294</v>
          </cell>
          <cell r="BW158">
            <v>0.34189687296469512</v>
          </cell>
          <cell r="BX158">
            <v>0.89211505404848856</v>
          </cell>
          <cell r="BY158">
            <v>0.99799999999999989</v>
          </cell>
          <cell r="BZ158">
            <v>0.47072647099783477</v>
          </cell>
          <cell r="CA158">
            <v>0.40353241240951726</v>
          </cell>
          <cell r="CB158">
            <v>0.62999293949135315</v>
          </cell>
          <cell r="CC158">
            <v>1.0026981416746734</v>
          </cell>
          <cell r="CD158">
            <v>1.2172916241967611</v>
          </cell>
          <cell r="CE158">
            <v>0.78768888516115199</v>
          </cell>
          <cell r="CF158">
            <v>1918.8887721321551</v>
          </cell>
          <cell r="CG158">
            <v>0.1</v>
          </cell>
          <cell r="CH158" t="e">
            <v>#DIV/0!</v>
          </cell>
          <cell r="CI158">
            <v>2.3633333333333333</v>
          </cell>
          <cell r="CJ158">
            <v>3.793333333333333</v>
          </cell>
          <cell r="CK158">
            <v>10.24</v>
          </cell>
          <cell r="CL158">
            <v>6.5966666666666667</v>
          </cell>
          <cell r="CM158">
            <v>40.876666666666665</v>
          </cell>
          <cell r="CN158">
            <v>13.776666666666666</v>
          </cell>
          <cell r="CO158">
            <v>14.5</v>
          </cell>
          <cell r="CP158">
            <v>6.086666666666666</v>
          </cell>
          <cell r="CQ158">
            <v>1.3366666666666667</v>
          </cell>
          <cell r="CR158">
            <v>0.43</v>
          </cell>
          <cell r="CS158">
            <v>1.7666666666666666</v>
          </cell>
          <cell r="CT158">
            <v>36.130000000000003</v>
          </cell>
          <cell r="CU158">
            <v>14.134410000000001</v>
          </cell>
          <cell r="CV158">
            <v>52.581198388175125</v>
          </cell>
          <cell r="CW158">
            <v>9.9033333333333324</v>
          </cell>
          <cell r="CX158">
            <v>6.3666666666666671</v>
          </cell>
          <cell r="CY158">
            <v>3.5033333333333334</v>
          </cell>
          <cell r="CZ158">
            <v>12.756666666666668</v>
          </cell>
          <cell r="DA158">
            <v>1.9233333333333331</v>
          </cell>
          <cell r="DB158">
            <v>0.75233333333333341</v>
          </cell>
          <cell r="DC158">
            <v>0.15166666666666667</v>
          </cell>
          <cell r="DD158">
            <v>6.7000000000000004E-2</v>
          </cell>
          <cell r="DE158">
            <v>1.1666666666666667E-2</v>
          </cell>
          <cell r="DF158">
            <v>6.6000000000000003E-2</v>
          </cell>
          <cell r="DG158">
            <v>8.5000000000000006E-2</v>
          </cell>
          <cell r="DH158">
            <v>2.0042189170798097</v>
          </cell>
          <cell r="DO158">
            <v>0.2</v>
          </cell>
          <cell r="DP158" t="e">
            <v>#DIV/0!</v>
          </cell>
          <cell r="DQ158">
            <v>1.4633333333333332</v>
          </cell>
          <cell r="DR158">
            <v>37.946666666666665</v>
          </cell>
          <cell r="DS158">
            <v>44.95</v>
          </cell>
          <cell r="DT158">
            <v>12.38</v>
          </cell>
          <cell r="DU158">
            <v>2.2366666666666668</v>
          </cell>
          <cell r="DV158">
            <v>0.73333333333333339</v>
          </cell>
          <cell r="DW158">
            <v>0.28999999999999998</v>
          </cell>
          <cell r="DX158" t="e">
            <v>#DIV/0!</v>
          </cell>
          <cell r="DY158">
            <v>1.0233333333333334</v>
          </cell>
          <cell r="DZ158">
            <v>60.892540792540792</v>
          </cell>
          <cell r="EA158">
            <v>0.65</v>
          </cell>
          <cell r="EB158">
            <v>6.3133333333333335</v>
          </cell>
          <cell r="EC158">
            <v>3.48</v>
          </cell>
          <cell r="ED158">
            <v>1.7433333333333334</v>
          </cell>
          <cell r="EE158">
            <v>0.34733333333333333</v>
          </cell>
          <cell r="EF158">
            <v>0.54100000000000004</v>
          </cell>
          <cell r="EG158">
            <v>0.21966666666666668</v>
          </cell>
          <cell r="EH158">
            <v>6.7000000000000004E-2</v>
          </cell>
          <cell r="EI158">
            <v>5.6666666666666671E-3</v>
          </cell>
          <cell r="EJ158">
            <v>6.6000000000000003E-2</v>
          </cell>
          <cell r="EK158">
            <v>4.0333333333333332E-2</v>
          </cell>
          <cell r="EL158">
            <v>0.115</v>
          </cell>
          <cell r="EM158">
            <v>0.27621813525824773</v>
          </cell>
          <cell r="EU158">
            <v>4.1333333333333329</v>
          </cell>
          <cell r="EV158" t="e">
            <v>#DIV/0!</v>
          </cell>
          <cell r="EW158">
            <v>2.5333333333333332</v>
          </cell>
          <cell r="EX158">
            <v>16.816666666666666</v>
          </cell>
          <cell r="EY158">
            <v>37.523333333333333</v>
          </cell>
          <cell r="EZ158">
            <v>14.406666666666666</v>
          </cell>
          <cell r="FA158">
            <v>26.99</v>
          </cell>
          <cell r="FB158">
            <v>1.0733333333333335</v>
          </cell>
          <cell r="FC158">
            <v>0.17</v>
          </cell>
          <cell r="FD158">
            <v>0.48666666666666664</v>
          </cell>
          <cell r="FE158">
            <v>19.350000000000001</v>
          </cell>
          <cell r="FF158">
            <v>1.73</v>
          </cell>
          <cell r="FG158">
            <v>60.567599067599069</v>
          </cell>
          <cell r="FH158">
            <v>0.7</v>
          </cell>
          <cell r="FI158">
            <v>6.6366666666666667</v>
          </cell>
          <cell r="FJ158">
            <v>2.9233333333333333</v>
          </cell>
          <cell r="FK158">
            <v>9.8333333333333342E-2</v>
          </cell>
          <cell r="FL158">
            <v>5.0666666666666665E-2</v>
          </cell>
          <cell r="FM158">
            <v>4.2000000000000003E-2</v>
          </cell>
          <cell r="FN158">
            <v>0.15366666666666665</v>
          </cell>
          <cell r="FO158">
            <v>6.3333333333333339E-2</v>
          </cell>
          <cell r="FP158">
            <v>5.6666666666666671E-3</v>
          </cell>
          <cell r="FQ158">
            <v>3.6000000000000004E-2</v>
          </cell>
          <cell r="FR158">
            <v>1.2000000000000002E-2</v>
          </cell>
          <cell r="FS158">
            <v>3.1666666666666665</v>
          </cell>
          <cell r="FU158">
            <v>2.0750000000000002</v>
          </cell>
          <cell r="FV158" t="e">
            <v>#DIV/0!</v>
          </cell>
          <cell r="FW158" t="e">
            <v>#DIV/0!</v>
          </cell>
          <cell r="FX158">
            <v>5.7850000000000001</v>
          </cell>
          <cell r="FY158">
            <v>16.145</v>
          </cell>
          <cell r="FZ158">
            <v>34.865000000000002</v>
          </cell>
          <cell r="GA158">
            <v>32.61</v>
          </cell>
          <cell r="GB158">
            <v>8.2200000000000006</v>
          </cell>
          <cell r="GC158">
            <v>1.925</v>
          </cell>
          <cell r="GD158" t="e">
            <v>#DIV/0!</v>
          </cell>
          <cell r="GE158" t="e">
            <v>#DIV/0!</v>
          </cell>
          <cell r="GF158" t="e">
            <v>#DIV/0!</v>
          </cell>
          <cell r="GG158">
            <v>0.45</v>
          </cell>
          <cell r="GH158" t="e">
            <v>#DIV/0!</v>
          </cell>
          <cell r="GI158">
            <v>2.375</v>
          </cell>
          <cell r="GJ158">
            <v>0.45</v>
          </cell>
          <cell r="GK158">
            <v>0.45</v>
          </cell>
          <cell r="GL158">
            <v>43.068750000000001</v>
          </cell>
          <cell r="GM158">
            <v>12.63</v>
          </cell>
          <cell r="GN158">
            <v>0.89500000000000002</v>
          </cell>
          <cell r="GO158">
            <v>86.474999999999994</v>
          </cell>
          <cell r="GP158">
            <v>0.53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67.5</v>
          </cell>
          <cell r="HS158">
            <v>23.7</v>
          </cell>
          <cell r="HT158">
            <v>2.75</v>
          </cell>
          <cell r="HU158">
            <v>3.97</v>
          </cell>
          <cell r="HV158">
            <v>29.07</v>
          </cell>
          <cell r="HW158">
            <v>21.78</v>
          </cell>
          <cell r="HX158">
            <v>4.25</v>
          </cell>
          <cell r="HY158">
            <v>0.95</v>
          </cell>
          <cell r="HZ158">
            <v>0.14000000000000001</v>
          </cell>
          <cell r="IA158">
            <v>0.54</v>
          </cell>
          <cell r="IB158">
            <v>3.97</v>
          </cell>
          <cell r="IC158">
            <v>33.04</v>
          </cell>
          <cell r="ID158">
            <v>6.24</v>
          </cell>
          <cell r="IE158">
            <v>1.99</v>
          </cell>
          <cell r="IF158">
            <v>1.04</v>
          </cell>
          <cell r="IG158">
            <v>12.88</v>
          </cell>
          <cell r="IH158">
            <v>1.1499999999999999</v>
          </cell>
          <cell r="II158">
            <v>85.97</v>
          </cell>
          <cell r="IJ158">
            <v>0.45</v>
          </cell>
          <cell r="IK158">
            <v>1.17</v>
          </cell>
          <cell r="IL158">
            <v>10.54</v>
          </cell>
          <cell r="IM158">
            <v>26.1</v>
          </cell>
          <cell r="IN158">
            <v>63.36</v>
          </cell>
          <cell r="IO158">
            <v>0.46</v>
          </cell>
          <cell r="IP158">
            <v>70.466666666666654</v>
          </cell>
          <cell r="IQ158" t="e">
            <v>#DIV/0!</v>
          </cell>
          <cell r="IR158" t="e">
            <v>#DIV/0!</v>
          </cell>
        </row>
        <row r="159">
          <cell r="A159">
            <v>45079</v>
          </cell>
          <cell r="B159">
            <v>4003.7514045415378</v>
          </cell>
          <cell r="C159">
            <v>4003.7512000000006</v>
          </cell>
          <cell r="D159">
            <v>2.3831852380952383</v>
          </cell>
          <cell r="E159">
            <v>2.738543912448701</v>
          </cell>
          <cell r="F159">
            <v>166.8229666666667</v>
          </cell>
          <cell r="G159">
            <v>24</v>
          </cell>
          <cell r="J159">
            <v>100</v>
          </cell>
          <cell r="K159">
            <v>53.698480790290681</v>
          </cell>
          <cell r="L159">
            <v>32.56961708807912</v>
          </cell>
          <cell r="M159">
            <v>8.6956369088489431</v>
          </cell>
          <cell r="N159">
            <v>378.50269405681433</v>
          </cell>
          <cell r="O159">
            <v>378.50269405681433</v>
          </cell>
          <cell r="P159">
            <v>535.1261080247931</v>
          </cell>
          <cell r="Q159">
            <v>445.43840950709455</v>
          </cell>
          <cell r="R159">
            <v>170.04475136464453</v>
          </cell>
          <cell r="S159">
            <v>365.08135666014857</v>
          </cell>
          <cell r="T159">
            <v>43.272277545373406</v>
          </cell>
          <cell r="U159">
            <v>3535.4718551449878</v>
          </cell>
          <cell r="V159">
            <v>2144.3616812446817</v>
          </cell>
          <cell r="W159">
            <v>572.51488499008201</v>
          </cell>
          <cell r="X159">
            <v>331.58431398404412</v>
          </cell>
          <cell r="Y159">
            <v>1296.6199999999999</v>
          </cell>
          <cell r="Z159">
            <v>0</v>
          </cell>
          <cell r="AA159">
            <v>189.553</v>
          </cell>
          <cell r="AB159">
            <v>690.25033333333431</v>
          </cell>
          <cell r="AC159">
            <v>0</v>
          </cell>
          <cell r="AD159">
            <v>149.73699999999999</v>
          </cell>
          <cell r="AE159">
            <v>0</v>
          </cell>
          <cell r="AF159">
            <v>0</v>
          </cell>
          <cell r="AG159">
            <v>144.03800000000001</v>
          </cell>
          <cell r="AH159">
            <v>38.814</v>
          </cell>
          <cell r="AI159">
            <v>0</v>
          </cell>
          <cell r="AL159">
            <v>883.03980390356628</v>
          </cell>
          <cell r="AM159">
            <v>535.58811838624342</v>
          </cell>
          <cell r="AN159">
            <v>142.99461358681424</v>
          </cell>
          <cell r="AO159">
            <v>82.818407158826389</v>
          </cell>
          <cell r="AP159">
            <v>323.85127571337648</v>
          </cell>
          <cell r="AQ159">
            <v>0</v>
          </cell>
          <cell r="AR159">
            <v>47.343848517914005</v>
          </cell>
          <cell r="AS159">
            <v>172.40089695638173</v>
          </cell>
          <cell r="AT159">
            <v>0</v>
          </cell>
          <cell r="AU159">
            <v>37.399175141131451</v>
          </cell>
          <cell r="AV159">
            <v>0</v>
          </cell>
          <cell r="AW159">
            <v>0</v>
          </cell>
          <cell r="AX159">
            <v>35.975760092550885</v>
          </cell>
          <cell r="AY159">
            <v>9.6944080883674442</v>
          </cell>
          <cell r="AZ159">
            <v>0</v>
          </cell>
          <cell r="BA159">
            <v>0</v>
          </cell>
          <cell r="BC159">
            <v>1644.4409430354503</v>
          </cell>
          <cell r="BD159">
            <v>83.069343322049775</v>
          </cell>
          <cell r="BE159">
            <v>371.19512423129044</v>
          </cell>
          <cell r="BF159">
            <v>2271.1063075451721</v>
          </cell>
          <cell r="BG159">
            <v>4.4301253860511505</v>
          </cell>
          <cell r="BH159">
            <v>99.999994891252811</v>
          </cell>
          <cell r="BK159">
            <v>1477.7860000000001</v>
          </cell>
          <cell r="BL159">
            <v>4.7132384606382791</v>
          </cell>
          <cell r="BM159">
            <v>0.48192152732500804</v>
          </cell>
          <cell r="BN159">
            <v>4.7830516408378869E-2</v>
          </cell>
          <cell r="BO159">
            <v>0.40131872210241237</v>
          </cell>
          <cell r="BP159">
            <v>0.13695342461173249</v>
          </cell>
          <cell r="BQ159">
            <v>3.8067338716418396E-2</v>
          </cell>
          <cell r="BS159">
            <v>36.544846030392698</v>
          </cell>
          <cell r="BT159">
            <v>6.8292020663022219</v>
          </cell>
          <cell r="BU159">
            <v>34.308157129244194</v>
          </cell>
          <cell r="BV159">
            <v>18.686594112041728</v>
          </cell>
          <cell r="BW159">
            <v>0.43122423391343601</v>
          </cell>
          <cell r="BX159">
            <v>0.81782311048698519</v>
          </cell>
          <cell r="BY159">
            <v>0.78636363636363626</v>
          </cell>
          <cell r="BZ159">
            <v>0.42649355534379857</v>
          </cell>
          <cell r="CA159">
            <v>0.40366868950298401</v>
          </cell>
          <cell r="CB159">
            <v>0.51594513265459652</v>
          </cell>
          <cell r="CC159">
            <v>1.0661498179724973</v>
          </cell>
          <cell r="CD159">
            <v>1.2652164277602991</v>
          </cell>
          <cell r="CE159">
            <v>0.81901768192666269</v>
          </cell>
          <cell r="CF159">
            <v>2079.4980985523366</v>
          </cell>
          <cell r="CG159">
            <v>0.13333333333333333</v>
          </cell>
          <cell r="CH159" t="e">
            <v>#DIV/0!</v>
          </cell>
          <cell r="CI159">
            <v>2.7</v>
          </cell>
          <cell r="CJ159">
            <v>3.3066666666666666</v>
          </cell>
          <cell r="CK159">
            <v>11.043333333333331</v>
          </cell>
          <cell r="CL159">
            <v>7.5566666666666658</v>
          </cell>
          <cell r="CM159">
            <v>39.33</v>
          </cell>
          <cell r="CN159">
            <v>14.59</v>
          </cell>
          <cell r="CO159">
            <v>14.116666666666667</v>
          </cell>
          <cell r="CP159">
            <v>5.5566666666666675</v>
          </cell>
          <cell r="CQ159">
            <v>1.2733333333333332</v>
          </cell>
          <cell r="CR159">
            <v>0.52666666666666662</v>
          </cell>
          <cell r="CS159">
            <v>1.8</v>
          </cell>
          <cell r="CT159">
            <v>36.06333333333334</v>
          </cell>
          <cell r="CU159">
            <v>14.302933333333334</v>
          </cell>
          <cell r="CV159">
            <v>52.793147937333991</v>
          </cell>
          <cell r="CW159">
            <v>9.64</v>
          </cell>
          <cell r="CX159">
            <v>6.14</v>
          </cell>
          <cell r="CY159">
            <v>3.3433333333333333</v>
          </cell>
          <cell r="CZ159">
            <v>12.926666666666668</v>
          </cell>
          <cell r="DA159">
            <v>1.8666666666666665</v>
          </cell>
          <cell r="DB159">
            <v>0.70666666666666667</v>
          </cell>
          <cell r="DC159">
            <v>0.14033333333333334</v>
          </cell>
          <cell r="DD159">
            <v>6.9000000000000006E-2</v>
          </cell>
          <cell r="DE159">
            <v>1.1666666666666667E-2</v>
          </cell>
          <cell r="DF159">
            <v>6.2666666666666662E-2</v>
          </cell>
          <cell r="DG159">
            <v>8.5000000000000006E-2</v>
          </cell>
          <cell r="DH159">
            <v>2.1091771781570681</v>
          </cell>
          <cell r="DO159">
            <v>0.23333333333333331</v>
          </cell>
          <cell r="DP159" t="e">
            <v>#DIV/0!</v>
          </cell>
          <cell r="DQ159">
            <v>1.07</v>
          </cell>
          <cell r="DR159">
            <v>35.633333333333333</v>
          </cell>
          <cell r="DS159">
            <v>47.446666666666665</v>
          </cell>
          <cell r="DT159">
            <v>12.366666666666667</v>
          </cell>
          <cell r="DU159">
            <v>2.4866666666666664</v>
          </cell>
          <cell r="DV159">
            <v>0.68666666666666665</v>
          </cell>
          <cell r="DW159">
            <v>0.31</v>
          </cell>
          <cell r="DX159" t="e">
            <v>#DIV/0!</v>
          </cell>
          <cell r="DY159">
            <v>0.9966666666666667</v>
          </cell>
          <cell r="DZ159">
            <v>61.342657342657354</v>
          </cell>
          <cell r="EA159">
            <v>0.71</v>
          </cell>
          <cell r="EB159">
            <v>5.5866666666666669</v>
          </cell>
          <cell r="EC159">
            <v>3.37</v>
          </cell>
          <cell r="ED159">
            <v>1.8466666666666667</v>
          </cell>
          <cell r="EE159">
            <v>0.35133333333333333</v>
          </cell>
          <cell r="EF159">
            <v>0.60633333333333328</v>
          </cell>
          <cell r="EG159">
            <v>0.19699999999999998</v>
          </cell>
          <cell r="EH159">
            <v>6.9666666666666668E-2</v>
          </cell>
          <cell r="EI159">
            <v>6.333333333333334E-3</v>
          </cell>
          <cell r="EJ159">
            <v>6.7666666666666667E-2</v>
          </cell>
          <cell r="EK159">
            <v>3.833333333333333E-2</v>
          </cell>
          <cell r="EL159">
            <v>0.12</v>
          </cell>
          <cell r="EM159">
            <v>0.33506720029784071</v>
          </cell>
          <cell r="EU159">
            <v>4</v>
          </cell>
          <cell r="EV159" t="e">
            <v>#DIV/0!</v>
          </cell>
          <cell r="EW159">
            <v>2.7766666666666668</v>
          </cell>
          <cell r="EX159">
            <v>15.613333333333335</v>
          </cell>
          <cell r="EY159">
            <v>36.656666666666666</v>
          </cell>
          <cell r="EZ159">
            <v>15.36</v>
          </cell>
          <cell r="FA159">
            <v>27.49</v>
          </cell>
          <cell r="FB159">
            <v>1.3466666666666667</v>
          </cell>
          <cell r="FC159">
            <v>0.21666666666666667</v>
          </cell>
          <cell r="FD159">
            <v>0.54</v>
          </cell>
          <cell r="FE159">
            <v>18.39</v>
          </cell>
          <cell r="FF159">
            <v>2.1033333333333331</v>
          </cell>
          <cell r="FG159">
            <v>62.007692307692309</v>
          </cell>
          <cell r="FH159">
            <v>0.62333333333333329</v>
          </cell>
          <cell r="FI159">
            <v>3.0566666666666666</v>
          </cell>
          <cell r="FJ159">
            <v>3.4566666666666666</v>
          </cell>
          <cell r="FK159">
            <v>0.11399999999999999</v>
          </cell>
          <cell r="FL159">
            <v>5.3999999999999999E-2</v>
          </cell>
          <cell r="FM159">
            <v>3.3333333333333333E-2</v>
          </cell>
          <cell r="FN159">
            <v>0.16533333333333333</v>
          </cell>
          <cell r="FO159">
            <v>7.4666666666666659E-2</v>
          </cell>
          <cell r="FP159">
            <v>6.6666666666666671E-3</v>
          </cell>
          <cell r="FQ159">
            <v>3.2333333333333332E-2</v>
          </cell>
          <cell r="FR159">
            <v>1.2000000000000002E-2</v>
          </cell>
          <cell r="FS159">
            <v>4.123333333333334</v>
          </cell>
          <cell r="FU159">
            <v>1.325</v>
          </cell>
          <cell r="FV159" t="e">
            <v>#DIV/0!</v>
          </cell>
          <cell r="FW159" t="e">
            <v>#DIV/0!</v>
          </cell>
          <cell r="FX159">
            <v>4.83</v>
          </cell>
          <cell r="FY159">
            <v>14.855</v>
          </cell>
          <cell r="FZ159">
            <v>32.575000000000003</v>
          </cell>
          <cell r="GA159">
            <v>37.015000000000001</v>
          </cell>
          <cell r="GB159">
            <v>8.0950000000000006</v>
          </cell>
          <cell r="GC159">
            <v>2.2400000000000002</v>
          </cell>
          <cell r="GD159" t="e">
            <v>#DIV/0!</v>
          </cell>
          <cell r="GE159" t="e">
            <v>#DIV/0!</v>
          </cell>
          <cell r="GF159" t="e">
            <v>#DIV/0!</v>
          </cell>
          <cell r="GG159">
            <v>0.39</v>
          </cell>
          <cell r="GH159" t="e">
            <v>#DIV/0!</v>
          </cell>
          <cell r="GI159">
            <v>2.63</v>
          </cell>
          <cell r="GJ159">
            <v>0.39</v>
          </cell>
          <cell r="GK159">
            <v>0.39</v>
          </cell>
          <cell r="GL159">
            <v>42.202934999999997</v>
          </cell>
          <cell r="GM159">
            <v>12.635</v>
          </cell>
          <cell r="GN159">
            <v>0.96499999999999997</v>
          </cell>
          <cell r="GO159">
            <v>86.4</v>
          </cell>
          <cell r="GP159">
            <v>0.54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67.16</v>
          </cell>
          <cell r="HS159">
            <v>24.1</v>
          </cell>
          <cell r="HT159">
            <v>3.85</v>
          </cell>
          <cell r="HU159">
            <v>1.36</v>
          </cell>
          <cell r="HV159">
            <v>22.54</v>
          </cell>
          <cell r="HW159">
            <v>24.73</v>
          </cell>
          <cell r="HX159">
            <v>5.31</v>
          </cell>
          <cell r="HY159">
            <v>1.38</v>
          </cell>
          <cell r="HZ159">
            <v>0.28000000000000003</v>
          </cell>
          <cell r="IA159">
            <v>0.65</v>
          </cell>
          <cell r="IB159">
            <v>1.36</v>
          </cell>
          <cell r="IC159">
            <v>23.9</v>
          </cell>
          <cell r="ID159">
            <v>8.02</v>
          </cell>
          <cell r="IE159">
            <v>2.71</v>
          </cell>
          <cell r="IF159">
            <v>1.33</v>
          </cell>
          <cell r="IG159">
            <v>12.5</v>
          </cell>
          <cell r="IH159">
            <v>1.1499999999999999</v>
          </cell>
          <cell r="II159">
            <v>86.35</v>
          </cell>
          <cell r="IJ159">
            <v>0.54</v>
          </cell>
          <cell r="IK159">
            <v>1.3666666666666665</v>
          </cell>
          <cell r="IL159">
            <v>11.12</v>
          </cell>
          <cell r="IM159">
            <v>24.71</v>
          </cell>
          <cell r="IN159">
            <v>64.17</v>
          </cell>
          <cell r="IO159">
            <v>0.46</v>
          </cell>
          <cell r="IP159">
            <v>68.86666666666666</v>
          </cell>
          <cell r="IQ159" t="e">
            <v>#DIV/0!</v>
          </cell>
          <cell r="IR159" t="e">
            <v>#DIV/0!</v>
          </cell>
        </row>
        <row r="160">
          <cell r="A160">
            <v>45080</v>
          </cell>
          <cell r="B160">
            <v>3697.5314088119981</v>
          </cell>
          <cell r="C160">
            <v>3697.5311999999999</v>
          </cell>
          <cell r="D160">
            <v>2.2009114285714286</v>
          </cell>
          <cell r="E160">
            <v>2.5290911080711354</v>
          </cell>
          <cell r="F160">
            <v>154.06379999999999</v>
          </cell>
          <cell r="G160">
            <v>24</v>
          </cell>
          <cell r="J160">
            <v>100</v>
          </cell>
          <cell r="K160">
            <v>48.269245809327671</v>
          </cell>
          <cell r="L160">
            <v>34.851986061506643</v>
          </cell>
          <cell r="M160">
            <v>11.925423846641813</v>
          </cell>
          <cell r="N160">
            <v>391.99449055158442</v>
          </cell>
          <cell r="O160">
            <v>391.99449055158442</v>
          </cell>
          <cell r="P160">
            <v>539.74162282622217</v>
          </cell>
          <cell r="Q160">
            <v>452.01106666264354</v>
          </cell>
          <cell r="R160">
            <v>158.39530927237996</v>
          </cell>
          <cell r="S160">
            <v>381.34631355384221</v>
          </cell>
          <cell r="T160">
            <v>41.431842778915332</v>
          </cell>
          <cell r="U160">
            <v>2950.2481036079175</v>
          </cell>
          <cell r="V160">
            <v>2130.176348540751</v>
          </cell>
          <cell r="W160">
            <v>728.88976196675537</v>
          </cell>
          <cell r="X160">
            <v>302.75166580724192</v>
          </cell>
          <cell r="Y160">
            <v>1278.9380000000001</v>
          </cell>
          <cell r="Z160">
            <v>0</v>
          </cell>
          <cell r="AA160">
            <v>167.61</v>
          </cell>
          <cell r="AB160">
            <v>592.1457579972182</v>
          </cell>
          <cell r="AC160">
            <v>0</v>
          </cell>
          <cell r="AD160">
            <v>177.10900000000001</v>
          </cell>
          <cell r="AE160">
            <v>0</v>
          </cell>
          <cell r="AF160">
            <v>0</v>
          </cell>
          <cell r="AG160">
            <v>154.654</v>
          </cell>
          <cell r="AH160">
            <v>14.76</v>
          </cell>
          <cell r="AI160">
            <v>0</v>
          </cell>
          <cell r="AL160">
            <v>797.89669847749053</v>
          </cell>
          <cell r="AM160">
            <v>576.10770890656693</v>
          </cell>
          <cell r="AN160">
            <v>197.12875466849508</v>
          </cell>
          <cell r="AO160">
            <v>81.879403400258013</v>
          </cell>
          <cell r="AP160">
            <v>345.88969195826729</v>
          </cell>
          <cell r="AQ160">
            <v>0</v>
          </cell>
          <cell r="AR160">
            <v>45.330243740607578</v>
          </cell>
          <cell r="AS160">
            <v>160.14624151292125</v>
          </cell>
          <cell r="AT160">
            <v>0</v>
          </cell>
          <cell r="AU160">
            <v>47.899255048357901</v>
          </cell>
          <cell r="AV160">
            <v>0</v>
          </cell>
          <cell r="AW160">
            <v>0</v>
          </cell>
          <cell r="AX160">
            <v>41.826284323488601</v>
          </cell>
          <cell r="AY160">
            <v>3.9918525005152907</v>
          </cell>
          <cell r="AZ160">
            <v>0</v>
          </cell>
          <cell r="BA160">
            <v>0</v>
          </cell>
          <cell r="BC160">
            <v>1653.0125654528106</v>
          </cell>
          <cell r="BD160">
            <v>93.717391872361787</v>
          </cell>
          <cell r="BE160">
            <v>391.21993569887491</v>
          </cell>
          <cell r="BF160">
            <v>2298.0961345369683</v>
          </cell>
          <cell r="BG160">
            <v>4.2252769212792556</v>
          </cell>
          <cell r="BH160">
            <v>99.999994352664658</v>
          </cell>
          <cell r="BK160">
            <v>1480.5450000000001</v>
          </cell>
          <cell r="BL160">
            <v>4.7334897360703811</v>
          </cell>
          <cell r="BM160">
            <v>0.5273501140436625</v>
          </cell>
          <cell r="BN160">
            <v>4.9995899858803095E-2</v>
          </cell>
          <cell r="BO160">
            <v>0.53882358531552088</v>
          </cell>
          <cell r="BP160">
            <v>0.13710200119474314</v>
          </cell>
          <cell r="BQ160">
            <v>4.0823639622026717E-2</v>
          </cell>
          <cell r="BS160">
            <v>35.177664277180405</v>
          </cell>
          <cell r="BT160">
            <v>6.6978014011078519</v>
          </cell>
          <cell r="BU160">
            <v>35.207128000434452</v>
          </cell>
          <cell r="BV160">
            <v>18.668790594113172</v>
          </cell>
          <cell r="BW160">
            <v>0.36964212012599101</v>
          </cell>
          <cell r="BX160">
            <v>0.86781579233192119</v>
          </cell>
          <cell r="BY160">
            <v>1.1869999999999998</v>
          </cell>
          <cell r="BZ160">
            <v>0.47449196263712401</v>
          </cell>
          <cell r="CA160">
            <v>0.41059329857716947</v>
          </cell>
          <cell r="CB160">
            <v>0.64602829368958392</v>
          </cell>
          <cell r="CC160">
            <v>0.99984899442415054</v>
          </cell>
          <cell r="CD160">
            <v>1.1901624161350199</v>
          </cell>
          <cell r="CE160">
            <v>0.77760819541933479</v>
          </cell>
          <cell r="CF160">
            <v>1742.7808909049984</v>
          </cell>
          <cell r="CG160">
            <v>0.1</v>
          </cell>
          <cell r="CH160" t="e">
            <v>#DIV/0!</v>
          </cell>
          <cell r="CI160">
            <v>1.45</v>
          </cell>
          <cell r="CJ160">
            <v>2.8966666666666665</v>
          </cell>
          <cell r="CK160">
            <v>8.2666666666666675</v>
          </cell>
          <cell r="CL160">
            <v>10.003333333333334</v>
          </cell>
          <cell r="CM160">
            <v>38.01</v>
          </cell>
          <cell r="CN160">
            <v>17.54</v>
          </cell>
          <cell r="CO160">
            <v>13.766666666666666</v>
          </cell>
          <cell r="CP160">
            <v>6.8</v>
          </cell>
          <cell r="CQ160">
            <v>1.2866666666666666</v>
          </cell>
          <cell r="CR160">
            <v>0.46333333333333337</v>
          </cell>
          <cell r="CS160">
            <v>1.75</v>
          </cell>
          <cell r="CT160">
            <v>39.856666666666662</v>
          </cell>
          <cell r="CU160">
            <v>13.264333333333335</v>
          </cell>
          <cell r="CV160">
            <v>51.036181131529965</v>
          </cell>
          <cell r="CW160">
            <v>9.5466666666666669</v>
          </cell>
          <cell r="CX160">
            <v>6.9633333333333338</v>
          </cell>
          <cell r="CY160">
            <v>3.3766666666666669</v>
          </cell>
          <cell r="CZ160">
            <v>14.116666666666667</v>
          </cell>
          <cell r="DA160">
            <v>2</v>
          </cell>
          <cell r="DB160">
            <v>1.0030000000000001</v>
          </cell>
          <cell r="DC160">
            <v>0.14400000000000002</v>
          </cell>
          <cell r="DD160">
            <v>7.1000000000000008E-2</v>
          </cell>
          <cell r="DE160">
            <v>1.2999999999999999E-2</v>
          </cell>
          <cell r="DF160">
            <v>6.5666666666666665E-2</v>
          </cell>
          <cell r="DG160">
            <v>0.10099999999999999</v>
          </cell>
          <cell r="DH160">
            <v>2.0283843260803676</v>
          </cell>
          <cell r="DO160">
            <v>0.23333333333333331</v>
          </cell>
          <cell r="DP160" t="e">
            <v>#DIV/0!</v>
          </cell>
          <cell r="DQ160">
            <v>1.19</v>
          </cell>
          <cell r="DR160">
            <v>45.83</v>
          </cell>
          <cell r="DS160">
            <v>36.29</v>
          </cell>
          <cell r="DT160">
            <v>13.086666666666666</v>
          </cell>
          <cell r="DU160">
            <v>2.4533333333333336</v>
          </cell>
          <cell r="DV160">
            <v>0.80666666666666664</v>
          </cell>
          <cell r="DW160">
            <v>0.34333333333333332</v>
          </cell>
          <cell r="DX160" t="e">
            <v>#DIV/0!</v>
          </cell>
          <cell r="DY160">
            <v>1.1499999999999999</v>
          </cell>
          <cell r="DZ160">
            <v>61.64289044289044</v>
          </cell>
          <cell r="EA160">
            <v>0.97499999999999998</v>
          </cell>
          <cell r="EB160">
            <v>5.05</v>
          </cell>
          <cell r="EC160">
            <v>3.3233333333333328</v>
          </cell>
          <cell r="ED160">
            <v>1.8633333333333333</v>
          </cell>
          <cell r="EE160">
            <v>0.38766666666666666</v>
          </cell>
          <cell r="EF160">
            <v>0.68100000000000005</v>
          </cell>
          <cell r="EG160">
            <v>0.18966666666666665</v>
          </cell>
          <cell r="EH160">
            <v>6.7000000000000004E-2</v>
          </cell>
          <cell r="EI160">
            <v>6.000000000000001E-3</v>
          </cell>
          <cell r="EJ160">
            <v>6.6000000000000003E-2</v>
          </cell>
          <cell r="EK160">
            <v>3.6666666666666674E-2</v>
          </cell>
          <cell r="EL160">
            <v>0.12</v>
          </cell>
          <cell r="EM160">
            <v>0.36915430191212478</v>
          </cell>
          <cell r="EU160">
            <v>3.6333333333333333</v>
          </cell>
          <cell r="EV160">
            <v>0.6</v>
          </cell>
          <cell r="EW160">
            <v>1.8733333333333333</v>
          </cell>
          <cell r="EX160">
            <v>15.81</v>
          </cell>
          <cell r="EY160">
            <v>36.416666666666664</v>
          </cell>
          <cell r="EZ160">
            <v>15.473333333333334</v>
          </cell>
          <cell r="FA160">
            <v>28.433333333333334</v>
          </cell>
          <cell r="FB160">
            <v>1.1599999999999999</v>
          </cell>
          <cell r="FC160">
            <v>0.16666666666666666</v>
          </cell>
          <cell r="FD160">
            <v>0.46666666666666662</v>
          </cell>
          <cell r="FE160">
            <v>17.883333333333336</v>
          </cell>
          <cell r="FF160">
            <v>1.7933333333333332</v>
          </cell>
          <cell r="FG160">
            <v>60.162703962703965</v>
          </cell>
          <cell r="FH160">
            <v>0.66333333333333322</v>
          </cell>
          <cell r="FI160">
            <v>5.1100000000000003</v>
          </cell>
          <cell r="FJ160">
            <v>3.8633333333333333</v>
          </cell>
          <cell r="FK160">
            <v>9.5666666666666678E-2</v>
          </cell>
          <cell r="FL160">
            <v>0.14566666666666664</v>
          </cell>
          <cell r="FM160">
            <v>3.7999999999999999E-2</v>
          </cell>
          <cell r="FN160">
            <v>0.3133333333333333</v>
          </cell>
          <cell r="FO160">
            <v>6.3666666666666663E-2</v>
          </cell>
          <cell r="FP160">
            <v>7.0000000000000001E-3</v>
          </cell>
          <cell r="FQ160">
            <v>3.7666666666666668E-2</v>
          </cell>
          <cell r="FR160">
            <v>1.3000000000000003E-2</v>
          </cell>
          <cell r="FS160">
            <v>4.08</v>
          </cell>
          <cell r="FU160">
            <v>2.35</v>
          </cell>
          <cell r="FV160" t="e">
            <v>#DIV/0!</v>
          </cell>
          <cell r="FW160" t="e">
            <v>#DIV/0!</v>
          </cell>
          <cell r="FX160">
            <v>2.96</v>
          </cell>
          <cell r="FY160">
            <v>9.49</v>
          </cell>
          <cell r="FZ160">
            <v>42.28</v>
          </cell>
          <cell r="GA160">
            <v>33.14</v>
          </cell>
          <cell r="GB160">
            <v>10.029999999999999</v>
          </cell>
          <cell r="GC160">
            <v>1.73</v>
          </cell>
          <cell r="GD160" t="e">
            <v>#DIV/0!</v>
          </cell>
          <cell r="GE160" t="e">
            <v>#DIV/0!</v>
          </cell>
          <cell r="GF160" t="e">
            <v>#DIV/0!</v>
          </cell>
          <cell r="GG160">
            <v>0.37</v>
          </cell>
          <cell r="GH160" t="e">
            <v>#DIV/0!</v>
          </cell>
          <cell r="GI160">
            <v>2.1</v>
          </cell>
          <cell r="GJ160">
            <v>0.37</v>
          </cell>
          <cell r="GK160">
            <v>0.37</v>
          </cell>
          <cell r="GL160">
            <v>41.262405000000001</v>
          </cell>
          <cell r="GM160">
            <v>12.67</v>
          </cell>
          <cell r="GN160">
            <v>0.91</v>
          </cell>
          <cell r="GO160">
            <v>86.42</v>
          </cell>
          <cell r="GP160">
            <v>0.52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67.84</v>
          </cell>
          <cell r="HS160">
            <v>23.28</v>
          </cell>
          <cell r="HT160">
            <v>3.85</v>
          </cell>
          <cell r="HU160">
            <v>3.49</v>
          </cell>
          <cell r="HV160">
            <v>13.51</v>
          </cell>
          <cell r="HW160">
            <v>29.32</v>
          </cell>
          <cell r="HX160">
            <v>9.9600000000000009</v>
          </cell>
          <cell r="HY160">
            <v>1.1100000000000001</v>
          </cell>
          <cell r="HZ160">
            <v>0.2</v>
          </cell>
          <cell r="IA160">
            <v>0.44</v>
          </cell>
          <cell r="IB160">
            <v>3.49</v>
          </cell>
          <cell r="IC160">
            <v>17</v>
          </cell>
          <cell r="ID160">
            <v>12.06</v>
          </cell>
          <cell r="IE160">
            <v>2.1</v>
          </cell>
          <cell r="IF160">
            <v>0.99</v>
          </cell>
          <cell r="IG160">
            <v>12.72</v>
          </cell>
          <cell r="IH160">
            <v>1.07</v>
          </cell>
          <cell r="II160">
            <v>86.21</v>
          </cell>
          <cell r="IJ160">
            <v>0.52</v>
          </cell>
          <cell r="IK160">
            <v>1.0933333333333333</v>
          </cell>
          <cell r="IL160">
            <v>10.07</v>
          </cell>
          <cell r="IM160">
            <v>24.98</v>
          </cell>
          <cell r="IN160">
            <v>64.95</v>
          </cell>
          <cell r="IO160">
            <v>0.46</v>
          </cell>
          <cell r="IP160">
            <v>68</v>
          </cell>
          <cell r="IQ160" t="e">
            <v>#DIV/0!</v>
          </cell>
          <cell r="IR160">
            <v>21.274066666666666</v>
          </cell>
        </row>
        <row r="161">
          <cell r="A161">
            <v>45081</v>
          </cell>
          <cell r="B161">
            <v>2559.1958998514665</v>
          </cell>
          <cell r="C161">
            <v>2559.1959999999999</v>
          </cell>
          <cell r="D161">
            <v>1.5233309523809524</v>
          </cell>
          <cell r="E161">
            <v>1.7504760601915184</v>
          </cell>
          <cell r="F161">
            <v>106.63316666666667</v>
          </cell>
          <cell r="G161">
            <v>24</v>
          </cell>
          <cell r="J161">
            <v>100</v>
          </cell>
          <cell r="K161">
            <v>43.340041366202698</v>
          </cell>
          <cell r="L161">
            <v>38.155947181532497</v>
          </cell>
          <cell r="M161">
            <v>12.56421847771402</v>
          </cell>
          <cell r="N161">
            <v>392.438788156562</v>
          </cell>
          <cell r="O161">
            <v>392.438788156562</v>
          </cell>
          <cell r="P161">
            <v>559.40075470310421</v>
          </cell>
          <cell r="Q161">
            <v>473.85906060880484</v>
          </cell>
          <cell r="R161">
            <v>126.43212734077132</v>
          </cell>
          <cell r="S161">
            <v>432.96862736233294</v>
          </cell>
          <cell r="T161">
            <v>38.228989818902996</v>
          </cell>
          <cell r="U161">
            <v>1831.1488336362627</v>
          </cell>
          <cell r="V161">
            <v>1612.117016395727</v>
          </cell>
          <cell r="W161">
            <v>530.84753234588334</v>
          </cell>
          <cell r="X161">
            <v>250.96065057915115</v>
          </cell>
          <cell r="Y161">
            <v>1028.6569999999999</v>
          </cell>
          <cell r="Z161">
            <v>0</v>
          </cell>
          <cell r="AA161">
            <v>107.041</v>
          </cell>
          <cell r="AB161">
            <v>327.52766666666707</v>
          </cell>
          <cell r="AC161">
            <v>0</v>
          </cell>
          <cell r="AD161">
            <v>271.548</v>
          </cell>
          <cell r="AE161">
            <v>0</v>
          </cell>
          <cell r="AF161">
            <v>0</v>
          </cell>
          <cell r="AG161">
            <v>46.933999999999997</v>
          </cell>
          <cell r="AH161">
            <v>28.88</v>
          </cell>
          <cell r="AI161">
            <v>0</v>
          </cell>
          <cell r="AL161">
            <v>715.51725826949826</v>
          </cell>
          <cell r="AM161">
            <v>629.93107190008106</v>
          </cell>
          <cell r="AN161">
            <v>207.42747062727526</v>
          </cell>
          <cell r="AO161">
            <v>98.062305661601243</v>
          </cell>
          <cell r="AP161">
            <v>401.94539232408988</v>
          </cell>
          <cell r="AQ161">
            <v>0</v>
          </cell>
          <cell r="AR161">
            <v>41.826028248252726</v>
          </cell>
          <cell r="AS161">
            <v>127.98069373496438</v>
          </cell>
          <cell r="AT161">
            <v>0</v>
          </cell>
          <cell r="AU161">
            <v>106.10676580708824</v>
          </cell>
          <cell r="AV161">
            <v>0</v>
          </cell>
          <cell r="AW161">
            <v>0</v>
          </cell>
          <cell r="AX161">
            <v>18.339354170864375</v>
          </cell>
          <cell r="AY161">
            <v>11.284794572262394</v>
          </cell>
          <cell r="AZ161">
            <v>0</v>
          </cell>
          <cell r="BA161">
            <v>0</v>
          </cell>
          <cell r="BC161">
            <v>1650.9381064584559</v>
          </cell>
          <cell r="BD161">
            <v>135.73091455021498</v>
          </cell>
          <cell r="BE161">
            <v>443.77142057234255</v>
          </cell>
          <cell r="BF161">
            <v>2358.4211353159776</v>
          </cell>
          <cell r="BG161">
            <v>3.7202443193146637</v>
          </cell>
          <cell r="BH161">
            <v>100.00000391328125</v>
          </cell>
          <cell r="BK161">
            <v>1466.625</v>
          </cell>
          <cell r="BL161">
            <v>4.6970466849745005</v>
          </cell>
          <cell r="BM161">
            <v>0.7440937622597098</v>
          </cell>
          <cell r="BN161">
            <v>4.9288544527265596E-2</v>
          </cell>
          <cell r="BO161">
            <v>0.46340215770890542</v>
          </cell>
          <cell r="BP161">
            <v>0.13628979992153786</v>
          </cell>
          <cell r="BQ161">
            <v>5.4459003530796406E-2</v>
          </cell>
          <cell r="BS161">
            <v>34.059328756375045</v>
          </cell>
          <cell r="BT161">
            <v>8.2829336994899965</v>
          </cell>
          <cell r="BU161">
            <v>34.516011769321302</v>
          </cell>
          <cell r="BV161">
            <v>19.175481365241268</v>
          </cell>
          <cell r="BW161">
            <v>0.38569242840329543</v>
          </cell>
          <cell r="BX161">
            <v>0.84066300510003911</v>
          </cell>
          <cell r="BY161">
            <v>0.93222222222222206</v>
          </cell>
          <cell r="BZ161">
            <v>0.43547508826990983</v>
          </cell>
          <cell r="CA161">
            <v>0.40352961945861116</v>
          </cell>
          <cell r="CB161">
            <v>0.62897410749313465</v>
          </cell>
          <cell r="CC161">
            <v>0.98701212879987921</v>
          </cell>
          <cell r="CD161">
            <v>1.227232843777557</v>
          </cell>
          <cell r="CE161">
            <v>0.78875918245293819</v>
          </cell>
          <cell r="CF161">
            <v>1139.8158412709731</v>
          </cell>
          <cell r="CG161">
            <v>0.13333333333333333</v>
          </cell>
          <cell r="CH161">
            <v>0</v>
          </cell>
          <cell r="CI161">
            <v>2.2666666666666666</v>
          </cell>
          <cell r="CJ161">
            <v>3.2533333333333334</v>
          </cell>
          <cell r="CK161">
            <v>13.35</v>
          </cell>
          <cell r="CL161">
            <v>8.5966666666666658</v>
          </cell>
          <cell r="CM161">
            <v>37.013333333333328</v>
          </cell>
          <cell r="CN161">
            <v>14.16</v>
          </cell>
          <cell r="CO161">
            <v>13.696666666666667</v>
          </cell>
          <cell r="CP161">
            <v>5.8266666666666671</v>
          </cell>
          <cell r="CQ161">
            <v>1.42</v>
          </cell>
          <cell r="CR161">
            <v>0.41666666666666669</v>
          </cell>
          <cell r="CS161">
            <v>1.8366666666666667</v>
          </cell>
          <cell r="CT161">
            <v>35.520000000000003</v>
          </cell>
          <cell r="CU161">
            <v>14.502737666666667</v>
          </cell>
          <cell r="CV161">
            <v>51.826118067978534</v>
          </cell>
          <cell r="CW161">
            <v>9.11</v>
          </cell>
          <cell r="CX161">
            <v>6.7866666666666662</v>
          </cell>
          <cell r="CY161">
            <v>3.64</v>
          </cell>
          <cell r="CZ161">
            <v>13.15</v>
          </cell>
          <cell r="DA161">
            <v>1.95</v>
          </cell>
          <cell r="DB161">
            <v>0.75633333333333341</v>
          </cell>
          <cell r="DC161">
            <v>0.15133333333333332</v>
          </cell>
          <cell r="DD161">
            <v>6.9333333333333344E-2</v>
          </cell>
          <cell r="DE161">
            <v>1.2999999999999999E-2</v>
          </cell>
          <cell r="DF161">
            <v>6.7000000000000004E-2</v>
          </cell>
          <cell r="DG161">
            <v>9.3666666666666676E-2</v>
          </cell>
          <cell r="DH161">
            <v>1.9494706281456879</v>
          </cell>
          <cell r="DO161">
            <v>0.2</v>
          </cell>
          <cell r="DP161">
            <v>0</v>
          </cell>
          <cell r="DQ161">
            <v>1.5766666666666669</v>
          </cell>
          <cell r="DR161">
            <v>36.073333333333331</v>
          </cell>
          <cell r="DS161">
            <v>46.583333333333336</v>
          </cell>
          <cell r="DT161">
            <v>12.883333333333333</v>
          </cell>
          <cell r="DU161">
            <v>1.9866666666666666</v>
          </cell>
          <cell r="DV161">
            <v>0.62333333333333341</v>
          </cell>
          <cell r="DW161">
            <v>0.27333333333333337</v>
          </cell>
          <cell r="DX161">
            <v>0</v>
          </cell>
          <cell r="DY161">
            <v>0.89666666666666683</v>
          </cell>
          <cell r="DZ161">
            <v>60.222144522144525</v>
          </cell>
          <cell r="EA161">
            <v>0.91333333333333344</v>
          </cell>
          <cell r="EB161">
            <v>6.6933333333333325</v>
          </cell>
          <cell r="EC161">
            <v>3.75</v>
          </cell>
          <cell r="ED161">
            <v>1.8333333333333333</v>
          </cell>
          <cell r="EE161">
            <v>0.51266666666666671</v>
          </cell>
          <cell r="EF161">
            <v>0.49633333333333329</v>
          </cell>
          <cell r="EG161">
            <v>0.19666666666666666</v>
          </cell>
          <cell r="EH161">
            <v>6.1666666666666668E-2</v>
          </cell>
          <cell r="EI161">
            <v>5.6666666666666671E-3</v>
          </cell>
          <cell r="EJ161">
            <v>6.7000000000000004E-2</v>
          </cell>
          <cell r="EK161">
            <v>5.2333333333333336E-2</v>
          </cell>
          <cell r="EL161">
            <v>0.11333333333333334</v>
          </cell>
          <cell r="EM161">
            <v>0.27758339561111489</v>
          </cell>
          <cell r="EU161">
            <v>3.9666666666666668</v>
          </cell>
          <cell r="EV161">
            <v>0</v>
          </cell>
          <cell r="EW161">
            <v>2.1366666666666663</v>
          </cell>
          <cell r="EX161">
            <v>11.493333333333334</v>
          </cell>
          <cell r="EY161">
            <v>41.526666666666664</v>
          </cell>
          <cell r="EZ161">
            <v>15.546666666666667</v>
          </cell>
          <cell r="FA161">
            <v>27.393333333333334</v>
          </cell>
          <cell r="FB161">
            <v>1.23</v>
          </cell>
          <cell r="FC161">
            <v>0.18333333333333335</v>
          </cell>
          <cell r="FD161">
            <v>0.49</v>
          </cell>
          <cell r="FE161">
            <v>13.63</v>
          </cell>
          <cell r="FF161">
            <v>1.9033333333333335</v>
          </cell>
          <cell r="FG161">
            <v>60.037062937062935</v>
          </cell>
          <cell r="FH161">
            <v>0.53333333333333333</v>
          </cell>
          <cell r="FI161">
            <v>5.1066666666666665</v>
          </cell>
          <cell r="FJ161">
            <v>4.083333333333333</v>
          </cell>
          <cell r="FK161">
            <v>7.8E-2</v>
          </cell>
          <cell r="FL161">
            <v>5.5666666666666663E-2</v>
          </cell>
          <cell r="FM161">
            <v>2.9333333333333333E-2</v>
          </cell>
          <cell r="FN161">
            <v>0.28033333333333332</v>
          </cell>
          <cell r="FO161">
            <v>6.3666666666666663E-2</v>
          </cell>
          <cell r="FP161">
            <v>6.333333333333334E-3</v>
          </cell>
          <cell r="FQ161">
            <v>3.9333333333333331E-2</v>
          </cell>
          <cell r="FR161">
            <v>1.1000000000000001E-2</v>
          </cell>
          <cell r="FS161">
            <v>4.1933333333333334</v>
          </cell>
          <cell r="FU161">
            <v>2.2869999999999999</v>
          </cell>
          <cell r="FV161">
            <v>0</v>
          </cell>
          <cell r="FW161">
            <v>0</v>
          </cell>
          <cell r="FX161">
            <v>3.43</v>
          </cell>
          <cell r="FY161">
            <v>12.565</v>
          </cell>
          <cell r="FZ161">
            <v>34.83</v>
          </cell>
          <cell r="GA161">
            <v>35.594999999999999</v>
          </cell>
          <cell r="GB161">
            <v>11.255000000000001</v>
          </cell>
          <cell r="GC161">
            <v>1.78</v>
          </cell>
          <cell r="GD161">
            <v>0</v>
          </cell>
          <cell r="GE161">
            <v>0</v>
          </cell>
          <cell r="GF161">
            <v>0</v>
          </cell>
          <cell r="GG161">
            <v>0.54500000000000004</v>
          </cell>
          <cell r="GH161">
            <v>0</v>
          </cell>
          <cell r="GI161">
            <v>0</v>
          </cell>
          <cell r="GJ161">
            <v>0.54500000000000004</v>
          </cell>
          <cell r="GK161">
            <v>0.54500000000000004</v>
          </cell>
          <cell r="GL161">
            <v>41.196217500000003</v>
          </cell>
          <cell r="GM161">
            <v>12.34</v>
          </cell>
          <cell r="GN161">
            <v>0.85</v>
          </cell>
          <cell r="GO161">
            <v>86.81</v>
          </cell>
          <cell r="GP161">
            <v>0.5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67.8</v>
          </cell>
          <cell r="HS161">
            <v>23.6</v>
          </cell>
          <cell r="HT161">
            <v>3.85</v>
          </cell>
          <cell r="HU161">
            <v>0.85</v>
          </cell>
          <cell r="HV161">
            <v>20.36</v>
          </cell>
          <cell r="HW161">
            <v>25.36</v>
          </cell>
          <cell r="HX161">
            <v>5.92</v>
          </cell>
          <cell r="HY161">
            <v>1.75</v>
          </cell>
          <cell r="HZ161">
            <v>0.28999999999999998</v>
          </cell>
          <cell r="IA161">
            <v>0.62</v>
          </cell>
          <cell r="IB161">
            <v>0.85</v>
          </cell>
          <cell r="IC161">
            <v>21.21</v>
          </cell>
          <cell r="ID161">
            <v>9.11</v>
          </cell>
          <cell r="IE161">
            <v>3.19</v>
          </cell>
          <cell r="IF161">
            <v>1.44</v>
          </cell>
          <cell r="IG161">
            <v>12.94</v>
          </cell>
          <cell r="IH161">
            <v>0.94</v>
          </cell>
          <cell r="II161">
            <v>86.12</v>
          </cell>
          <cell r="IJ161">
            <v>0.5</v>
          </cell>
          <cell r="IK161">
            <v>1.21</v>
          </cell>
          <cell r="IL161">
            <v>9.6999999999999993</v>
          </cell>
          <cell r="IM161">
            <v>23.57</v>
          </cell>
          <cell r="IN161">
            <v>66.73</v>
          </cell>
          <cell r="IO161">
            <v>0.5</v>
          </cell>
          <cell r="IP161">
            <v>70.86666666666666</v>
          </cell>
          <cell r="IQ161">
            <v>11.810600000000001</v>
          </cell>
          <cell r="IR161">
            <v>20.756133333333331</v>
          </cell>
        </row>
        <row r="162">
          <cell r="A162">
            <v>45082</v>
          </cell>
          <cell r="B162">
            <v>2639.2147937487121</v>
          </cell>
          <cell r="C162">
            <v>2639.2147999999997</v>
          </cell>
          <cell r="D162">
            <v>1.5709611904761906</v>
          </cell>
          <cell r="E162">
            <v>1.8052084815321476</v>
          </cell>
          <cell r="F162">
            <v>109.96728333333333</v>
          </cell>
          <cell r="G162">
            <v>24</v>
          </cell>
          <cell r="J162">
            <v>100</v>
          </cell>
          <cell r="K162">
            <v>39.91836626449652</v>
          </cell>
          <cell r="L162">
            <v>38.048575813815603</v>
          </cell>
          <cell r="M162">
            <v>14.022883776348758</v>
          </cell>
          <cell r="N162">
            <v>402.61069373291969</v>
          </cell>
          <cell r="O162">
            <v>402.61069373291969</v>
          </cell>
          <cell r="P162">
            <v>562.94274214824361</v>
          </cell>
          <cell r="Q162">
            <v>479.42139137986726</v>
          </cell>
          <cell r="R162">
            <v>83.83706477214389</v>
          </cell>
          <cell r="S162">
            <v>479.10567737609972</v>
          </cell>
          <cell r="T162">
            <v>51.935493967623906</v>
          </cell>
          <cell r="U162">
            <v>1725.1821846491557</v>
          </cell>
          <cell r="V162">
            <v>1644.3740385149085</v>
          </cell>
          <cell r="W162">
            <v>606.03755945490673</v>
          </cell>
          <cell r="X162">
            <v>346.18174601416428</v>
          </cell>
          <cell r="Y162">
            <v>1141.2670000000001</v>
          </cell>
          <cell r="Z162">
            <v>0</v>
          </cell>
          <cell r="AA162">
            <v>149.96600000000001</v>
          </cell>
          <cell r="AB162">
            <v>223.91366666666673</v>
          </cell>
          <cell r="AC162">
            <v>0</v>
          </cell>
          <cell r="AD162">
            <v>406.89100000000002</v>
          </cell>
          <cell r="AE162">
            <v>0</v>
          </cell>
          <cell r="AF162">
            <v>0</v>
          </cell>
          <cell r="AG162">
            <v>37.045000000000002</v>
          </cell>
          <cell r="AH162">
            <v>30.882999999999999</v>
          </cell>
          <cell r="AI162">
            <v>0</v>
          </cell>
          <cell r="AL162">
            <v>653.67251984774066</v>
          </cell>
          <cell r="AM162">
            <v>623.05426690158004</v>
          </cell>
          <cell r="AN162">
            <v>229.62797908316418</v>
          </cell>
          <cell r="AO162">
            <v>131.16846223889624</v>
          </cell>
          <cell r="AP162">
            <v>432.42672127453358</v>
          </cell>
          <cell r="AQ162">
            <v>0</v>
          </cell>
          <cell r="AR162">
            <v>56.82220346567167</v>
          </cell>
          <cell r="AS162">
            <v>84.841016804328447</v>
          </cell>
          <cell r="AT162">
            <v>0</v>
          </cell>
          <cell r="AU162">
            <v>154.17123341524487</v>
          </cell>
          <cell r="AV162">
            <v>0</v>
          </cell>
          <cell r="AW162">
            <v>0</v>
          </cell>
          <cell r="AX162">
            <v>14.036371760171019</v>
          </cell>
          <cell r="AY162">
            <v>11.701586423791646</v>
          </cell>
          <cell r="AZ162">
            <v>0</v>
          </cell>
          <cell r="BA162">
            <v>0</v>
          </cell>
          <cell r="BC162">
            <v>1637.5232280713813</v>
          </cell>
          <cell r="BD162">
            <v>179.90919159920753</v>
          </cell>
          <cell r="BE162">
            <v>489.24892474020538</v>
          </cell>
          <cell r="BF162">
            <v>2391.5223612151221</v>
          </cell>
          <cell r="BG162">
            <v>3.3470144649595657</v>
          </cell>
          <cell r="BH162">
            <v>100.00000023686165</v>
          </cell>
          <cell r="BK162">
            <v>1473.375</v>
          </cell>
          <cell r="BL162">
            <v>4.7445646136873734</v>
          </cell>
          <cell r="BM162">
            <v>0.79985658310191343</v>
          </cell>
          <cell r="BN162">
            <v>4.0954958724844975E-2</v>
          </cell>
          <cell r="BO162">
            <v>0.39891642256628751</v>
          </cell>
          <cell r="BP162">
            <v>0.11997801194506792</v>
          </cell>
          <cell r="BQ162">
            <v>6.65648799786967E-2</v>
          </cell>
          <cell r="BS162">
            <v>33.808312854262553</v>
          </cell>
          <cell r="BT162">
            <v>10.505370335146649</v>
          </cell>
          <cell r="BU162">
            <v>33.039841366454901</v>
          </cell>
          <cell r="BV162">
            <v>19.196315669342255</v>
          </cell>
          <cell r="BW162">
            <v>0.4597280024346635</v>
          </cell>
          <cell r="BX162">
            <v>0.76656636360178021</v>
          </cell>
          <cell r="BY162">
            <v>0.64</v>
          </cell>
          <cell r="BZ162">
            <v>0.38933084794765466</v>
          </cell>
          <cell r="CA162">
            <v>0.4062487160954083</v>
          </cell>
          <cell r="CB162">
            <v>0.53892646555331536</v>
          </cell>
          <cell r="CC162">
            <v>1.0235578300629584</v>
          </cell>
          <cell r="CD162">
            <v>1.3417059021826612</v>
          </cell>
          <cell r="CE162">
            <v>0.8485978731068845</v>
          </cell>
          <cell r="CF162">
            <v>1216.2175932336368</v>
          </cell>
          <cell r="CG162">
            <v>0.13333333333333333</v>
          </cell>
          <cell r="CH162">
            <v>0</v>
          </cell>
          <cell r="CI162">
            <v>2.063333333333333</v>
          </cell>
          <cell r="CJ162">
            <v>3.5233333333333334</v>
          </cell>
          <cell r="CK162">
            <v>11.686666666666667</v>
          </cell>
          <cell r="CL162">
            <v>7.98</v>
          </cell>
          <cell r="CM162">
            <v>36.906666666666666</v>
          </cell>
          <cell r="CN162">
            <v>15.32</v>
          </cell>
          <cell r="CO162">
            <v>14.693333333333333</v>
          </cell>
          <cell r="CP162">
            <v>6.18</v>
          </cell>
          <cell r="CQ162">
            <v>1.24</v>
          </cell>
          <cell r="CR162">
            <v>0.40666666666666668</v>
          </cell>
          <cell r="CS162">
            <v>1.6466666666666665</v>
          </cell>
          <cell r="CT162">
            <v>37.840000000000003</v>
          </cell>
          <cell r="CU162">
            <v>14.153160666666667</v>
          </cell>
          <cell r="CV162">
            <v>51.151675972606199</v>
          </cell>
          <cell r="CW162">
            <v>10.073333333333332</v>
          </cell>
          <cell r="CX162">
            <v>7.416666666666667</v>
          </cell>
          <cell r="CY162">
            <v>3.71</v>
          </cell>
          <cell r="CZ162">
            <v>13.596666666666666</v>
          </cell>
          <cell r="DA162">
            <v>2.0066666666666664</v>
          </cell>
          <cell r="DB162">
            <v>0.6366666666666666</v>
          </cell>
          <cell r="DC162">
            <v>0.15</v>
          </cell>
          <cell r="DD162">
            <v>6.3333333333333339E-2</v>
          </cell>
          <cell r="DE162">
            <v>1.4333333333333335E-2</v>
          </cell>
          <cell r="DF162">
            <v>6.6666666666666666E-2</v>
          </cell>
          <cell r="DG162">
            <v>8.533333333333333E-2</v>
          </cell>
          <cell r="DH162">
            <v>1.8345146163067885</v>
          </cell>
          <cell r="DO162">
            <v>0.2</v>
          </cell>
          <cell r="DP162">
            <v>0</v>
          </cell>
          <cell r="DQ162">
            <v>1.75</v>
          </cell>
          <cell r="DR162">
            <v>42.883333333333333</v>
          </cell>
          <cell r="DS162">
            <v>43.986666666666672</v>
          </cell>
          <cell r="DT162">
            <v>8.27</v>
          </cell>
          <cell r="DU162">
            <v>2.2833333333333337</v>
          </cell>
          <cell r="DV162">
            <v>0.55000000000000004</v>
          </cell>
          <cell r="DW162">
            <v>0.27666666666666667</v>
          </cell>
          <cell r="DX162" t="e">
            <v>#DIV/0!</v>
          </cell>
          <cell r="DY162">
            <v>0.82666666666666666</v>
          </cell>
          <cell r="DZ162">
            <v>60.121212121212125</v>
          </cell>
          <cell r="EA162">
            <v>0.58499999999999996</v>
          </cell>
          <cell r="EB162">
            <v>7.1266666666666678</v>
          </cell>
          <cell r="EC162">
            <v>3.8766666666666665</v>
          </cell>
          <cell r="ED162">
            <v>1.6566666666666665</v>
          </cell>
          <cell r="EE162">
            <v>0.43966666666666665</v>
          </cell>
          <cell r="EF162">
            <v>0.35166666666666674</v>
          </cell>
          <cell r="EG162">
            <v>0.20533333333333337</v>
          </cell>
          <cell r="EH162">
            <v>6.0666666666666667E-2</v>
          </cell>
          <cell r="EI162">
            <v>5.9999999999999993E-3</v>
          </cell>
          <cell r="EJ162">
            <v>6.8333333333333343E-2</v>
          </cell>
          <cell r="EK162">
            <v>4.8333333333333339E-2</v>
          </cell>
          <cell r="EL162">
            <v>0.13</v>
          </cell>
          <cell r="EM162">
            <v>0.23244921689275619</v>
          </cell>
          <cell r="EU162">
            <v>3.9666666666666663</v>
          </cell>
          <cell r="EV162">
            <v>0</v>
          </cell>
          <cell r="EW162">
            <v>3.7050000000000001</v>
          </cell>
          <cell r="EX162">
            <v>20.776666666666667</v>
          </cell>
          <cell r="EY162">
            <v>34.843333333333334</v>
          </cell>
          <cell r="EZ162">
            <v>12.793333333333331</v>
          </cell>
          <cell r="FA162">
            <v>27.19</v>
          </cell>
          <cell r="FB162">
            <v>1.3</v>
          </cell>
          <cell r="FC162">
            <v>0.17</v>
          </cell>
          <cell r="FD162">
            <v>0.45666666666666661</v>
          </cell>
          <cell r="FE162">
            <v>23.246666666666666</v>
          </cell>
          <cell r="FF162">
            <v>1.9266666666666667</v>
          </cell>
          <cell r="FG162">
            <v>61.917482517482512</v>
          </cell>
          <cell r="FH162">
            <v>0.74</v>
          </cell>
          <cell r="FI162">
            <v>2.5866666666666664</v>
          </cell>
          <cell r="FJ162">
            <v>3.9</v>
          </cell>
          <cell r="FK162">
            <v>7.3333333333333334E-2</v>
          </cell>
          <cell r="FL162">
            <v>5.3333333333333323E-2</v>
          </cell>
          <cell r="FM162">
            <v>4.3666666666666666E-2</v>
          </cell>
          <cell r="FN162">
            <v>0.18533333333333332</v>
          </cell>
          <cell r="FO162">
            <v>5.6666666666666671E-2</v>
          </cell>
          <cell r="FP162">
            <v>6.3333333333333332E-3</v>
          </cell>
          <cell r="FQ162">
            <v>3.6666666666666674E-2</v>
          </cell>
          <cell r="FR162">
            <v>1.2666666666666666E-2</v>
          </cell>
          <cell r="FS162">
            <v>4.3033333333333337</v>
          </cell>
          <cell r="FU162">
            <v>2.0499999999999998</v>
          </cell>
          <cell r="FV162">
            <v>0</v>
          </cell>
          <cell r="FW162">
            <v>0</v>
          </cell>
          <cell r="FX162">
            <v>10.76</v>
          </cell>
          <cell r="FY162">
            <v>24.48</v>
          </cell>
          <cell r="FZ162">
            <v>30.545000000000002</v>
          </cell>
          <cell r="GA162">
            <v>31.114999999999998</v>
          </cell>
          <cell r="GB162">
            <v>6.665</v>
          </cell>
          <cell r="GC162">
            <v>1.4</v>
          </cell>
          <cell r="GD162">
            <v>0</v>
          </cell>
          <cell r="GE162">
            <v>0</v>
          </cell>
          <cell r="GF162">
            <v>0</v>
          </cell>
          <cell r="GG162">
            <v>0.41499999999999998</v>
          </cell>
          <cell r="GH162">
            <v>0</v>
          </cell>
          <cell r="GI162">
            <v>1.8149999999999999</v>
          </cell>
          <cell r="GJ162">
            <v>0.41499999999999998</v>
          </cell>
          <cell r="GK162">
            <v>0.41499999999999998</v>
          </cell>
          <cell r="GL162">
            <v>44.474347499999993</v>
          </cell>
          <cell r="GM162">
            <v>12.57</v>
          </cell>
          <cell r="GN162">
            <v>0.875</v>
          </cell>
          <cell r="GO162">
            <v>86.555000000000007</v>
          </cell>
          <cell r="GP162">
            <v>0.52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67.11</v>
          </cell>
          <cell r="HS162">
            <v>23.75</v>
          </cell>
          <cell r="HT162">
            <v>2.25</v>
          </cell>
          <cell r="HU162">
            <v>0.94</v>
          </cell>
          <cell r="HV162">
            <v>4.18</v>
          </cell>
          <cell r="HW162">
            <v>22.92</v>
          </cell>
          <cell r="HX162">
            <v>15.2</v>
          </cell>
          <cell r="HY162">
            <v>6.64</v>
          </cell>
          <cell r="HZ162">
            <v>0.22</v>
          </cell>
          <cell r="IA162">
            <v>0.98</v>
          </cell>
          <cell r="IB162">
            <v>0.94</v>
          </cell>
          <cell r="IC162">
            <v>5.12</v>
          </cell>
          <cell r="ID162">
            <v>23.66</v>
          </cell>
          <cell r="IE162">
            <v>8.4600000000000009</v>
          </cell>
          <cell r="IF162">
            <v>1.82</v>
          </cell>
          <cell r="IG162">
            <v>12.83</v>
          </cell>
          <cell r="IH162">
            <v>0.99</v>
          </cell>
          <cell r="II162">
            <v>86.18</v>
          </cell>
          <cell r="IJ162">
            <v>0.5</v>
          </cell>
          <cell r="IK162">
            <v>1.1833333333333333</v>
          </cell>
          <cell r="IL162">
            <v>10.07</v>
          </cell>
          <cell r="IM162">
            <v>24.6</v>
          </cell>
          <cell r="IN162">
            <v>65.33</v>
          </cell>
          <cell r="IO162">
            <v>0.5</v>
          </cell>
          <cell r="IP162">
            <v>71.066666666666663</v>
          </cell>
          <cell r="IQ162">
            <v>12.110933333333335</v>
          </cell>
          <cell r="IR162">
            <v>22.528416666666661</v>
          </cell>
        </row>
        <row r="163">
          <cell r="A163">
            <v>45083</v>
          </cell>
          <cell r="B163">
            <v>2974.4503913991207</v>
          </cell>
          <cell r="C163">
            <v>2974.4503999999997</v>
          </cell>
          <cell r="D163">
            <v>1.7705061904761903</v>
          </cell>
          <cell r="E163">
            <v>2.0345077975376196</v>
          </cell>
          <cell r="F163">
            <v>123.93543333333332</v>
          </cell>
          <cell r="G163">
            <v>24</v>
          </cell>
          <cell r="J163">
            <v>100</v>
          </cell>
          <cell r="K163">
            <v>43.22401344245727</v>
          </cell>
          <cell r="L163">
            <v>37.677617732457414</v>
          </cell>
          <cell r="M163">
            <v>11.433310571063055</v>
          </cell>
          <cell r="N163">
            <v>394.45431518704305</v>
          </cell>
          <cell r="O163">
            <v>394.45431518704305</v>
          </cell>
          <cell r="P163">
            <v>578.28616802485294</v>
          </cell>
          <cell r="Q163">
            <v>489.77130404954971</v>
          </cell>
          <cell r="R163">
            <v>116.17429250843203</v>
          </cell>
          <cell r="S163">
            <v>462.11187551642092</v>
          </cell>
          <cell r="T163">
            <v>42.619014378777671</v>
          </cell>
          <cell r="U163">
            <v>2100.776086712131</v>
          </cell>
          <cell r="V163">
            <v>1831.2098306650837</v>
          </cell>
          <cell r="W163">
            <v>555.68244424173542</v>
          </cell>
          <cell r="X163">
            <v>372.53761973635886</v>
          </cell>
          <cell r="Y163">
            <v>1263.366</v>
          </cell>
          <cell r="Z163">
            <v>0</v>
          </cell>
          <cell r="AA163">
            <v>138.696</v>
          </cell>
          <cell r="AB163">
            <v>350.29533333333274</v>
          </cell>
          <cell r="AC163">
            <v>0</v>
          </cell>
          <cell r="AD163">
            <v>356.30900000000003</v>
          </cell>
          <cell r="AE163">
            <v>0</v>
          </cell>
          <cell r="AF163">
            <v>0</v>
          </cell>
          <cell r="AG163">
            <v>48.011000000000003</v>
          </cell>
          <cell r="AH163">
            <v>35.018000000000001</v>
          </cell>
          <cell r="AI163">
            <v>0</v>
          </cell>
          <cell r="AL163">
            <v>706.2737011135589</v>
          </cell>
          <cell r="AM163">
            <v>615.64645218497662</v>
          </cell>
          <cell r="AN163">
            <v>186.8185281719739</v>
          </cell>
          <cell r="AO163">
            <v>125.24586754365897</v>
          </cell>
          <cell r="AP163">
            <v>424.73930768962612</v>
          </cell>
          <cell r="AQ163">
            <v>0</v>
          </cell>
          <cell r="AR163">
            <v>46.629118576343188</v>
          </cell>
          <cell r="AS163">
            <v>117.76808728975337</v>
          </cell>
          <cell r="AT163">
            <v>0</v>
          </cell>
          <cell r="AU163">
            <v>119.78986135734458</v>
          </cell>
          <cell r="AV163">
            <v>0</v>
          </cell>
          <cell r="AW163">
            <v>0</v>
          </cell>
          <cell r="AX163">
            <v>16.14113321198025</v>
          </cell>
          <cell r="AY163">
            <v>11.772931261942563</v>
          </cell>
          <cell r="AZ163">
            <v>0</v>
          </cell>
          <cell r="BA163">
            <v>0</v>
          </cell>
          <cell r="BC163">
            <v>1633.9845490141684</v>
          </cell>
          <cell r="BD163">
            <v>147.70392583126741</v>
          </cell>
          <cell r="BE163">
            <v>471.36842626596933</v>
          </cell>
          <cell r="BF163">
            <v>2370.8249884011584</v>
          </cell>
          <cell r="BG163">
            <v>3.4664700857417921</v>
          </cell>
          <cell r="BH163">
            <v>100.00000028915861</v>
          </cell>
          <cell r="BK163">
            <v>1484.6</v>
          </cell>
          <cell r="BL163">
            <v>4.8100860730439479</v>
          </cell>
          <cell r="BM163">
            <v>0.75806656315398657</v>
          </cell>
          <cell r="BN163">
            <v>3.5617261864578406E-2</v>
          </cell>
          <cell r="BO163">
            <v>0.38953820968068598</v>
          </cell>
          <cell r="BP163">
            <v>0.1195162694930129</v>
          </cell>
          <cell r="BQ163">
            <v>6.6720617025585627E-2</v>
          </cell>
          <cell r="BS163">
            <v>34.234003240396945</v>
          </cell>
          <cell r="BT163">
            <v>10.574083575237964</v>
          </cell>
          <cell r="BU163">
            <v>32.888624856544922</v>
          </cell>
          <cell r="BV163">
            <v>18.737850536690743</v>
          </cell>
          <cell r="BW163">
            <v>0.46160905960980214</v>
          </cell>
          <cell r="BX163">
            <v>0.76480456355903592</v>
          </cell>
          <cell r="BY163">
            <v>0.5658333333333333</v>
          </cell>
          <cell r="BZ163">
            <v>0.43428036184432589</v>
          </cell>
          <cell r="CA163">
            <v>0.40736954026868283</v>
          </cell>
          <cell r="CB163">
            <v>0.61939580098562064</v>
          </cell>
          <cell r="CC163">
            <v>1.0410055084498635</v>
          </cell>
          <cell r="CD163">
            <v>1.3625579680803075</v>
          </cell>
          <cell r="CE163">
            <v>0.86801987947690684</v>
          </cell>
          <cell r="CF163">
            <v>1295.4617578974567</v>
          </cell>
          <cell r="CG163">
            <v>0.13333333333333333</v>
          </cell>
          <cell r="CH163">
            <v>0</v>
          </cell>
          <cell r="CI163">
            <v>2.0766666666666667</v>
          </cell>
          <cell r="CJ163">
            <v>3.7466666666666666</v>
          </cell>
          <cell r="CK163">
            <v>12.64</v>
          </cell>
          <cell r="CL163">
            <v>9.3800000000000008</v>
          </cell>
          <cell r="CM163">
            <v>38.066666666666663</v>
          </cell>
          <cell r="CN163">
            <v>11.673333333333334</v>
          </cell>
          <cell r="CO163">
            <v>12.87</v>
          </cell>
          <cell r="CP163">
            <v>8.01</v>
          </cell>
          <cell r="CQ163">
            <v>1.1433333333333333</v>
          </cell>
          <cell r="CR163">
            <v>0.39333333333333331</v>
          </cell>
          <cell r="CS163">
            <v>1.5366666666666668</v>
          </cell>
          <cell r="CT163">
            <v>34.090000000000003</v>
          </cell>
          <cell r="CU163">
            <v>14.519132666666666</v>
          </cell>
          <cell r="CV163">
            <v>51.854023237744165</v>
          </cell>
          <cell r="CW163">
            <v>10.193333333333333</v>
          </cell>
          <cell r="CX163">
            <v>6.913333333333334</v>
          </cell>
          <cell r="CY163">
            <v>3.6166666666666671</v>
          </cell>
          <cell r="CZ163">
            <v>13.296666666666667</v>
          </cell>
          <cell r="DA163">
            <v>1.9566666666666668</v>
          </cell>
          <cell r="DB163">
            <v>0.58866666666666667</v>
          </cell>
          <cell r="DC163">
            <v>0.15</v>
          </cell>
          <cell r="DD163">
            <v>6.3333333333333339E-2</v>
          </cell>
          <cell r="DE163">
            <v>1.3333333333333334E-2</v>
          </cell>
          <cell r="DF163">
            <v>7.0666666666666669E-2</v>
          </cell>
          <cell r="DG163">
            <v>8.5666666666666669E-2</v>
          </cell>
          <cell r="DH163">
            <v>1.9229793362362921</v>
          </cell>
          <cell r="DO163">
            <v>0.23333333333333331</v>
          </cell>
          <cell r="DP163">
            <v>0</v>
          </cell>
          <cell r="DQ163">
            <v>2.2166666666666668</v>
          </cell>
          <cell r="DR163">
            <v>35.876666666666672</v>
          </cell>
          <cell r="DS163">
            <v>46.906666666666666</v>
          </cell>
          <cell r="DT163">
            <v>11.566666666666668</v>
          </cell>
          <cell r="DU163">
            <v>2.2833333333333332</v>
          </cell>
          <cell r="DV163">
            <v>0.76</v>
          </cell>
          <cell r="DW163">
            <v>0.39</v>
          </cell>
          <cell r="DX163" t="e">
            <v>#DIV/0!</v>
          </cell>
          <cell r="DY163">
            <v>1.1499999999999999</v>
          </cell>
          <cell r="DZ163">
            <v>60.257575757575772</v>
          </cell>
          <cell r="EA163">
            <v>0.76</v>
          </cell>
          <cell r="EB163">
            <v>7.0733333333333333</v>
          </cell>
          <cell r="EC163">
            <v>3.81</v>
          </cell>
          <cell r="ED163">
            <v>1.6866666666666668</v>
          </cell>
          <cell r="EE163">
            <v>0.46700000000000003</v>
          </cell>
          <cell r="EF163">
            <v>0.22533333333333336</v>
          </cell>
          <cell r="EG163">
            <v>0.19766666666666666</v>
          </cell>
          <cell r="EH163">
            <v>5.5333333333333339E-2</v>
          </cell>
          <cell r="EI163">
            <v>7.0000000000000001E-3</v>
          </cell>
          <cell r="EJ163">
            <v>7.4666666666666659E-2</v>
          </cell>
          <cell r="EK163">
            <v>5.1333333333333335E-2</v>
          </cell>
          <cell r="EL163">
            <v>0.125</v>
          </cell>
          <cell r="EM163">
            <v>0.23856361503420329</v>
          </cell>
          <cell r="EU163">
            <v>3.0333333333333332</v>
          </cell>
          <cell r="EV163">
            <v>0</v>
          </cell>
          <cell r="EW163">
            <v>4.8266666666666671</v>
          </cell>
          <cell r="EX163">
            <v>17.673333333333332</v>
          </cell>
          <cell r="EY163">
            <v>37.563333333333333</v>
          </cell>
          <cell r="EZ163">
            <v>13.083333333333334</v>
          </cell>
          <cell r="FA163">
            <v>25.103333333333335</v>
          </cell>
          <cell r="FB163">
            <v>1.0933333333333335</v>
          </cell>
          <cell r="FC163">
            <v>0.16333333333333333</v>
          </cell>
          <cell r="FD163">
            <v>0.49333333333333335</v>
          </cell>
          <cell r="FE163">
            <v>22.5</v>
          </cell>
          <cell r="FF163">
            <v>1.75</v>
          </cell>
          <cell r="FG163">
            <v>62.333100233100232</v>
          </cell>
          <cell r="FH163">
            <v>0.79</v>
          </cell>
          <cell r="FI163">
            <v>3.2533333333333334</v>
          </cell>
          <cell r="FJ163">
            <v>3.0966666666666662</v>
          </cell>
          <cell r="FK163">
            <v>8.3666666666666667E-2</v>
          </cell>
          <cell r="FL163">
            <v>4.4000000000000004E-2</v>
          </cell>
          <cell r="FM163">
            <v>3.5333333333333335E-2</v>
          </cell>
          <cell r="FN163">
            <v>0.14233333333333334</v>
          </cell>
          <cell r="FO163">
            <v>4.8333333333333339E-2</v>
          </cell>
          <cell r="FP163">
            <v>7.0000000000000001E-3</v>
          </cell>
          <cell r="FQ163">
            <v>3.6666666666666667E-2</v>
          </cell>
          <cell r="FR163">
            <v>1.2999999999999999E-2</v>
          </cell>
          <cell r="FS163">
            <v>3.9033333333333338</v>
          </cell>
          <cell r="FU163">
            <v>1.85</v>
          </cell>
          <cell r="FV163">
            <v>0</v>
          </cell>
          <cell r="FW163">
            <v>0</v>
          </cell>
          <cell r="FX163">
            <v>4.24</v>
          </cell>
          <cell r="FY163">
            <v>15.83</v>
          </cell>
          <cell r="FZ163">
            <v>34.33</v>
          </cell>
          <cell r="GA163">
            <v>34.81</v>
          </cell>
          <cell r="GB163">
            <v>8.5850000000000009</v>
          </cell>
          <cell r="GC163">
            <v>1.79</v>
          </cell>
          <cell r="GD163">
            <v>0</v>
          </cell>
          <cell r="GE163">
            <v>0</v>
          </cell>
          <cell r="GF163">
            <v>0</v>
          </cell>
          <cell r="GG163">
            <v>0.41499999999999998</v>
          </cell>
          <cell r="GH163">
            <v>0</v>
          </cell>
          <cell r="GI163">
            <v>2.2050000000000001</v>
          </cell>
          <cell r="GJ163">
            <v>0.41499999999999998</v>
          </cell>
          <cell r="GK163">
            <v>0.41499999999999998</v>
          </cell>
          <cell r="GL163">
            <v>42.384247500000008</v>
          </cell>
          <cell r="GM163">
            <v>12.324999999999999</v>
          </cell>
          <cell r="GN163">
            <v>0.93</v>
          </cell>
          <cell r="GO163">
            <v>86.745000000000005</v>
          </cell>
          <cell r="GP163">
            <v>0.52500000000000002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67.89</v>
          </cell>
          <cell r="HS163">
            <v>23.35</v>
          </cell>
          <cell r="HT163">
            <v>3</v>
          </cell>
          <cell r="HU163">
            <v>2.0499999999999998</v>
          </cell>
          <cell r="HV163">
            <v>22.83</v>
          </cell>
          <cell r="HW163">
            <v>22.47</v>
          </cell>
          <cell r="HX163">
            <v>6.17</v>
          </cell>
          <cell r="HY163">
            <v>2.74</v>
          </cell>
          <cell r="HZ163">
            <v>0.28999999999999998</v>
          </cell>
          <cell r="IA163">
            <v>0.69</v>
          </cell>
          <cell r="IB163">
            <v>2.0499999999999998</v>
          </cell>
          <cell r="IC163">
            <v>24.88</v>
          </cell>
          <cell r="ID163">
            <v>10.41</v>
          </cell>
          <cell r="IE163">
            <v>4.24</v>
          </cell>
          <cell r="IF163">
            <v>1.5</v>
          </cell>
          <cell r="IG163">
            <v>12.1</v>
          </cell>
          <cell r="IH163">
            <v>0.96</v>
          </cell>
          <cell r="II163">
            <v>86.94</v>
          </cell>
          <cell r="IJ163">
            <v>0.5</v>
          </cell>
          <cell r="IK163">
            <v>1.3533333333333333</v>
          </cell>
          <cell r="IL163">
            <v>10.88</v>
          </cell>
          <cell r="IM163">
            <v>23.36</v>
          </cell>
          <cell r="IN163">
            <v>65.760000000000005</v>
          </cell>
          <cell r="IO163">
            <v>0.5</v>
          </cell>
          <cell r="IP163">
            <v>69.933333333333337</v>
          </cell>
          <cell r="IQ163">
            <v>11.851300000000002</v>
          </cell>
          <cell r="IR163">
            <v>22.478733333333331</v>
          </cell>
        </row>
        <row r="164">
          <cell r="A164">
            <v>45084</v>
          </cell>
          <cell r="B164">
            <v>3427.0536761677472</v>
          </cell>
          <cell r="C164">
            <v>3427.0536502000004</v>
          </cell>
          <cell r="D164">
            <v>2.0399128870238097</v>
          </cell>
          <cell r="E164">
            <v>2.3440859440492479</v>
          </cell>
          <cell r="F164">
            <v>142.79390209166669</v>
          </cell>
          <cell r="G164">
            <v>24</v>
          </cell>
          <cell r="J164">
            <v>100</v>
          </cell>
          <cell r="K164">
            <v>43.035012546819686</v>
          </cell>
          <cell r="L164">
            <v>38.75707361076573</v>
          </cell>
          <cell r="M164">
            <v>11.556289023292624</v>
          </cell>
          <cell r="N164">
            <v>370.59338527731097</v>
          </cell>
          <cell r="O164">
            <v>370.59338527731097</v>
          </cell>
          <cell r="P164">
            <v>557.97308765510934</v>
          </cell>
          <cell r="Q164">
            <v>466.46604687135766</v>
          </cell>
          <cell r="R164">
            <v>157.68876381166416</v>
          </cell>
          <cell r="S164">
            <v>400.28432384344524</v>
          </cell>
          <cell r="T164">
            <v>36.872534818685672</v>
          </cell>
          <cell r="U164">
            <v>2404.8983190954923</v>
          </cell>
          <cell r="V164">
            <v>2165.8369700296234</v>
          </cell>
          <cell r="W164">
            <v>645.79277203329048</v>
          </cell>
          <cell r="X164">
            <v>371.70853219473332</v>
          </cell>
          <cell r="Y164">
            <v>1252.277</v>
          </cell>
          <cell r="Z164">
            <v>0</v>
          </cell>
          <cell r="AA164">
            <v>138.25399999999999</v>
          </cell>
          <cell r="AB164">
            <v>547.59966666666685</v>
          </cell>
          <cell r="AC164">
            <v>0</v>
          </cell>
          <cell r="AD164">
            <v>337.4</v>
          </cell>
          <cell r="AE164">
            <v>0</v>
          </cell>
          <cell r="AF164">
            <v>0</v>
          </cell>
          <cell r="AG164">
            <v>57.610999999999997</v>
          </cell>
          <cell r="AH164">
            <v>36.374000000000002</v>
          </cell>
          <cell r="AI164">
            <v>0</v>
          </cell>
          <cell r="AL164">
            <v>701.73932081061969</v>
          </cell>
          <cell r="AM164">
            <v>631.98221407828635</v>
          </cell>
          <cell r="AN164">
            <v>188.43964322013153</v>
          </cell>
          <cell r="AO164">
            <v>108.4630027185308</v>
          </cell>
          <cell r="AP164">
            <v>365.40921687586189</v>
          </cell>
          <cell r="AQ164">
            <v>0</v>
          </cell>
          <cell r="AR164">
            <v>40.34194181475457</v>
          </cell>
          <cell r="AS164">
            <v>159.78730373403786</v>
          </cell>
          <cell r="AT164">
            <v>0</v>
          </cell>
          <cell r="AU164">
            <v>98.45191580929442</v>
          </cell>
          <cell r="AV164">
            <v>0</v>
          </cell>
          <cell r="AW164">
            <v>0</v>
          </cell>
          <cell r="AX164">
            <v>16.810650034645114</v>
          </cell>
          <cell r="AY164">
            <v>10.613781818753038</v>
          </cell>
          <cell r="AZ164">
            <v>0</v>
          </cell>
          <cell r="BA164">
            <v>0</v>
          </cell>
          <cell r="BC164">
            <v>1630.6241808275684</v>
          </cell>
          <cell r="BD164">
            <v>125.87634766269258</v>
          </cell>
          <cell r="BE164">
            <v>405.75115869061642</v>
          </cell>
          <cell r="BF164">
            <v>2322.0389909149148</v>
          </cell>
          <cell r="BG164">
            <v>4.0187788645870821</v>
          </cell>
          <cell r="BH164">
            <v>99.999999242271954</v>
          </cell>
          <cell r="BK164">
            <v>1479.03</v>
          </cell>
          <cell r="BL164">
            <v>4.7081376314211978</v>
          </cell>
          <cell r="BM164">
            <v>0.72479580194533588</v>
          </cell>
          <cell r="BN164">
            <v>4.30051123820075E-2</v>
          </cell>
          <cell r="BO164">
            <v>0.24858554683621098</v>
          </cell>
          <cell r="BP164">
            <v>0.1216642645388137</v>
          </cell>
          <cell r="BQ164">
            <v>6.0735000046361391E-2</v>
          </cell>
          <cell r="BS164">
            <v>34.033562103100103</v>
          </cell>
          <cell r="BT164">
            <v>9.5891366334280104</v>
          </cell>
          <cell r="BU164">
            <v>33.882550274117442</v>
          </cell>
          <cell r="BV164">
            <v>19.016617150632552</v>
          </cell>
          <cell r="BW164">
            <v>0.47182339834441611</v>
          </cell>
          <cell r="BX164">
            <v>0.7876917473531998</v>
          </cell>
          <cell r="BY164">
            <v>0.41363636363636369</v>
          </cell>
          <cell r="BZ164">
            <v>0.43096472691503007</v>
          </cell>
          <cell r="CA164">
            <v>0.40986523844458261</v>
          </cell>
          <cell r="CB164">
            <v>0.65696989176525034</v>
          </cell>
          <cell r="CC164">
            <v>1.0061046873983126</v>
          </cell>
          <cell r="CD164">
            <v>1.2893799651643618</v>
          </cell>
          <cell r="CE164">
            <v>0.82525742010748782</v>
          </cell>
          <cell r="CF164">
            <v>1489.723198975063</v>
          </cell>
          <cell r="CG164">
            <v>0.1</v>
          </cell>
          <cell r="CH164" t="e">
            <v>#DIV/0!</v>
          </cell>
          <cell r="CI164">
            <v>1.2966666666666666</v>
          </cell>
          <cell r="CJ164">
            <v>3.8233333333333328</v>
          </cell>
          <cell r="CK164">
            <v>10.99</v>
          </cell>
          <cell r="CL164">
            <v>10.156666666666666</v>
          </cell>
          <cell r="CM164">
            <v>39.246666666666663</v>
          </cell>
          <cell r="CN164">
            <v>13.456666666666665</v>
          </cell>
          <cell r="CO164">
            <v>13.696666666666665</v>
          </cell>
          <cell r="CP164">
            <v>5.6433333333333335</v>
          </cell>
          <cell r="CQ164">
            <v>1.28</v>
          </cell>
          <cell r="CR164">
            <v>0.41</v>
          </cell>
          <cell r="CS164">
            <v>1.69</v>
          </cell>
          <cell r="CT164">
            <v>34.486666666666672</v>
          </cell>
          <cell r="CU164">
            <v>14.167395333333332</v>
          </cell>
          <cell r="CV164">
            <v>52.107894689290042</v>
          </cell>
          <cell r="CW164">
            <v>8.9466666666666654</v>
          </cell>
          <cell r="CX164">
            <v>7.01</v>
          </cell>
          <cell r="CY164">
            <v>3.4866666666666668</v>
          </cell>
          <cell r="CZ164">
            <v>13.06</v>
          </cell>
          <cell r="DA164">
            <v>1.8666666666666665</v>
          </cell>
          <cell r="DB164">
            <v>0.46233333333333332</v>
          </cell>
          <cell r="DC164">
            <v>0.14666666666666664</v>
          </cell>
          <cell r="DD164">
            <v>5.9333333333333328E-2</v>
          </cell>
          <cell r="DE164">
            <v>1.4333333333333332E-2</v>
          </cell>
          <cell r="DF164">
            <v>6.6000000000000003E-2</v>
          </cell>
          <cell r="DG164">
            <v>8.4666666666666668E-2</v>
          </cell>
          <cell r="DH164">
            <v>1.8635773130314932</v>
          </cell>
          <cell r="DO164">
            <v>0.23333333333333331</v>
          </cell>
          <cell r="DP164" t="e">
            <v>#DIV/0!</v>
          </cell>
          <cell r="DQ164">
            <v>1.6133333333333333</v>
          </cell>
          <cell r="DR164">
            <v>48.23</v>
          </cell>
          <cell r="DS164">
            <v>39.816666666666663</v>
          </cell>
          <cell r="DT164">
            <v>8.26</v>
          </cell>
          <cell r="DU164">
            <v>1.2933333333333332</v>
          </cell>
          <cell r="DV164">
            <v>0.52333333333333332</v>
          </cell>
          <cell r="DW164">
            <v>0.26333333333333336</v>
          </cell>
          <cell r="DX164" t="e">
            <v>#DIV/0!</v>
          </cell>
          <cell r="DY164">
            <v>0.78666666666666663</v>
          </cell>
          <cell r="DZ164">
            <v>61.14032634032634</v>
          </cell>
          <cell r="EA164">
            <v>1.1399999999999999</v>
          </cell>
          <cell r="EB164">
            <v>6.16</v>
          </cell>
          <cell r="EC164">
            <v>3.5466666666666669</v>
          </cell>
          <cell r="ED164">
            <v>1.8533333333333335</v>
          </cell>
          <cell r="EE164">
            <v>0.38166666666666665</v>
          </cell>
          <cell r="EF164">
            <v>0.13300000000000001</v>
          </cell>
          <cell r="EG164">
            <v>0.17966666666666664</v>
          </cell>
          <cell r="EH164">
            <v>5.566666666666667E-2</v>
          </cell>
          <cell r="EI164">
            <v>7.0000000000000001E-3</v>
          </cell>
          <cell r="EJ164">
            <v>7.2666666666666671E-2</v>
          </cell>
          <cell r="EK164">
            <v>4.6333333333333337E-2</v>
          </cell>
          <cell r="EL164">
            <v>0.1</v>
          </cell>
          <cell r="EM164">
            <v>0.30323228264727353</v>
          </cell>
          <cell r="EU164">
            <v>3.8666666666666671</v>
          </cell>
          <cell r="EV164" t="e">
            <v>#DIV/0!</v>
          </cell>
          <cell r="EW164">
            <v>4.7733333333333334</v>
          </cell>
          <cell r="EX164">
            <v>18.126666666666665</v>
          </cell>
          <cell r="EY164">
            <v>37.763333333333343</v>
          </cell>
          <cell r="EZ164">
            <v>12.516666666666666</v>
          </cell>
          <cell r="FA164">
            <v>24.793333333333333</v>
          </cell>
          <cell r="FB164">
            <v>1.2933333333333332</v>
          </cell>
          <cell r="FC164">
            <v>0.21333333333333335</v>
          </cell>
          <cell r="FD164">
            <v>0.52</v>
          </cell>
          <cell r="FE164">
            <v>22.9</v>
          </cell>
          <cell r="FF164">
            <v>2.0266666666666668</v>
          </cell>
          <cell r="FG164">
            <v>63.620979020979028</v>
          </cell>
          <cell r="FH164">
            <v>1.1366666666666667</v>
          </cell>
          <cell r="FI164">
            <v>2.7433333333333336</v>
          </cell>
          <cell r="FJ164">
            <v>2.5133333333333332</v>
          </cell>
          <cell r="FK164">
            <v>0.16666666666666666</v>
          </cell>
          <cell r="FL164">
            <v>5.1666666666666666E-2</v>
          </cell>
          <cell r="FM164">
            <v>3.3333333333333333E-2</v>
          </cell>
          <cell r="FN164">
            <v>0.156</v>
          </cell>
          <cell r="FO164">
            <v>5.0999999999999997E-2</v>
          </cell>
          <cell r="FP164">
            <v>6.6666666666666671E-3</v>
          </cell>
          <cell r="FQ164">
            <v>3.7999999999999999E-2</v>
          </cell>
          <cell r="FR164">
            <v>1.2000000000000002E-2</v>
          </cell>
          <cell r="FS164">
            <v>3.05</v>
          </cell>
          <cell r="FU164">
            <v>1.198</v>
          </cell>
          <cell r="FV164" t="e">
            <v>#DIV/0!</v>
          </cell>
          <cell r="FW164" t="e">
            <v>#DIV/0!</v>
          </cell>
          <cell r="FX164">
            <v>8.81</v>
          </cell>
          <cell r="FY164">
            <v>17.024999999999999</v>
          </cell>
          <cell r="FZ164">
            <v>33.1</v>
          </cell>
          <cell r="GA164">
            <v>30.995000000000001</v>
          </cell>
          <cell r="GB164">
            <v>8.18</v>
          </cell>
          <cell r="GC164">
            <v>1.5249999999999999</v>
          </cell>
          <cell r="GD164" t="e">
            <v>#DIV/0!</v>
          </cell>
          <cell r="GE164" t="e">
            <v>#DIV/0!</v>
          </cell>
          <cell r="GF164" t="e">
            <v>#DIV/0!</v>
          </cell>
          <cell r="GG164">
            <v>0.36499999999999999</v>
          </cell>
          <cell r="GH164" t="e">
            <v>#DIV/0!</v>
          </cell>
          <cell r="GI164">
            <v>1.89</v>
          </cell>
          <cell r="GJ164">
            <v>0.36499999999999999</v>
          </cell>
          <cell r="GK164">
            <v>0.36499999999999999</v>
          </cell>
          <cell r="GL164">
            <v>44.2656475</v>
          </cell>
          <cell r="GM164">
            <v>12.475</v>
          </cell>
          <cell r="GN164">
            <v>0.88</v>
          </cell>
          <cell r="GO164">
            <v>86.644999999999996</v>
          </cell>
          <cell r="GP164">
            <v>0.53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68.16</v>
          </cell>
          <cell r="HS164">
            <v>22.9</v>
          </cell>
          <cell r="HT164">
            <v>2.7</v>
          </cell>
          <cell r="HU164">
            <v>2.78</v>
          </cell>
          <cell r="HV164">
            <v>26.76</v>
          </cell>
          <cell r="HW164">
            <v>20.02</v>
          </cell>
          <cell r="HX164">
            <v>4.51</v>
          </cell>
          <cell r="HY164">
            <v>1.74</v>
          </cell>
          <cell r="HZ164">
            <v>0.19</v>
          </cell>
          <cell r="IA164">
            <v>0.66</v>
          </cell>
          <cell r="IB164">
            <v>2.78</v>
          </cell>
          <cell r="IC164">
            <v>29.54</v>
          </cell>
          <cell r="ID164">
            <v>7.39</v>
          </cell>
          <cell r="IE164">
            <v>2.88</v>
          </cell>
          <cell r="IF164">
            <v>1.1399999999999999</v>
          </cell>
          <cell r="IG164">
            <v>12.78</v>
          </cell>
          <cell r="IH164">
            <v>0.85</v>
          </cell>
          <cell r="II164">
            <v>86.37</v>
          </cell>
          <cell r="IJ164">
            <v>0.45</v>
          </cell>
          <cell r="IK164">
            <v>1.3133333333333332</v>
          </cell>
          <cell r="IL164">
            <v>10.5</v>
          </cell>
          <cell r="IM164">
            <v>26.2</v>
          </cell>
          <cell r="IN164">
            <v>63.3</v>
          </cell>
          <cell r="IO164">
            <v>0.46</v>
          </cell>
          <cell r="IP164">
            <v>63.133333333333333</v>
          </cell>
          <cell r="IQ164" t="e">
            <v>#DIV/0!</v>
          </cell>
          <cell r="IR164" t="e">
            <v>#DIV/0!</v>
          </cell>
        </row>
        <row r="165">
          <cell r="A165">
            <v>45085</v>
          </cell>
          <cell r="B165">
            <v>2767.6263406066869</v>
          </cell>
          <cell r="C165">
            <v>2767.6263698799999</v>
          </cell>
          <cell r="D165">
            <v>1.6473966487380951</v>
          </cell>
          <cell r="E165">
            <v>1.8930412926675786</v>
          </cell>
          <cell r="F165">
            <v>115.31776541166666</v>
          </cell>
          <cell r="G165">
            <v>24</v>
          </cell>
          <cell r="J165">
            <v>100</v>
          </cell>
          <cell r="K165">
            <v>40.024019945862278</v>
          </cell>
          <cell r="L165">
            <v>38.052334964311655</v>
          </cell>
          <cell r="M165">
            <v>13.910294969886811</v>
          </cell>
          <cell r="N165">
            <v>373.22837904256443</v>
          </cell>
          <cell r="O165">
            <v>373.22837904256443</v>
          </cell>
          <cell r="P165">
            <v>575.82776049553456</v>
          </cell>
          <cell r="Q165">
            <v>483.74441750680103</v>
          </cell>
          <cell r="R165">
            <v>146.93670967550318</v>
          </cell>
          <cell r="S165">
            <v>428.89105082003141</v>
          </cell>
          <cell r="T165">
            <v>53.965314539989514</v>
          </cell>
          <cell r="U165">
            <v>1761.9774905113798</v>
          </cell>
          <cell r="V165">
            <v>1675.1779995914101</v>
          </cell>
          <cell r="W165">
            <v>612.37293646332148</v>
          </cell>
          <cell r="X165">
            <v>352.7717244299273</v>
          </cell>
          <cell r="Y165">
            <v>1049.498</v>
          </cell>
          <cell r="Z165">
            <v>0</v>
          </cell>
          <cell r="AA165">
            <v>163.40899999999999</v>
          </cell>
          <cell r="AB165">
            <v>411.89699999999999</v>
          </cell>
          <cell r="AC165">
            <v>0</v>
          </cell>
          <cell r="AD165">
            <v>471.87700000000001</v>
          </cell>
          <cell r="AE165">
            <v>0</v>
          </cell>
          <cell r="AF165">
            <v>0</v>
          </cell>
          <cell r="AG165">
            <v>81.241</v>
          </cell>
          <cell r="AH165">
            <v>13.811999999999999</v>
          </cell>
          <cell r="AI165">
            <v>0</v>
          </cell>
          <cell r="AL165">
            <v>636.63850305931817</v>
          </cell>
          <cell r="AM165">
            <v>605.27607177788207</v>
          </cell>
          <cell r="AN165">
            <v>221.26286611692103</v>
          </cell>
          <cell r="AO165">
            <v>127.46363887857665</v>
          </cell>
          <cell r="AP165">
            <v>379.20509159843493</v>
          </cell>
          <cell r="AQ165">
            <v>0</v>
          </cell>
          <cell r="AR165">
            <v>59.043013719900998</v>
          </cell>
          <cell r="AS165">
            <v>148.8268101645935</v>
          </cell>
          <cell r="AT165">
            <v>0</v>
          </cell>
          <cell r="AU165">
            <v>170.49881086785749</v>
          </cell>
          <cell r="AV165">
            <v>0</v>
          </cell>
          <cell r="AW165">
            <v>0</v>
          </cell>
          <cell r="AX165">
            <v>29.35403483050797</v>
          </cell>
          <cell r="AY165">
            <v>4.9905580812517822</v>
          </cell>
          <cell r="AZ165">
            <v>0</v>
          </cell>
          <cell r="BA165">
            <v>0</v>
          </cell>
          <cell r="BC165">
            <v>1590.6410798326979</v>
          </cell>
          <cell r="BD165">
            <v>204.84340377961726</v>
          </cell>
          <cell r="BE165">
            <v>438.248105318336</v>
          </cell>
          <cell r="BF165">
            <v>2382.5593990952448</v>
          </cell>
          <cell r="BG165">
            <v>3.6295446814933361</v>
          </cell>
          <cell r="BH165">
            <v>100.00000105770468</v>
          </cell>
          <cell r="BK165">
            <v>1484.91</v>
          </cell>
          <cell r="BL165">
            <v>4.7502368875089269</v>
          </cell>
          <cell r="BM165">
            <v>0.89373086218962716</v>
          </cell>
          <cell r="BN165">
            <v>3.2751088276330498E-2</v>
          </cell>
          <cell r="BO165">
            <v>0.22338126683647902</v>
          </cell>
          <cell r="BP165">
            <v>0.11442581436652924</v>
          </cell>
          <cell r="BQ165">
            <v>7.336084304608044E-2</v>
          </cell>
          <cell r="BS165">
            <v>34.197014805597625</v>
          </cell>
          <cell r="BT165">
            <v>10.49498767490736</v>
          </cell>
          <cell r="BU165">
            <v>32.52121780237848</v>
          </cell>
          <cell r="BV165">
            <v>19.656096264450003</v>
          </cell>
          <cell r="BW165">
            <v>0.51521620799408185</v>
          </cell>
          <cell r="BX165">
            <v>0.71952949350137285</v>
          </cell>
          <cell r="BY165">
            <v>0.26363636363636367</v>
          </cell>
          <cell r="BZ165">
            <v>0.3698403834779117</v>
          </cell>
          <cell r="CA165">
            <v>0.4121867520734247</v>
          </cell>
          <cell r="CB165">
            <v>0.54562214404290232</v>
          </cell>
          <cell r="CC165">
            <v>1.0522451076928676</v>
          </cell>
          <cell r="CD165">
            <v>1.3758205101732586</v>
          </cell>
          <cell r="CE165">
            <v>0.85727796360302799</v>
          </cell>
          <cell r="CF165">
            <v>1168.5892682308065</v>
          </cell>
          <cell r="CG165">
            <v>0.13333333333333333</v>
          </cell>
          <cell r="CH165">
            <v>1.79</v>
          </cell>
          <cell r="CI165">
            <v>3.2266666666666666</v>
          </cell>
          <cell r="CJ165">
            <v>6.92</v>
          </cell>
          <cell r="CK165">
            <v>15.086666666666666</v>
          </cell>
          <cell r="CL165">
            <v>7.6066666666666665</v>
          </cell>
          <cell r="CM165">
            <v>32.416666666666664</v>
          </cell>
          <cell r="CN165">
            <v>13.646666666666667</v>
          </cell>
          <cell r="CO165">
            <v>12.78</v>
          </cell>
          <cell r="CP165">
            <v>6.003333333333333</v>
          </cell>
          <cell r="CQ165">
            <v>1.2733333333333334</v>
          </cell>
          <cell r="CR165">
            <v>0.44333333333333336</v>
          </cell>
          <cell r="CS165">
            <v>1.7166666666666668</v>
          </cell>
          <cell r="CT165">
            <v>34.146666666666668</v>
          </cell>
          <cell r="CU165">
            <v>16.106264999999997</v>
          </cell>
          <cell r="CV165">
            <v>53.105487793859886</v>
          </cell>
          <cell r="CW165">
            <v>10.106666666666667</v>
          </cell>
          <cell r="CX165">
            <v>6.64</v>
          </cell>
          <cell r="CY165">
            <v>3.5166666666666671</v>
          </cell>
          <cell r="CZ165">
            <v>12.376666666666665</v>
          </cell>
          <cell r="DA165">
            <v>1.7933333333333332</v>
          </cell>
          <cell r="DB165">
            <v>0.25566666666666665</v>
          </cell>
          <cell r="DC165">
            <v>0.14666666666666664</v>
          </cell>
          <cell r="DD165">
            <v>6.2E-2</v>
          </cell>
          <cell r="DE165">
            <v>1.2000000000000002E-2</v>
          </cell>
          <cell r="DF165">
            <v>6.9000000000000006E-2</v>
          </cell>
          <cell r="DG165">
            <v>8.4000000000000005E-2</v>
          </cell>
          <cell r="DH165">
            <v>1.8651243702176867</v>
          </cell>
          <cell r="DO165">
            <v>0.2</v>
          </cell>
          <cell r="DP165" t="e">
            <v>#DIV/0!</v>
          </cell>
          <cell r="DQ165">
            <v>1.03</v>
          </cell>
          <cell r="DR165">
            <v>35.536666666666669</v>
          </cell>
          <cell r="DS165">
            <v>50.33</v>
          </cell>
          <cell r="DT165">
            <v>10.52</v>
          </cell>
          <cell r="DU165">
            <v>1.84</v>
          </cell>
          <cell r="DV165">
            <v>0.53666666666666674</v>
          </cell>
          <cell r="DW165">
            <v>0.23666666666666666</v>
          </cell>
          <cell r="DX165" t="e">
            <v>#DIV/0!</v>
          </cell>
          <cell r="DY165">
            <v>0.77333333333333332</v>
          </cell>
          <cell r="DZ165">
            <v>60.895571095571107</v>
          </cell>
          <cell r="EA165">
            <v>1.2166666666666668</v>
          </cell>
          <cell r="EB165">
            <v>6.333333333333333</v>
          </cell>
          <cell r="EC165">
            <v>3.6366666666666667</v>
          </cell>
          <cell r="ED165">
            <v>1.8866666666666667</v>
          </cell>
          <cell r="EE165">
            <v>0.38466666666666666</v>
          </cell>
          <cell r="EF165">
            <v>0.11133333333333333</v>
          </cell>
          <cell r="EG165">
            <v>0.18133333333333335</v>
          </cell>
          <cell r="EH165">
            <v>5.6333333333333339E-2</v>
          </cell>
          <cell r="EI165">
            <v>6.000000000000001E-3</v>
          </cell>
          <cell r="EJ165">
            <v>6.9333333333333344E-2</v>
          </cell>
          <cell r="EK165">
            <v>4.3666666666666666E-2</v>
          </cell>
          <cell r="EL165">
            <v>0.11</v>
          </cell>
          <cell r="EM165">
            <v>0.29791877130008432</v>
          </cell>
          <cell r="EU165">
            <v>3.3333333333333335</v>
          </cell>
          <cell r="EV165" t="e">
            <v>#DIV/0!</v>
          </cell>
          <cell r="EW165">
            <v>1.63</v>
          </cell>
          <cell r="EX165">
            <v>13.343333333333334</v>
          </cell>
          <cell r="EY165">
            <v>36.42</v>
          </cell>
          <cell r="EZ165">
            <v>15.5</v>
          </cell>
          <cell r="FA165">
            <v>31.293333333333337</v>
          </cell>
          <cell r="FB165">
            <v>1.1266666666666667</v>
          </cell>
          <cell r="FC165">
            <v>0.19333333333333336</v>
          </cell>
          <cell r="FD165">
            <v>0.49333333333333335</v>
          </cell>
          <cell r="FE165">
            <v>14.973333333333334</v>
          </cell>
          <cell r="FF165">
            <v>1.8133333333333335</v>
          </cell>
          <cell r="FG165">
            <v>64.114685314685303</v>
          </cell>
          <cell r="FH165">
            <v>1.0433333333333332</v>
          </cell>
          <cell r="FI165">
            <v>2.1033333333333335</v>
          </cell>
          <cell r="FJ165">
            <v>2.5099999999999998</v>
          </cell>
          <cell r="FK165">
            <v>7.2333333333333347E-2</v>
          </cell>
          <cell r="FL165">
            <v>4.533333333333333E-2</v>
          </cell>
          <cell r="FM165">
            <v>3.5999999999999997E-2</v>
          </cell>
          <cell r="FN165">
            <v>0.13400000000000001</v>
          </cell>
          <cell r="FO165">
            <v>0.05</v>
          </cell>
          <cell r="FP165">
            <v>5.9999999999999993E-3</v>
          </cell>
          <cell r="FQ165">
            <v>4.0666666666666663E-2</v>
          </cell>
          <cell r="FR165">
            <v>1.1666666666666667E-2</v>
          </cell>
          <cell r="FS165">
            <v>3.1066666666666669</v>
          </cell>
          <cell r="FU165">
            <v>2.125</v>
          </cell>
          <cell r="FV165" t="e">
            <v>#DIV/0!</v>
          </cell>
          <cell r="FW165">
            <v>2.2799999999999998</v>
          </cell>
          <cell r="FX165">
            <v>6.99</v>
          </cell>
          <cell r="FY165">
            <v>18.190000000000001</v>
          </cell>
          <cell r="FZ165">
            <v>35.435000000000002</v>
          </cell>
          <cell r="GA165">
            <v>28.535</v>
          </cell>
          <cell r="GB165">
            <v>8.3550000000000004</v>
          </cell>
          <cell r="GC165">
            <v>1.0649999999999999</v>
          </cell>
          <cell r="GD165" t="e">
            <v>#DIV/0!</v>
          </cell>
          <cell r="GE165" t="e">
            <v>#DIV/0!</v>
          </cell>
          <cell r="GF165" t="e">
            <v>#DIV/0!</v>
          </cell>
          <cell r="GG165">
            <v>0.28999999999999998</v>
          </cell>
          <cell r="GH165">
            <v>2.2799999999999998</v>
          </cell>
          <cell r="GI165">
            <v>1.355</v>
          </cell>
          <cell r="GJ165">
            <v>0.28999999999999998</v>
          </cell>
          <cell r="GK165">
            <v>0.28999999999999998</v>
          </cell>
          <cell r="GL165">
            <v>44.780585000000002</v>
          </cell>
          <cell r="GM165">
            <v>12.465</v>
          </cell>
          <cell r="GN165">
            <v>0.93</v>
          </cell>
          <cell r="GO165">
            <v>86.605000000000004</v>
          </cell>
          <cell r="GP165">
            <v>0.53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67.260000000000005</v>
          </cell>
          <cell r="HS165">
            <v>23.88</v>
          </cell>
          <cell r="HT165">
            <v>2.2000000000000002</v>
          </cell>
          <cell r="HU165">
            <v>4.0199999999999996</v>
          </cell>
          <cell r="HV165">
            <v>22.44</v>
          </cell>
          <cell r="HW165">
            <v>26.84</v>
          </cell>
          <cell r="HX165">
            <v>3.25</v>
          </cell>
          <cell r="HY165">
            <v>0.97</v>
          </cell>
          <cell r="HZ165">
            <v>0.22</v>
          </cell>
          <cell r="IA165">
            <v>0.56999999999999995</v>
          </cell>
          <cell r="IB165">
            <v>4.0199999999999996</v>
          </cell>
          <cell r="IC165">
            <v>26.46</v>
          </cell>
          <cell r="ID165">
            <v>5.35</v>
          </cell>
          <cell r="IE165">
            <v>2.1</v>
          </cell>
          <cell r="IF165">
            <v>1.1299999999999999</v>
          </cell>
          <cell r="IG165">
            <v>12.95</v>
          </cell>
          <cell r="IH165">
            <v>0.94</v>
          </cell>
          <cell r="II165">
            <v>86.11</v>
          </cell>
          <cell r="IJ165">
            <v>0.45</v>
          </cell>
          <cell r="IK165">
            <v>1.27</v>
          </cell>
          <cell r="IL165">
            <v>9.7899999999999991</v>
          </cell>
          <cell r="IM165">
            <v>26.66</v>
          </cell>
          <cell r="IN165">
            <v>63.55</v>
          </cell>
          <cell r="IO165">
            <v>0.45</v>
          </cell>
          <cell r="IP165">
            <v>67.599999999999994</v>
          </cell>
          <cell r="IQ165" t="e">
            <v>#DIV/0!</v>
          </cell>
          <cell r="IR165" t="e">
            <v>#DIV/0!</v>
          </cell>
        </row>
        <row r="166">
          <cell r="A166">
            <v>45086</v>
          </cell>
          <cell r="B166">
            <v>2834.1916443505011</v>
          </cell>
          <cell r="C166">
            <v>2834.1916000000001</v>
          </cell>
          <cell r="D166">
            <v>1.6870188095238097</v>
          </cell>
          <cell r="E166">
            <v>1.9385715458276334</v>
          </cell>
          <cell r="F166">
            <v>118.09131666666667</v>
          </cell>
          <cell r="G166">
            <v>24</v>
          </cell>
          <cell r="J166">
            <v>100</v>
          </cell>
          <cell r="K166">
            <v>42.964734660006151</v>
          </cell>
          <cell r="L166">
            <v>34.570916820634139</v>
          </cell>
          <cell r="M166">
            <v>13.717953313369154</v>
          </cell>
          <cell r="N166">
            <v>400.15370185834144</v>
          </cell>
          <cell r="O166">
            <v>400.15370185834144</v>
          </cell>
          <cell r="P166">
            <v>565.63914295006998</v>
          </cell>
          <cell r="Q166">
            <v>477.77092958124263</v>
          </cell>
          <cell r="R166">
            <v>128.8404499373043</v>
          </cell>
          <cell r="S166">
            <v>436.79869301276563</v>
          </cell>
          <cell r="T166">
            <v>40.656382651359579</v>
          </cell>
          <cell r="U166">
            <v>1947.2486748919164</v>
          </cell>
          <cell r="V166">
            <v>1566.8238731482686</v>
          </cell>
          <cell r="W166">
            <v>621.72538997552465</v>
          </cell>
          <cell r="X166">
            <v>396.40432111873037</v>
          </cell>
          <cell r="Y166">
            <v>1147.771</v>
          </cell>
          <cell r="Z166">
            <v>0</v>
          </cell>
          <cell r="AA166">
            <v>126.07</v>
          </cell>
          <cell r="AB166">
            <v>370.34333333333359</v>
          </cell>
          <cell r="AC166">
            <v>0</v>
          </cell>
          <cell r="AD166">
            <v>386.71600000000001</v>
          </cell>
          <cell r="AE166">
            <v>0</v>
          </cell>
          <cell r="AF166">
            <v>0</v>
          </cell>
          <cell r="AG166">
            <v>165.33</v>
          </cell>
          <cell r="AH166">
            <v>32.859000000000002</v>
          </cell>
          <cell r="AI166">
            <v>0</v>
          </cell>
          <cell r="AL166">
            <v>687.05610602354261</v>
          </cell>
          <cell r="AM166">
            <v>552.82919073996868</v>
          </cell>
          <cell r="AN166">
            <v>219.36603730197032</v>
          </cell>
          <cell r="AO166">
            <v>139.8650376762269</v>
          </cell>
          <cell r="AP166">
            <v>404.97296726136864</v>
          </cell>
          <cell r="AQ166">
            <v>0</v>
          </cell>
          <cell r="AR166">
            <v>44.481819093391231</v>
          </cell>
          <cell r="AS166">
            <v>130.66982752262101</v>
          </cell>
          <cell r="AT166">
            <v>0</v>
          </cell>
          <cell r="AU166">
            <v>136.44666576124283</v>
          </cell>
          <cell r="AV166">
            <v>0</v>
          </cell>
          <cell r="AW166">
            <v>0</v>
          </cell>
          <cell r="AX166">
            <v>58.334093366466028</v>
          </cell>
          <cell r="AY166">
            <v>11.593781975011838</v>
          </cell>
          <cell r="AZ166">
            <v>0</v>
          </cell>
          <cell r="BA166">
            <v>0</v>
          </cell>
          <cell r="BC166">
            <v>1599.1163717417087</v>
          </cell>
          <cell r="BD166">
            <v>206.37454110272071</v>
          </cell>
          <cell r="BE166">
            <v>449.45478635475985</v>
          </cell>
          <cell r="BF166">
            <v>2385.6155267218101</v>
          </cell>
          <cell r="BG166">
            <v>3.55790264180101</v>
          </cell>
          <cell r="BH166">
            <v>99.999998435162254</v>
          </cell>
          <cell r="BK166">
            <v>1491.75</v>
          </cell>
          <cell r="BL166">
            <v>4.7895956876498156</v>
          </cell>
          <cell r="BM166">
            <v>0.97785893938857193</v>
          </cell>
          <cell r="BN166">
            <v>2.9994225796167055E-2</v>
          </cell>
          <cell r="BO166">
            <v>0.17218681733914287</v>
          </cell>
          <cell r="BP166">
            <v>0.11602518686457187</v>
          </cell>
          <cell r="BQ166">
            <v>7.6107147496073765E-2</v>
          </cell>
          <cell r="BS166">
            <v>34.593297672606184</v>
          </cell>
          <cell r="BT166">
            <v>11.590332282404619</v>
          </cell>
          <cell r="BU166">
            <v>32.985518084239615</v>
          </cell>
          <cell r="BV166">
            <v>17.89382372737256</v>
          </cell>
          <cell r="BW166">
            <v>0.51238301037939715</v>
          </cell>
          <cell r="BX166">
            <v>0.61722342272131503</v>
          </cell>
          <cell r="BY166">
            <v>0.19500000000000001</v>
          </cell>
          <cell r="BZ166">
            <v>0.37437174536823842</v>
          </cell>
          <cell r="CA166">
            <v>0.40731269262106345</v>
          </cell>
          <cell r="CB166">
            <v>0.52646994225796173</v>
          </cell>
          <cell r="CC166">
            <v>1.0535162546903332</v>
          </cell>
          <cell r="CD166">
            <v>1.4074094920765681</v>
          </cell>
          <cell r="CE166">
            <v>0.90931685982284238</v>
          </cell>
          <cell r="CF166">
            <v>1237.1323992479677</v>
          </cell>
          <cell r="CG166">
            <v>0.1</v>
          </cell>
          <cell r="CH166">
            <v>2.11</v>
          </cell>
          <cell r="CI166">
            <v>2.87</v>
          </cell>
          <cell r="CJ166">
            <v>3.8833333333333333</v>
          </cell>
          <cell r="CK166">
            <v>13.223333333333334</v>
          </cell>
          <cell r="CL166">
            <v>7.1733333333333329</v>
          </cell>
          <cell r="CM166">
            <v>33.773333333333333</v>
          </cell>
          <cell r="CN166">
            <v>15.376666666666667</v>
          </cell>
          <cell r="CO166">
            <v>14.226666666666667</v>
          </cell>
          <cell r="CP166">
            <v>6.8433333333333337</v>
          </cell>
          <cell r="CQ166">
            <v>1.49</v>
          </cell>
          <cell r="CR166">
            <v>0.4366666666666667</v>
          </cell>
          <cell r="CS166">
            <v>1.9266666666666667</v>
          </cell>
          <cell r="CT166">
            <v>38.373333333333335</v>
          </cell>
          <cell r="CU166">
            <v>14.891063000000003</v>
          </cell>
          <cell r="CV166">
            <v>51.95800581847093</v>
          </cell>
          <cell r="CW166">
            <v>10.626666666666667</v>
          </cell>
          <cell r="CX166">
            <v>6.9733333333333336</v>
          </cell>
          <cell r="CY166">
            <v>3.6633333333333336</v>
          </cell>
          <cell r="CZ166">
            <v>13.453333333333333</v>
          </cell>
          <cell r="DA166">
            <v>1.9033333333333333</v>
          </cell>
          <cell r="DB166">
            <v>0.28566666666666668</v>
          </cell>
          <cell r="DC166">
            <v>0.14899999999999999</v>
          </cell>
          <cell r="DD166">
            <v>6.1666666666666668E-2</v>
          </cell>
          <cell r="DE166">
            <v>1.2999999999999999E-2</v>
          </cell>
          <cell r="DF166">
            <v>6.7666666666666667E-2</v>
          </cell>
          <cell r="DG166">
            <v>8.3000000000000004E-2</v>
          </cell>
          <cell r="DH166">
            <v>1.9301966400657518</v>
          </cell>
          <cell r="DO166">
            <v>0.26666666666666666</v>
          </cell>
          <cell r="DP166" t="e">
            <v>#DIV/0!</v>
          </cell>
          <cell r="DQ166">
            <v>1.2849999999999999</v>
          </cell>
          <cell r="DR166">
            <v>44.22</v>
          </cell>
          <cell r="DS166">
            <v>40.053333333333335</v>
          </cell>
          <cell r="DT166">
            <v>12.526666666666666</v>
          </cell>
          <cell r="DU166">
            <v>1.4933333333333334</v>
          </cell>
          <cell r="DV166">
            <v>0.57666666666666666</v>
          </cell>
          <cell r="DW166">
            <v>0.27333333333333337</v>
          </cell>
          <cell r="DX166" t="e">
            <v>#DIV/0!</v>
          </cell>
          <cell r="DY166">
            <v>0.85</v>
          </cell>
          <cell r="DZ166">
            <v>60.431002331002333</v>
          </cell>
          <cell r="EA166">
            <v>0.62</v>
          </cell>
          <cell r="EB166">
            <v>6.9966666666666661</v>
          </cell>
          <cell r="EC166">
            <v>3.7766666666666668</v>
          </cell>
          <cell r="ED166">
            <v>1.7466666666666668</v>
          </cell>
          <cell r="EE166">
            <v>0.38</v>
          </cell>
          <cell r="EF166">
            <v>9.7666666666666679E-2</v>
          </cell>
          <cell r="EG166">
            <v>0.19466666666666665</v>
          </cell>
          <cell r="EH166">
            <v>5.5E-2</v>
          </cell>
          <cell r="EI166">
            <v>5.6666666666666671E-3</v>
          </cell>
          <cell r="EJ166">
            <v>7.2333333333333319E-2</v>
          </cell>
          <cell r="EK166">
            <v>4.4999999999999998E-2</v>
          </cell>
          <cell r="EL166">
            <v>0.11333333333333334</v>
          </cell>
          <cell r="EM166">
            <v>0.25118041148487463</v>
          </cell>
          <cell r="EU166">
            <v>3.0666666666666664</v>
          </cell>
          <cell r="EV166" t="e">
            <v>#DIV/0!</v>
          </cell>
          <cell r="EW166">
            <v>4.1100000000000003</v>
          </cell>
          <cell r="EX166">
            <v>14.24</v>
          </cell>
          <cell r="EY166">
            <v>36.31666666666667</v>
          </cell>
          <cell r="EZ166">
            <v>17.48</v>
          </cell>
          <cell r="FA166">
            <v>27.226666666666663</v>
          </cell>
          <cell r="FB166">
            <v>1.33</v>
          </cell>
          <cell r="FC166">
            <v>0.2</v>
          </cell>
          <cell r="FD166">
            <v>0.46666666666666662</v>
          </cell>
          <cell r="FE166">
            <v>16.98</v>
          </cell>
          <cell r="FF166">
            <v>1.9966666666666668</v>
          </cell>
          <cell r="FG166">
            <v>61.516083916083915</v>
          </cell>
          <cell r="FH166">
            <v>0.48</v>
          </cell>
          <cell r="FI166">
            <v>3.5033333333333334</v>
          </cell>
          <cell r="FJ166">
            <v>3.2066666666666666</v>
          </cell>
          <cell r="FK166">
            <v>8.7666666666666671E-2</v>
          </cell>
          <cell r="FL166">
            <v>5.5E-2</v>
          </cell>
          <cell r="FM166">
            <v>3.3999999999999996E-2</v>
          </cell>
          <cell r="FN166">
            <v>0.18899999999999997</v>
          </cell>
          <cell r="FO166">
            <v>8.3333333333333329E-2</v>
          </cell>
          <cell r="FP166">
            <v>6.6666666666666671E-3</v>
          </cell>
          <cell r="FQ166">
            <v>3.7999999999999999E-2</v>
          </cell>
          <cell r="FR166">
            <v>1.1666666666666667E-2</v>
          </cell>
          <cell r="FS166">
            <v>4.6166666666666663</v>
          </cell>
          <cell r="FU166">
            <v>2.9</v>
          </cell>
          <cell r="FV166" t="e">
            <v>#DIV/0!</v>
          </cell>
          <cell r="FW166" t="e">
            <v>#DIV/0!</v>
          </cell>
          <cell r="FX166">
            <v>3.68</v>
          </cell>
          <cell r="FY166">
            <v>18.175000000000001</v>
          </cell>
          <cell r="FZ166">
            <v>32.26</v>
          </cell>
          <cell r="GA166">
            <v>36.85</v>
          </cell>
          <cell r="GB166">
            <v>7.1749999999999998</v>
          </cell>
          <cell r="GC166">
            <v>1.4450000000000001</v>
          </cell>
          <cell r="GD166" t="e">
            <v>#DIV/0!</v>
          </cell>
          <cell r="GE166" t="e">
            <v>#DIV/0!</v>
          </cell>
          <cell r="GF166" t="e">
            <v>#DIV/0!</v>
          </cell>
          <cell r="GG166">
            <v>0.41499999999999998</v>
          </cell>
          <cell r="GH166" t="e">
            <v>#DIV/0!</v>
          </cell>
          <cell r="GI166">
            <v>1.86</v>
          </cell>
          <cell r="GJ166">
            <v>0.41499999999999998</v>
          </cell>
          <cell r="GK166">
            <v>0.41499999999999998</v>
          </cell>
          <cell r="GL166">
            <v>42.625897500000001</v>
          </cell>
          <cell r="GM166">
            <v>12.24</v>
          </cell>
          <cell r="GN166">
            <v>0.875</v>
          </cell>
          <cell r="GO166">
            <v>86.885000000000005</v>
          </cell>
          <cell r="GP166">
            <v>0.52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67.239999999999995</v>
          </cell>
          <cell r="HS166">
            <v>24</v>
          </cell>
          <cell r="HT166">
            <v>2.0499999999999998</v>
          </cell>
          <cell r="HU166">
            <v>1.74</v>
          </cell>
          <cell r="HV166">
            <v>19.73</v>
          </cell>
          <cell r="HW166">
            <v>22.33</v>
          </cell>
          <cell r="HX166">
            <v>6.57</v>
          </cell>
          <cell r="HY166">
            <v>1.66</v>
          </cell>
          <cell r="HZ166">
            <v>0.22</v>
          </cell>
          <cell r="IA166">
            <v>0.66</v>
          </cell>
          <cell r="IB166">
            <v>1.74</v>
          </cell>
          <cell r="IC166">
            <v>21.47</v>
          </cell>
          <cell r="ID166">
            <v>9.59</v>
          </cell>
          <cell r="IE166">
            <v>3.02</v>
          </cell>
          <cell r="IF166">
            <v>1.36</v>
          </cell>
          <cell r="IG166">
            <v>12.63</v>
          </cell>
          <cell r="IH166">
            <v>0.85</v>
          </cell>
          <cell r="II166">
            <v>86.52</v>
          </cell>
          <cell r="IJ166">
            <v>0.52</v>
          </cell>
          <cell r="IK166">
            <v>1.4</v>
          </cell>
          <cell r="IL166">
            <v>9.52</v>
          </cell>
          <cell r="IM166">
            <v>27.4</v>
          </cell>
          <cell r="IN166">
            <v>63.08</v>
          </cell>
          <cell r="IO166">
            <v>0.46</v>
          </cell>
          <cell r="IP166">
            <v>63.133333333333326</v>
          </cell>
          <cell r="IQ166" t="e">
            <v>#DIV/0!</v>
          </cell>
          <cell r="IR166" t="e">
            <v>#DIV/0!</v>
          </cell>
        </row>
        <row r="167">
          <cell r="A167">
            <v>45087</v>
          </cell>
          <cell r="B167">
            <v>3458.077212555545</v>
          </cell>
          <cell r="C167">
            <v>3458.0772000000002</v>
          </cell>
          <cell r="D167">
            <v>2.058379285714286</v>
          </cell>
          <cell r="E167">
            <v>2.3653058823529411</v>
          </cell>
          <cell r="F167">
            <v>144.08655000000002</v>
          </cell>
          <cell r="G167">
            <v>24</v>
          </cell>
          <cell r="J167">
            <v>100</v>
          </cell>
          <cell r="K167">
            <v>50.315627113693118</v>
          </cell>
          <cell r="L167">
            <v>33.91235821860603</v>
          </cell>
          <cell r="M167">
            <v>5.7554667105298609</v>
          </cell>
          <cell r="N167">
            <v>422.82306682535261</v>
          </cell>
          <cell r="O167">
            <v>422.82306682535261</v>
          </cell>
          <cell r="P167">
            <v>545.65580802601175</v>
          </cell>
          <cell r="Q167">
            <v>458.03108978075551</v>
          </cell>
          <cell r="R167">
            <v>152.84873741807581</v>
          </cell>
          <cell r="S167">
            <v>392.80707060793583</v>
          </cell>
          <cell r="T167">
            <v>35.374287640500491</v>
          </cell>
          <cell r="U167">
            <v>2896.3789859141957</v>
          </cell>
          <cell r="V167">
            <v>1952.1378812435435</v>
          </cell>
          <cell r="W167">
            <v>331.30885553388521</v>
          </cell>
          <cell r="X167">
            <v>576.59460248795062</v>
          </cell>
          <cell r="Y167">
            <v>1244.972</v>
          </cell>
          <cell r="Z167">
            <v>0</v>
          </cell>
          <cell r="AA167">
            <v>133.83699999999999</v>
          </cell>
          <cell r="AB167">
            <v>535.61500000000069</v>
          </cell>
          <cell r="AC167">
            <v>0</v>
          </cell>
          <cell r="AD167">
            <v>313.63600000000002</v>
          </cell>
          <cell r="AE167">
            <v>0</v>
          </cell>
          <cell r="AF167">
            <v>0</v>
          </cell>
          <cell r="AG167">
            <v>54.758000000000003</v>
          </cell>
          <cell r="AH167">
            <v>20.984999999999999</v>
          </cell>
          <cell r="AI167">
            <v>0</v>
          </cell>
          <cell r="AL167">
            <v>837.56920620455151</v>
          </cell>
          <cell r="AM167">
            <v>564.51541167321102</v>
          </cell>
          <cell r="AN167">
            <v>95.807246388534352</v>
          </cell>
          <cell r="AO167">
            <v>166.73849860681474</v>
          </cell>
          <cell r="AP167">
            <v>360.01856623668516</v>
          </cell>
          <cell r="AQ167">
            <v>0</v>
          </cell>
          <cell r="AR167">
            <v>38.702721707330952</v>
          </cell>
          <cell r="AS167">
            <v>154.88809736673787</v>
          </cell>
          <cell r="AT167">
            <v>0</v>
          </cell>
          <cell r="AU167">
            <v>90.696644615468443</v>
          </cell>
          <cell r="AV167">
            <v>0</v>
          </cell>
          <cell r="AW167">
            <v>0</v>
          </cell>
          <cell r="AX167">
            <v>15.834811264822346</v>
          </cell>
          <cell r="AY167">
            <v>6.068401227077266</v>
          </cell>
          <cell r="AZ167">
            <v>0</v>
          </cell>
          <cell r="BA167">
            <v>0</v>
          </cell>
          <cell r="BC167">
            <v>1664.6303628731116</v>
          </cell>
          <cell r="BD167">
            <v>112.59985710736805</v>
          </cell>
          <cell r="BE167">
            <v>398.72128794401607</v>
          </cell>
          <cell r="BF167">
            <v>2330.8396052912335</v>
          </cell>
          <cell r="BG167">
            <v>4.1749222156075101</v>
          </cell>
          <cell r="BH167">
            <v>99.999999636921217</v>
          </cell>
          <cell r="BK167">
            <v>1486.067</v>
          </cell>
          <cell r="BL167">
            <v>4.7637865458874078</v>
          </cell>
          <cell r="BM167">
            <v>0.80155750079842047</v>
          </cell>
          <cell r="BN167">
            <v>4.4588421449931769E-2</v>
          </cell>
          <cell r="BO167">
            <v>0.16775096536306361</v>
          </cell>
          <cell r="BP167">
            <v>0.1333205295705949</v>
          </cell>
          <cell r="BQ167">
            <v>5.7266657956623987E-2</v>
          </cell>
          <cell r="BS167">
            <v>29.987552768341882</v>
          </cell>
          <cell r="BT167">
            <v>9.0240263623958494</v>
          </cell>
          <cell r="BU167">
            <v>31.651475190895074</v>
          </cell>
          <cell r="BV167">
            <v>16.988001045205134</v>
          </cell>
          <cell r="BW167">
            <v>0.33903376593211948</v>
          </cell>
          <cell r="BX167">
            <v>0.7056203002061382</v>
          </cell>
          <cell r="BY167">
            <v>0.31</v>
          </cell>
          <cell r="BZ167">
            <v>0.41679818831112314</v>
          </cell>
          <cell r="CA167">
            <v>0.38247220044711516</v>
          </cell>
          <cell r="CB167">
            <v>0.66266295038179057</v>
          </cell>
          <cell r="CC167">
            <v>0.86124053539428047</v>
          </cell>
          <cell r="CD167">
            <v>1.1203445434286077</v>
          </cell>
          <cell r="CE167">
            <v>0.72829782812017174</v>
          </cell>
          <cell r="CF167">
            <v>1542.3271820607633</v>
          </cell>
          <cell r="CG167">
            <v>0.1</v>
          </cell>
          <cell r="CH167">
            <v>0.94</v>
          </cell>
          <cell r="CI167">
            <v>2.4133333333333336</v>
          </cell>
          <cell r="CJ167">
            <v>4.5666666666666664</v>
          </cell>
          <cell r="CK167">
            <v>11.19</v>
          </cell>
          <cell r="CL167">
            <v>8.0299999999999994</v>
          </cell>
          <cell r="CM167">
            <v>37.08</v>
          </cell>
          <cell r="CN167">
            <v>13.863333333333332</v>
          </cell>
          <cell r="CO167">
            <v>14.543333333333335</v>
          </cell>
          <cell r="CP167">
            <v>6.25</v>
          </cell>
          <cell r="CQ167">
            <v>1.27</v>
          </cell>
          <cell r="CR167">
            <v>0.48</v>
          </cell>
          <cell r="CS167">
            <v>1.75</v>
          </cell>
          <cell r="CT167">
            <v>36.406666666666666</v>
          </cell>
          <cell r="CU167">
            <v>14.624740000000001</v>
          </cell>
          <cell r="CV167">
            <v>51.223685874848663</v>
          </cell>
          <cell r="CW167">
            <v>10.226666666666667</v>
          </cell>
          <cell r="CX167">
            <v>7.7266666666666666</v>
          </cell>
          <cell r="CY167">
            <v>3.9533333333333331</v>
          </cell>
          <cell r="CZ167">
            <v>13.233333333333334</v>
          </cell>
          <cell r="DA167">
            <v>2.063333333333333</v>
          </cell>
          <cell r="DB167">
            <v>0.29299999999999998</v>
          </cell>
          <cell r="DC167">
            <v>0.15766666666666665</v>
          </cell>
          <cell r="DD167">
            <v>6.6333333333333341E-2</v>
          </cell>
          <cell r="DE167">
            <v>1.3666666666666667E-2</v>
          </cell>
          <cell r="DF167">
            <v>6.433333333333334E-2</v>
          </cell>
          <cell r="DG167">
            <v>8.8333333333333333E-2</v>
          </cell>
          <cell r="DH167">
            <v>1.713742928205666</v>
          </cell>
          <cell r="DO167">
            <v>0.23333333333333331</v>
          </cell>
          <cell r="DP167" t="e">
            <v>#DIV/0!</v>
          </cell>
          <cell r="DQ167">
            <v>1.5633333333333332</v>
          </cell>
          <cell r="DR167">
            <v>44.236666666666672</v>
          </cell>
          <cell r="DS167">
            <v>43.943333333333335</v>
          </cell>
          <cell r="DT167">
            <v>8.56</v>
          </cell>
          <cell r="DU167">
            <v>1.1233333333333333</v>
          </cell>
          <cell r="DV167">
            <v>0.34333333333333332</v>
          </cell>
          <cell r="DW167">
            <v>0.23</v>
          </cell>
          <cell r="DX167" t="e">
            <v>#DIV/0!</v>
          </cell>
          <cell r="DY167">
            <v>0.57333333333333336</v>
          </cell>
          <cell r="DZ167">
            <v>59.248251748251754</v>
          </cell>
          <cell r="EA167">
            <v>0.97499999999999998</v>
          </cell>
          <cell r="EB167">
            <v>8.3166666666666682</v>
          </cell>
          <cell r="EC167">
            <v>4.1766666666666667</v>
          </cell>
          <cell r="ED167">
            <v>1.72</v>
          </cell>
          <cell r="EE167">
            <v>0.37766666666666665</v>
          </cell>
          <cell r="EF167">
            <v>8.6000000000000007E-2</v>
          </cell>
          <cell r="EG167">
            <v>0.22266666666666668</v>
          </cell>
          <cell r="EH167">
            <v>6.5666666666666665E-2</v>
          </cell>
          <cell r="EI167">
            <v>5.6666666666666671E-3</v>
          </cell>
          <cell r="EJ167">
            <v>7.0000000000000007E-2</v>
          </cell>
          <cell r="EK167">
            <v>5.0666666666666665E-2</v>
          </cell>
          <cell r="EL167">
            <v>0.125</v>
          </cell>
          <cell r="EM167">
            <v>0.20694289167703869</v>
          </cell>
          <cell r="EU167">
            <v>2.7666666666666671</v>
          </cell>
          <cell r="EV167" t="e">
            <v>#DIV/0!</v>
          </cell>
          <cell r="EW167">
            <v>2.27</v>
          </cell>
          <cell r="EX167">
            <v>19.636666666666667</v>
          </cell>
          <cell r="EY167">
            <v>41.616666666666667</v>
          </cell>
          <cell r="EZ167">
            <v>11.89</v>
          </cell>
          <cell r="FA167">
            <v>22.896666666666665</v>
          </cell>
          <cell r="FB167">
            <v>1.0566666666666666</v>
          </cell>
          <cell r="FC167">
            <v>0.18666666666666668</v>
          </cell>
          <cell r="FD167">
            <v>0.4466666666666666</v>
          </cell>
          <cell r="FE167">
            <v>21.906666666666666</v>
          </cell>
          <cell r="FF167">
            <v>1.69</v>
          </cell>
          <cell r="FG167">
            <v>61.66037296037296</v>
          </cell>
          <cell r="FH167">
            <v>0.49</v>
          </cell>
          <cell r="FI167">
            <v>4.376666666666666</v>
          </cell>
          <cell r="FJ167">
            <v>2.8333333333333335</v>
          </cell>
          <cell r="FK167">
            <v>0.10533333333333333</v>
          </cell>
          <cell r="FL167">
            <v>7.4666666666666659E-2</v>
          </cell>
          <cell r="FM167">
            <v>3.7999999999999999E-2</v>
          </cell>
          <cell r="FN167">
            <v>0.15166666666666667</v>
          </cell>
          <cell r="FO167">
            <v>7.9333333333333325E-2</v>
          </cell>
          <cell r="FP167">
            <v>6.6666666666666671E-3</v>
          </cell>
          <cell r="FQ167">
            <v>4.1000000000000002E-2</v>
          </cell>
          <cell r="FR167">
            <v>1.2333333333333333E-2</v>
          </cell>
          <cell r="FS167">
            <v>3.9066666666666663</v>
          </cell>
          <cell r="FU167">
            <v>1.46</v>
          </cell>
          <cell r="FV167" t="e">
            <v>#DIV/0!</v>
          </cell>
          <cell r="FW167" t="e">
            <v>#DIV/0!</v>
          </cell>
          <cell r="FX167">
            <v>8.3149999999999995</v>
          </cell>
          <cell r="FY167">
            <v>16.97</v>
          </cell>
          <cell r="FZ167">
            <v>31.69</v>
          </cell>
          <cell r="GA167">
            <v>34.08</v>
          </cell>
          <cell r="GB167">
            <v>7.3250000000000002</v>
          </cell>
          <cell r="GC167">
            <v>1.2549999999999999</v>
          </cell>
          <cell r="GD167" t="e">
            <v>#DIV/0!</v>
          </cell>
          <cell r="GE167" t="e">
            <v>#DIV/0!</v>
          </cell>
          <cell r="GF167" t="e">
            <v>#DIV/0!</v>
          </cell>
          <cell r="GG167">
            <v>0.36499999999999999</v>
          </cell>
          <cell r="GH167" t="e">
            <v>#DIV/0!</v>
          </cell>
          <cell r="GI167">
            <v>1.62</v>
          </cell>
          <cell r="GJ167">
            <v>0.36499999999999999</v>
          </cell>
          <cell r="GK167">
            <v>0.36499999999999999</v>
          </cell>
          <cell r="GL167">
            <v>44.030022499999994</v>
          </cell>
          <cell r="GM167">
            <v>12.38</v>
          </cell>
          <cell r="GN167">
            <v>0.92500000000000004</v>
          </cell>
          <cell r="GO167">
            <v>86.694999999999993</v>
          </cell>
          <cell r="GP167">
            <v>0.53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1.7</v>
          </cell>
          <cell r="HU167">
            <v>4.13</v>
          </cell>
          <cell r="HV167">
            <v>13.44</v>
          </cell>
          <cell r="HW167">
            <v>28.39</v>
          </cell>
          <cell r="HX167">
            <v>8.35</v>
          </cell>
          <cell r="HY167">
            <v>1.07</v>
          </cell>
          <cell r="HZ167">
            <v>0.15</v>
          </cell>
          <cell r="IA167">
            <v>0.45</v>
          </cell>
          <cell r="IB167">
            <v>4.13</v>
          </cell>
          <cell r="IC167">
            <v>17.57</v>
          </cell>
          <cell r="ID167">
            <v>10.4</v>
          </cell>
          <cell r="IE167">
            <v>2.0499999999999998</v>
          </cell>
          <cell r="IF167">
            <v>0.98</v>
          </cell>
          <cell r="IG167">
            <v>12.95</v>
          </cell>
          <cell r="IH167">
            <v>1.22</v>
          </cell>
          <cell r="II167">
            <v>85.83</v>
          </cell>
          <cell r="IJ167">
            <v>0.53</v>
          </cell>
          <cell r="IK167">
            <v>1.3166666666666667</v>
          </cell>
          <cell r="IL167">
            <v>9.09</v>
          </cell>
          <cell r="IM167">
            <v>27.12</v>
          </cell>
          <cell r="IN167">
            <v>63.79</v>
          </cell>
          <cell r="IO167">
            <v>0.46</v>
          </cell>
          <cell r="IP167">
            <v>66.533333333333331</v>
          </cell>
          <cell r="IQ167" t="e">
            <v>#DIV/0!</v>
          </cell>
          <cell r="IR167" t="e">
            <v>#DIV/0!</v>
          </cell>
        </row>
        <row r="168">
          <cell r="A168">
            <v>45088</v>
          </cell>
          <cell r="B168">
            <v>3632.2712276327507</v>
          </cell>
          <cell r="C168">
            <v>3632.2712000000001</v>
          </cell>
          <cell r="D168">
            <v>2.1620661904761906</v>
          </cell>
          <cell r="E168">
            <v>2.4844536251709988</v>
          </cell>
          <cell r="F168">
            <v>151.34463333333335</v>
          </cell>
          <cell r="G168">
            <v>24</v>
          </cell>
          <cell r="J168">
            <v>100</v>
          </cell>
          <cell r="K168">
            <v>57.975744645639104</v>
          </cell>
          <cell r="L168">
            <v>29.386520115367858</v>
          </cell>
          <cell r="M168">
            <v>1.8958475929538563</v>
          </cell>
          <cell r="N168">
            <v>447.36530569282138</v>
          </cell>
          <cell r="O168">
            <v>447.36530569282138</v>
          </cell>
          <cell r="P168">
            <v>543.3734559543127</v>
          </cell>
          <cell r="Q168">
            <v>455.34218183017447</v>
          </cell>
          <cell r="R168">
            <v>148.45314637300569</v>
          </cell>
          <cell r="S168">
            <v>394.92030958130704</v>
          </cell>
          <cell r="T168">
            <v>38.560773472658035</v>
          </cell>
          <cell r="U168">
            <v>3510.563015992795</v>
          </cell>
          <cell r="V168">
            <v>1779.4205372659858</v>
          </cell>
          <cell r="W168">
            <v>114.7978777066625</v>
          </cell>
          <cell r="X168">
            <v>650.44569453359497</v>
          </cell>
          <cell r="Y168">
            <v>1297.319</v>
          </cell>
          <cell r="Z168">
            <v>0</v>
          </cell>
          <cell r="AA168">
            <v>153.24199999999999</v>
          </cell>
          <cell r="AB168">
            <v>547.06333333333305</v>
          </cell>
          <cell r="AC168">
            <v>0</v>
          </cell>
          <cell r="AD168">
            <v>258.024</v>
          </cell>
          <cell r="AE168">
            <v>0</v>
          </cell>
          <cell r="AF168">
            <v>0</v>
          </cell>
          <cell r="AG168">
            <v>114.26300000000001</v>
          </cell>
          <cell r="AH168">
            <v>39.350999999999999</v>
          </cell>
          <cell r="AI168">
            <v>0</v>
          </cell>
          <cell r="AL168">
            <v>966.49253207908816</v>
          </cell>
          <cell r="AM168">
            <v>489.89197825562223</v>
          </cell>
          <cell r="AN168">
            <v>31.604985011397233</v>
          </cell>
          <cell r="AO168">
            <v>179.07409820755817</v>
          </cell>
          <cell r="AP168">
            <v>357.16468256295326</v>
          </cell>
          <cell r="AQ168">
            <v>0</v>
          </cell>
          <cell r="AR168">
            <v>42.189030057612726</v>
          </cell>
          <cell r="AS168">
            <v>150.61191718600512</v>
          </cell>
          <cell r="AT168">
            <v>0</v>
          </cell>
          <cell r="AU168">
            <v>71.036545409127172</v>
          </cell>
          <cell r="AV168">
            <v>0</v>
          </cell>
          <cell r="AW168">
            <v>0</v>
          </cell>
          <cell r="AX168">
            <v>31.457727917104993</v>
          </cell>
          <cell r="AY168">
            <v>10.83371739991072</v>
          </cell>
          <cell r="AZ168">
            <v>0</v>
          </cell>
          <cell r="BA168">
            <v>0</v>
          </cell>
          <cell r="BC168">
            <v>1667.0635935536657</v>
          </cell>
          <cell r="BD168">
            <v>113.3279907261429</v>
          </cell>
          <cell r="BE168">
            <v>399.353712620566</v>
          </cell>
          <cell r="BF168">
            <v>2330.3572140863803</v>
          </cell>
          <cell r="BG168">
            <v>4.1744036448650128</v>
          </cell>
          <cell r="BH168">
            <v>99.999999239243195</v>
          </cell>
          <cell r="BK168">
            <v>1485.6</v>
          </cell>
          <cell r="BL168">
            <v>4.768630935927912</v>
          </cell>
          <cell r="BM168">
            <v>0.74479158604676876</v>
          </cell>
          <cell r="BN168">
            <v>3.8950715904693456E-2</v>
          </cell>
          <cell r="BO168">
            <v>0.18946683067057327</v>
          </cell>
          <cell r="BP168">
            <v>0.12820902205760401</v>
          </cell>
          <cell r="BQ168">
            <v>6.1671913870307925E-2</v>
          </cell>
          <cell r="BS168">
            <v>34.958289568245903</v>
          </cell>
          <cell r="BT168">
            <v>8.3387276798054071</v>
          </cell>
          <cell r="BU168">
            <v>34.321984078721869</v>
          </cell>
          <cell r="BV168">
            <v>19.075715628282381</v>
          </cell>
          <cell r="BW168">
            <v>0.37930731383713856</v>
          </cell>
          <cell r="BX168">
            <v>0.77905522693349538</v>
          </cell>
          <cell r="BY168">
            <v>0.33545454545454539</v>
          </cell>
          <cell r="BZ168">
            <v>0.48062220133782968</v>
          </cell>
          <cell r="CA168">
            <v>0.40852147714080378</v>
          </cell>
          <cell r="CB168">
            <v>0.62792083586710157</v>
          </cell>
          <cell r="CC168">
            <v>1.0189966865447091</v>
          </cell>
          <cell r="CD168">
            <v>1.2623784983281088</v>
          </cell>
          <cell r="CE168">
            <v>0.8114121667209816</v>
          </cell>
          <cell r="CF168">
            <v>1676.5822774401274</v>
          </cell>
          <cell r="CG168">
            <v>0.13333333333333333</v>
          </cell>
          <cell r="CH168" t="e">
            <v>#DIV/0!</v>
          </cell>
          <cell r="CI168">
            <v>2.37</v>
          </cell>
          <cell r="CJ168">
            <v>3.3566666666666669</v>
          </cell>
          <cell r="CK168">
            <v>12.926666666666668</v>
          </cell>
          <cell r="CL168">
            <v>8.09</v>
          </cell>
          <cell r="CM168">
            <v>39.113333333333337</v>
          </cell>
          <cell r="CN168">
            <v>13.383333333333333</v>
          </cell>
          <cell r="CO168">
            <v>13.47</v>
          </cell>
          <cell r="CP168">
            <v>6.0666666666666664</v>
          </cell>
          <cell r="CQ168">
            <v>1.48</v>
          </cell>
          <cell r="CR168">
            <v>0.53333333333333333</v>
          </cell>
          <cell r="CS168">
            <v>2.0133333333333332</v>
          </cell>
          <cell r="CT168">
            <v>34.933333333333337</v>
          </cell>
          <cell r="CU168">
            <v>14.237615666666668</v>
          </cell>
          <cell r="CV168">
            <v>51.53467772537541</v>
          </cell>
          <cell r="CW168">
            <v>10.78</v>
          </cell>
          <cell r="CX168">
            <v>7.5333333333333341</v>
          </cell>
          <cell r="CY168">
            <v>4.0999999999999996</v>
          </cell>
          <cell r="CZ168">
            <v>12.996666666666664</v>
          </cell>
          <cell r="DA168">
            <v>2.0066666666666664</v>
          </cell>
          <cell r="DB168">
            <v>0.24666666666666667</v>
          </cell>
          <cell r="DC168">
            <v>0.16766666666666663</v>
          </cell>
          <cell r="DD168">
            <v>6.3333333333333339E-2</v>
          </cell>
          <cell r="DE168">
            <v>1.2666666666666666E-2</v>
          </cell>
          <cell r="DF168">
            <v>6.2666666666666662E-2</v>
          </cell>
          <cell r="DG168">
            <v>8.5666666666666669E-2</v>
          </cell>
          <cell r="DH168">
            <v>1.7327486636794756</v>
          </cell>
          <cell r="DO168">
            <v>0.26666666666666666</v>
          </cell>
          <cell r="DP168" t="e">
            <v>#DIV/0!</v>
          </cell>
          <cell r="DQ168">
            <v>1.3866666666666667</v>
          </cell>
          <cell r="DR168">
            <v>40.92</v>
          </cell>
          <cell r="DS168">
            <v>45.21</v>
          </cell>
          <cell r="DT168">
            <v>9.59</v>
          </cell>
          <cell r="DU168">
            <v>1.9233333333333336</v>
          </cell>
          <cell r="DV168">
            <v>0.66666666666666663</v>
          </cell>
          <cell r="DW168">
            <v>0.30333333333333334</v>
          </cell>
          <cell r="DX168" t="e">
            <v>#DIV/0!</v>
          </cell>
          <cell r="DY168">
            <v>0.97</v>
          </cell>
          <cell r="DZ168">
            <v>59.208624708624711</v>
          </cell>
          <cell r="EA168">
            <v>0.57999999999999996</v>
          </cell>
          <cell r="EB168">
            <v>7.8433333333333337</v>
          </cell>
          <cell r="EC168">
            <v>4.4766666666666666</v>
          </cell>
          <cell r="ED168">
            <v>1.7866666666666668</v>
          </cell>
          <cell r="EE168">
            <v>0.43033333333333329</v>
          </cell>
          <cell r="EF168">
            <v>9.4666666666666663E-2</v>
          </cell>
          <cell r="EG168">
            <v>0.24466666666666667</v>
          </cell>
          <cell r="EH168">
            <v>6.9666666666666668E-2</v>
          </cell>
          <cell r="EI168">
            <v>5.6666666666666671E-3</v>
          </cell>
          <cell r="EJ168">
            <v>6.6666666666666666E-2</v>
          </cell>
          <cell r="EK168">
            <v>5.3333333333333337E-2</v>
          </cell>
          <cell r="EL168">
            <v>0.16</v>
          </cell>
          <cell r="EM168">
            <v>0.2280737727137275</v>
          </cell>
          <cell r="EU168">
            <v>4</v>
          </cell>
          <cell r="EV168" t="e">
            <v>#DIV/0!</v>
          </cell>
          <cell r="EW168">
            <v>1.38</v>
          </cell>
          <cell r="EX168">
            <v>19.46</v>
          </cell>
          <cell r="EY168">
            <v>44.39</v>
          </cell>
          <cell r="EZ168">
            <v>12.14</v>
          </cell>
          <cell r="FA168">
            <v>21.07</v>
          </cell>
          <cell r="FB168">
            <v>1.02</v>
          </cell>
          <cell r="FC168">
            <v>0.13</v>
          </cell>
          <cell r="FD168">
            <v>0.41</v>
          </cell>
          <cell r="FE168">
            <v>20.84</v>
          </cell>
          <cell r="FF168">
            <v>1.56</v>
          </cell>
          <cell r="FG168">
            <v>58.72027972027972</v>
          </cell>
          <cell r="FH168">
            <v>0.43</v>
          </cell>
          <cell r="FI168">
            <v>5.18</v>
          </cell>
          <cell r="FJ168">
            <v>4.8099999999999996</v>
          </cell>
          <cell r="FK168">
            <v>3.3000000000000002E-2</v>
          </cell>
          <cell r="FL168">
            <v>3.7999999999999999E-2</v>
          </cell>
          <cell r="FM168">
            <v>2.8000000000000001E-2</v>
          </cell>
          <cell r="FN168">
            <v>0.249</v>
          </cell>
          <cell r="FO168">
            <v>7.8E-2</v>
          </cell>
          <cell r="FP168">
            <v>6.0000000000000001E-3</v>
          </cell>
          <cell r="FQ168">
            <v>3.6999999999999998E-2</v>
          </cell>
          <cell r="FR168">
            <v>1.0999999999999999E-2</v>
          </cell>
          <cell r="FS168">
            <v>5.36</v>
          </cell>
          <cell r="FU168">
            <v>1.07</v>
          </cell>
          <cell r="FV168" t="e">
            <v>#DIV/0!</v>
          </cell>
          <cell r="FW168" t="e">
            <v>#DIV/0!</v>
          </cell>
          <cell r="FX168">
            <v>6.14</v>
          </cell>
          <cell r="FY168">
            <v>16.453333333333333</v>
          </cell>
          <cell r="FZ168">
            <v>32.623333333333335</v>
          </cell>
          <cell r="GA168">
            <v>33.619999999999997</v>
          </cell>
          <cell r="GB168">
            <v>9.076666666666668</v>
          </cell>
          <cell r="GC168">
            <v>1.7</v>
          </cell>
          <cell r="GD168" t="e">
            <v>#DIV/0!</v>
          </cell>
          <cell r="GE168" t="e">
            <v>#DIV/0!</v>
          </cell>
          <cell r="GF168" t="e">
            <v>#DIV/0!</v>
          </cell>
          <cell r="GG168">
            <v>0.38666666666666671</v>
          </cell>
          <cell r="GH168" t="e">
            <v>#DIV/0!</v>
          </cell>
          <cell r="GI168">
            <v>2.0866666666666664</v>
          </cell>
          <cell r="GJ168">
            <v>0.38666666666666671</v>
          </cell>
          <cell r="GK168">
            <v>0.38666666666666671</v>
          </cell>
          <cell r="GL168">
            <v>43.024496666666664</v>
          </cell>
          <cell r="GM168">
            <v>12.666666666666666</v>
          </cell>
          <cell r="GN168">
            <v>0.8566666666666668</v>
          </cell>
          <cell r="GO168">
            <v>86.476666666666645</v>
          </cell>
          <cell r="GP168">
            <v>0.52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67.78</v>
          </cell>
          <cell r="HS168">
            <v>23.8</v>
          </cell>
          <cell r="HT168">
            <v>1.45</v>
          </cell>
          <cell r="HU168">
            <v>3.18</v>
          </cell>
          <cell r="HV168">
            <v>18.239999999999998</v>
          </cell>
          <cell r="HW168">
            <v>23.28</v>
          </cell>
          <cell r="HX168">
            <v>6.68</v>
          </cell>
          <cell r="HY168">
            <v>2.1800000000000002</v>
          </cell>
          <cell r="HZ168">
            <v>0.19</v>
          </cell>
          <cell r="IA168">
            <v>0.76</v>
          </cell>
          <cell r="IB168">
            <v>3.18</v>
          </cell>
          <cell r="IC168">
            <v>21.42</v>
          </cell>
          <cell r="ID168">
            <v>10.72</v>
          </cell>
          <cell r="IE168">
            <v>4.04</v>
          </cell>
          <cell r="IF168">
            <v>1.86</v>
          </cell>
          <cell r="IG168">
            <v>12.86</v>
          </cell>
          <cell r="IH168">
            <v>0.95</v>
          </cell>
          <cell r="II168">
            <v>86.19</v>
          </cell>
          <cell r="IJ168">
            <v>0.52</v>
          </cell>
          <cell r="IK168">
            <v>1.4333333333333333</v>
          </cell>
          <cell r="IL168">
            <v>9.94</v>
          </cell>
          <cell r="IM168">
            <v>26.13</v>
          </cell>
          <cell r="IN168">
            <v>63.93</v>
          </cell>
          <cell r="IO168">
            <v>0.46</v>
          </cell>
          <cell r="IP168">
            <v>67.533333333333331</v>
          </cell>
          <cell r="IQ168" t="e">
            <v>#DIV/0!</v>
          </cell>
          <cell r="IR168" t="e">
            <v>#DIV/0!</v>
          </cell>
        </row>
        <row r="169">
          <cell r="A169">
            <v>45089</v>
          </cell>
          <cell r="B169">
            <v>3856.6652049670238</v>
          </cell>
          <cell r="C169">
            <v>3856.6652000000004</v>
          </cell>
          <cell r="D169">
            <v>2.295634047619048</v>
          </cell>
          <cell r="E169">
            <v>2.6379378932968538</v>
          </cell>
          <cell r="F169">
            <v>160.69438333333335</v>
          </cell>
          <cell r="G169">
            <v>24</v>
          </cell>
          <cell r="J169">
            <v>100</v>
          </cell>
          <cell r="K169">
            <v>54.527059489001715</v>
          </cell>
          <cell r="L169">
            <v>28.343520862673451</v>
          </cell>
          <cell r="M169">
            <v>5.0171634900694881</v>
          </cell>
          <cell r="N169">
            <v>422.52868552768479</v>
          </cell>
          <cell r="O169">
            <v>422.52868552768479</v>
          </cell>
          <cell r="P169">
            <v>543.11900995366659</v>
          </cell>
          <cell r="Q169">
            <v>454.59661131279586</v>
          </cell>
          <cell r="R169">
            <v>136.56929312041444</v>
          </cell>
          <cell r="S169">
            <v>406.54971683325215</v>
          </cell>
          <cell r="T169">
            <v>35.096428340649119</v>
          </cell>
          <cell r="U169">
            <v>3462.8471133369339</v>
          </cell>
          <cell r="V169">
            <v>1800.0104960897613</v>
          </cell>
          <cell r="W169">
            <v>318.62473919450775</v>
          </cell>
          <cell r="X169">
            <v>769.21241795685046</v>
          </cell>
          <cell r="Y169">
            <v>1455.27</v>
          </cell>
          <cell r="Z169">
            <v>0</v>
          </cell>
          <cell r="AA169">
            <v>148.09100000000001</v>
          </cell>
          <cell r="AB169">
            <v>534.46966666666697</v>
          </cell>
          <cell r="AC169">
            <v>0</v>
          </cell>
          <cell r="AD169">
            <v>222.12700000000001</v>
          </cell>
          <cell r="AE169">
            <v>0</v>
          </cell>
          <cell r="AF169">
            <v>0</v>
          </cell>
          <cell r="AG169">
            <v>98.718999999999994</v>
          </cell>
          <cell r="AH169">
            <v>42.210999999999999</v>
          </cell>
          <cell r="AI169">
            <v>0</v>
          </cell>
          <cell r="AL169">
            <v>897.88636796295168</v>
          </cell>
          <cell r="AM169">
            <v>466.72718538583968</v>
          </cell>
          <cell r="AN169">
            <v>82.616644759350365</v>
          </cell>
          <cell r="AO169">
            <v>199.45014075014262</v>
          </cell>
          <cell r="AP169">
            <v>377.33895027386575</v>
          </cell>
          <cell r="AQ169">
            <v>0</v>
          </cell>
          <cell r="AR169">
            <v>38.398718096990287</v>
          </cell>
          <cell r="AS169">
            <v>138.58337145218621</v>
          </cell>
          <cell r="AT169">
            <v>0</v>
          </cell>
          <cell r="AU169">
            <v>57.595613877481824</v>
          </cell>
          <cell r="AV169">
            <v>0</v>
          </cell>
          <cell r="AW169">
            <v>0</v>
          </cell>
          <cell r="AX169">
            <v>25.596984636586853</v>
          </cell>
          <cell r="AY169">
            <v>10.944947968425204</v>
          </cell>
          <cell r="AZ169">
            <v>0</v>
          </cell>
          <cell r="BA169">
            <v>0</v>
          </cell>
          <cell r="BC169">
            <v>1646.6803388582844</v>
          </cell>
          <cell r="BD169">
            <v>94.137546482493889</v>
          </cell>
          <cell r="BE169">
            <v>415.73766837085594</v>
          </cell>
          <cell r="BF169">
            <v>2295.1389251638202</v>
          </cell>
          <cell r="BG169">
            <v>3.9608639392987945</v>
          </cell>
          <cell r="BH169">
            <v>99.999999871209369</v>
          </cell>
          <cell r="BK169">
            <v>1473.133</v>
          </cell>
          <cell r="BL169">
            <v>4.7070288704344883</v>
          </cell>
          <cell r="BM169">
            <v>0.57366985135240667</v>
          </cell>
          <cell r="BN169">
            <v>5.072707156431417E-2</v>
          </cell>
          <cell r="BO169">
            <v>0.15643299143519121</v>
          </cell>
          <cell r="BP169">
            <v>0.13936895061567697</v>
          </cell>
          <cell r="BQ169">
            <v>4.527506312966964E-2</v>
          </cell>
          <cell r="BS169">
            <v>34.622743081769194</v>
          </cell>
          <cell r="BT169">
            <v>8.4059880769531148</v>
          </cell>
          <cell r="BU169">
            <v>34.620284799416872</v>
          </cell>
          <cell r="BV169">
            <v>18.787704943638875</v>
          </cell>
          <cell r="BW169">
            <v>0.36096868247728636</v>
          </cell>
          <cell r="BX169">
            <v>0.84263816936974467</v>
          </cell>
          <cell r="BY169">
            <v>0.32300000000000006</v>
          </cell>
          <cell r="BZ169">
            <v>0.47908676750058576</v>
          </cell>
          <cell r="CA169">
            <v>0.408101684325619</v>
          </cell>
          <cell r="CB169">
            <v>0.66254731471116579</v>
          </cell>
          <cell r="CC169">
            <v>1.0003743339127853</v>
          </cell>
          <cell r="CD169">
            <v>1.2434180042381588</v>
          </cell>
          <cell r="CE169">
            <v>0.80607307694641261</v>
          </cell>
          <cell r="CF169">
            <v>1759.0139337449343</v>
          </cell>
          <cell r="CG169">
            <v>0.1</v>
          </cell>
          <cell r="CH169">
            <v>0</v>
          </cell>
          <cell r="CI169">
            <v>3.0166666666666671</v>
          </cell>
          <cell r="CJ169">
            <v>3.7166666666666663</v>
          </cell>
          <cell r="CK169">
            <v>11.57</v>
          </cell>
          <cell r="CL169">
            <v>6.77</v>
          </cell>
          <cell r="CM169">
            <v>37.409999999999997</v>
          </cell>
          <cell r="CN169">
            <v>14.396666666666667</v>
          </cell>
          <cell r="CO169">
            <v>14.453333333333333</v>
          </cell>
          <cell r="CP169">
            <v>6.833333333333333</v>
          </cell>
          <cell r="CQ169">
            <v>1.3666666666666669</v>
          </cell>
          <cell r="CR169">
            <v>0.46666666666666662</v>
          </cell>
          <cell r="CS169">
            <v>1.8333333333333333</v>
          </cell>
          <cell r="CT169">
            <v>37.516666666666666</v>
          </cell>
          <cell r="CU169">
            <v>14.411063333333333</v>
          </cell>
          <cell r="CV169">
            <v>51.853826277082099</v>
          </cell>
          <cell r="CW169">
            <v>10.746666666666664</v>
          </cell>
          <cell r="CX169">
            <v>7.2066666666666661</v>
          </cell>
          <cell r="CY169">
            <v>3.71</v>
          </cell>
          <cell r="CZ169">
            <v>13.34</v>
          </cell>
          <cell r="DA169">
            <v>1.9266666666666665</v>
          </cell>
          <cell r="DB169">
            <v>0.23766666666666666</v>
          </cell>
          <cell r="DC169">
            <v>0.16033333333333333</v>
          </cell>
          <cell r="DD169">
            <v>7.3999999999999996E-2</v>
          </cell>
          <cell r="DE169">
            <v>1.4E-2</v>
          </cell>
          <cell r="DF169">
            <v>6.2666666666666662E-2</v>
          </cell>
          <cell r="DG169">
            <v>8.3333333333333329E-2</v>
          </cell>
          <cell r="DH169">
            <v>1.8512161231721844</v>
          </cell>
          <cell r="DO169">
            <v>0.23333333333333331</v>
          </cell>
          <cell r="DP169">
            <v>0</v>
          </cell>
          <cell r="DQ169">
            <v>1.27</v>
          </cell>
          <cell r="DR169">
            <v>38.299999999999997</v>
          </cell>
          <cell r="DS169">
            <v>48.966666666666669</v>
          </cell>
          <cell r="DT169">
            <v>9.2533333333333321</v>
          </cell>
          <cell r="DU169">
            <v>1.7566666666666668</v>
          </cell>
          <cell r="DV169">
            <v>0.61333333333333329</v>
          </cell>
          <cell r="DW169">
            <v>0.26333333333333336</v>
          </cell>
          <cell r="DX169" t="e">
            <v>#DIV/0!</v>
          </cell>
          <cell r="DY169">
            <v>0.87666666666666659</v>
          </cell>
          <cell r="DZ169">
            <v>59.175757575757586</v>
          </cell>
          <cell r="EA169">
            <v>0.66333333333333333</v>
          </cell>
          <cell r="EB169">
            <v>8.1566666666666663</v>
          </cell>
          <cell r="EC169">
            <v>4.3933333333333335</v>
          </cell>
          <cell r="ED169">
            <v>1.73</v>
          </cell>
          <cell r="EE169">
            <v>0.36166666666666664</v>
          </cell>
          <cell r="EF169">
            <v>7.8E-2</v>
          </cell>
          <cell r="EG169">
            <v>0.25666666666666665</v>
          </cell>
          <cell r="EH169">
            <v>6.9000000000000006E-2</v>
          </cell>
          <cell r="EI169">
            <v>5.9999999999999993E-3</v>
          </cell>
          <cell r="EJ169">
            <v>6.6666666666666666E-2</v>
          </cell>
          <cell r="EK169">
            <v>3.7333333333333329E-2</v>
          </cell>
          <cell r="EL169">
            <v>0.12333333333333334</v>
          </cell>
          <cell r="EM169">
            <v>0.21217504790109068</v>
          </cell>
          <cell r="EU169">
            <v>3.4333333333333336</v>
          </cell>
          <cell r="EV169">
            <v>0</v>
          </cell>
          <cell r="EW169">
            <v>2.1266666666666665</v>
          </cell>
          <cell r="EX169">
            <v>18.183333333333334</v>
          </cell>
          <cell r="EY169">
            <v>38.686666666666667</v>
          </cell>
          <cell r="EZ169">
            <v>13.93</v>
          </cell>
          <cell r="FA169">
            <v>25.25</v>
          </cell>
          <cell r="FB169">
            <v>1.1766666666666667</v>
          </cell>
          <cell r="FC169">
            <v>0.2</v>
          </cell>
          <cell r="FD169">
            <v>0.44666666666666671</v>
          </cell>
          <cell r="FE169">
            <v>20.309999999999999</v>
          </cell>
          <cell r="FF169">
            <v>1.8233333333333333</v>
          </cell>
          <cell r="FG169">
            <v>63.223076923076938</v>
          </cell>
          <cell r="FH169">
            <v>0.72</v>
          </cell>
          <cell r="FI169">
            <v>2.7233333333333332</v>
          </cell>
          <cell r="FJ169">
            <v>3.0733333333333337</v>
          </cell>
          <cell r="FK169">
            <v>5.5333333333333339E-2</v>
          </cell>
          <cell r="FL169">
            <v>4.9666666666666665E-2</v>
          </cell>
          <cell r="FM169">
            <v>2.9000000000000001E-2</v>
          </cell>
          <cell r="FN169">
            <v>0.14366666666666666</v>
          </cell>
          <cell r="FO169">
            <v>7.1333333333333332E-2</v>
          </cell>
          <cell r="FP169">
            <v>6.9999999999999993E-3</v>
          </cell>
          <cell r="FQ169">
            <v>3.2333333333333332E-2</v>
          </cell>
          <cell r="FR169">
            <v>1.2666666666666666E-2</v>
          </cell>
          <cell r="FS169">
            <v>3.1933333333333334</v>
          </cell>
          <cell r="FU169">
            <v>2.15</v>
          </cell>
          <cell r="FV169">
            <v>0</v>
          </cell>
          <cell r="FW169">
            <v>0</v>
          </cell>
          <cell r="FX169">
            <v>4.7699999999999996</v>
          </cell>
          <cell r="FY169">
            <v>22.305</v>
          </cell>
          <cell r="FZ169">
            <v>35.674999999999997</v>
          </cell>
          <cell r="GA169">
            <v>29.785</v>
          </cell>
          <cell r="GB169">
            <v>5.72</v>
          </cell>
          <cell r="GC169">
            <v>1.39</v>
          </cell>
          <cell r="GD169">
            <v>0</v>
          </cell>
          <cell r="GE169">
            <v>0</v>
          </cell>
          <cell r="GF169">
            <v>0</v>
          </cell>
          <cell r="GG169">
            <v>0.35499999999999998</v>
          </cell>
          <cell r="GH169">
            <v>0</v>
          </cell>
          <cell r="GI169">
            <v>1.7450000000000001</v>
          </cell>
          <cell r="GJ169">
            <v>0.35499999999999998</v>
          </cell>
          <cell r="GK169">
            <v>0.35499999999999998</v>
          </cell>
          <cell r="GL169">
            <v>44.388307499999996</v>
          </cell>
          <cell r="GM169">
            <v>12.71</v>
          </cell>
          <cell r="GN169">
            <v>0.84499999999999997</v>
          </cell>
          <cell r="GO169">
            <v>86.444999999999993</v>
          </cell>
          <cell r="GP169">
            <v>0.52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2.8</v>
          </cell>
          <cell r="HU169">
            <v>1.04</v>
          </cell>
          <cell r="HV169">
            <v>29.14</v>
          </cell>
          <cell r="HW169">
            <v>20.5</v>
          </cell>
          <cell r="HX169">
            <v>5.78</v>
          </cell>
          <cell r="HY169">
            <v>2.5499999999999998</v>
          </cell>
          <cell r="HZ169">
            <v>0.24</v>
          </cell>
          <cell r="IA169">
            <v>0.69</v>
          </cell>
          <cell r="IB169">
            <v>1.04</v>
          </cell>
          <cell r="IC169">
            <v>30.18</v>
          </cell>
          <cell r="ID169">
            <v>9.74</v>
          </cell>
          <cell r="IE169">
            <v>3.96</v>
          </cell>
          <cell r="IF169">
            <v>1.41</v>
          </cell>
          <cell r="IG169">
            <v>11.95</v>
          </cell>
          <cell r="IH169">
            <v>1.24</v>
          </cell>
          <cell r="II169">
            <v>86.81</v>
          </cell>
          <cell r="IJ169">
            <v>0.5</v>
          </cell>
          <cell r="IK169">
            <v>1.4533333333333331</v>
          </cell>
          <cell r="IL169">
            <v>10.41</v>
          </cell>
          <cell r="IM169">
            <v>27.55</v>
          </cell>
          <cell r="IN169">
            <v>62.04</v>
          </cell>
          <cell r="IO169">
            <v>0.5</v>
          </cell>
          <cell r="IP169">
            <v>69.066666666666663</v>
          </cell>
          <cell r="IQ169">
            <v>11.985300000000001</v>
          </cell>
          <cell r="IR169">
            <v>21.893899999999999</v>
          </cell>
        </row>
        <row r="170">
          <cell r="A170">
            <v>45090</v>
          </cell>
          <cell r="B170">
            <v>3908.0699424139311</v>
          </cell>
          <cell r="C170">
            <v>3908.07</v>
          </cell>
          <cell r="D170">
            <v>2.3262321428571431</v>
          </cell>
          <cell r="E170">
            <v>2.6730984952120385</v>
          </cell>
          <cell r="F170">
            <v>162.83625000000001</v>
          </cell>
          <cell r="G170">
            <v>24</v>
          </cell>
          <cell r="J170">
            <v>100</v>
          </cell>
          <cell r="K170">
            <v>53.235086400666141</v>
          </cell>
          <cell r="L170">
            <v>28.079924315842632</v>
          </cell>
          <cell r="M170">
            <v>6.6314706395283984</v>
          </cell>
          <cell r="N170">
            <v>423.00010470420091</v>
          </cell>
          <cell r="O170">
            <v>423.00010470420091</v>
          </cell>
          <cell r="P170">
            <v>536.05302142099345</v>
          </cell>
          <cell r="Q170">
            <v>447.86632348099209</v>
          </cell>
          <cell r="R170">
            <v>147.625431237599</v>
          </cell>
          <cell r="S170">
            <v>388.42759018339439</v>
          </cell>
          <cell r="T170">
            <v>27.805403076506781</v>
          </cell>
          <cell r="U170">
            <v>3466.2470014705304</v>
          </cell>
          <cell r="V170">
            <v>1828.3421713407986</v>
          </cell>
          <cell r="W170">
            <v>431.78882150396095</v>
          </cell>
          <cell r="X170">
            <v>784.82962425101846</v>
          </cell>
          <cell r="Y170">
            <v>1440</v>
          </cell>
          <cell r="Z170">
            <v>0</v>
          </cell>
          <cell r="AA170">
            <v>118.89</v>
          </cell>
          <cell r="AB170">
            <v>585.02333333333308</v>
          </cell>
          <cell r="AC170">
            <v>0</v>
          </cell>
          <cell r="AD170">
            <v>279.78899999999999</v>
          </cell>
          <cell r="AE170">
            <v>0</v>
          </cell>
          <cell r="AF170">
            <v>0</v>
          </cell>
          <cell r="AG170">
            <v>31.736999999999998</v>
          </cell>
          <cell r="AH170">
            <v>39.453000000000003</v>
          </cell>
          <cell r="AI170">
            <v>0</v>
          </cell>
          <cell r="AL170">
            <v>886.94599957172306</v>
          </cell>
          <cell r="AM170">
            <v>467.8376278525534</v>
          </cell>
          <cell r="AN170">
            <v>110.48646208139617</v>
          </cell>
          <cell r="AO170">
            <v>200.82281940078229</v>
          </cell>
          <cell r="AP170">
            <v>368.46832866827936</v>
          </cell>
          <cell r="AQ170">
            <v>0</v>
          </cell>
          <cell r="AR170">
            <v>30.421666385674815</v>
          </cell>
          <cell r="AS170">
            <v>149.69622907311037</v>
          </cell>
          <cell r="AT170">
            <v>0</v>
          </cell>
          <cell r="AU170">
            <v>71.592628617895286</v>
          </cell>
          <cell r="AV170">
            <v>0</v>
          </cell>
          <cell r="AW170">
            <v>0</v>
          </cell>
          <cell r="AX170">
            <v>8.1208884353785979</v>
          </cell>
          <cell r="AY170">
            <v>10.095264563159462</v>
          </cell>
          <cell r="AZ170">
            <v>0</v>
          </cell>
          <cell r="BA170">
            <v>0</v>
          </cell>
          <cell r="BC170">
            <v>1666.092908906455</v>
          </cell>
          <cell r="BD170">
            <v>89.808781616433365</v>
          </cell>
          <cell r="BE170">
            <v>398.88999505395418</v>
          </cell>
          <cell r="BF170">
            <v>2304.4879146499529</v>
          </cell>
          <cell r="BG170">
            <v>4.1768230077595652</v>
          </cell>
          <cell r="BH170">
            <v>100.00000147351685</v>
          </cell>
          <cell r="BK170">
            <v>1487.85</v>
          </cell>
          <cell r="BL170">
            <v>4.7171156069364164</v>
          </cell>
          <cell r="BM170">
            <v>0.65591278098908179</v>
          </cell>
          <cell r="BN170">
            <v>4.9073359023763648E-2</v>
          </cell>
          <cell r="BO170">
            <v>0.15930983943481056</v>
          </cell>
          <cell r="BP170">
            <v>0.12487529865125242</v>
          </cell>
          <cell r="BQ170">
            <v>5.2026268464996792E-2</v>
          </cell>
          <cell r="BS170">
            <v>35.203392164418752</v>
          </cell>
          <cell r="BT170">
            <v>7.9933384714193929</v>
          </cell>
          <cell r="BU170">
            <v>34.323613615928068</v>
          </cell>
          <cell r="BV170">
            <v>19.324381245985876</v>
          </cell>
          <cell r="BW170">
            <v>0.36641721258831078</v>
          </cell>
          <cell r="BX170">
            <v>0.82989749518304468</v>
          </cell>
          <cell r="BY170">
            <v>0.28777777777777774</v>
          </cell>
          <cell r="BZ170">
            <v>0.47692331406551047</v>
          </cell>
          <cell r="CA170">
            <v>0.39863892100192683</v>
          </cell>
          <cell r="CB170">
            <v>0.50604521515735401</v>
          </cell>
          <cell r="CC170">
            <v>1.0261829978588479</v>
          </cell>
          <cell r="CD170">
            <v>1.2592258350911234</v>
          </cell>
          <cell r="CE170">
            <v>0.80548999351111239</v>
          </cell>
          <cell r="CF170">
            <v>1813.8619945106661</v>
          </cell>
          <cell r="CG170">
            <v>0.13333333333333333</v>
          </cell>
          <cell r="CH170">
            <v>0</v>
          </cell>
          <cell r="CI170">
            <v>2.0933333333333333</v>
          </cell>
          <cell r="CJ170">
            <v>3.73</v>
          </cell>
          <cell r="CK170">
            <v>10.136666666666668</v>
          </cell>
          <cell r="CL170">
            <v>7.07</v>
          </cell>
          <cell r="CM170">
            <v>43.923333333333339</v>
          </cell>
          <cell r="CN170">
            <v>14.2</v>
          </cell>
          <cell r="CO170">
            <v>11.833333333333334</v>
          </cell>
          <cell r="CP170">
            <v>5.4533333333333331</v>
          </cell>
          <cell r="CQ170">
            <v>1.1466666666666667</v>
          </cell>
          <cell r="CR170">
            <v>0.41333333333333339</v>
          </cell>
          <cell r="CS170">
            <v>1.56</v>
          </cell>
          <cell r="CT170">
            <v>33.046666666666667</v>
          </cell>
          <cell r="CU170">
            <v>14.249811333333334</v>
          </cell>
          <cell r="CV170">
            <v>51.37798919426826</v>
          </cell>
          <cell r="CW170">
            <v>10.733333333333334</v>
          </cell>
          <cell r="CX170">
            <v>7.48</v>
          </cell>
          <cell r="CY170">
            <v>3.92</v>
          </cell>
          <cell r="CZ170">
            <v>13.473333333333334</v>
          </cell>
          <cell r="DA170">
            <v>2.02</v>
          </cell>
          <cell r="DB170">
            <v>0.21633333333333335</v>
          </cell>
          <cell r="DC170">
            <v>0.16333333333333333</v>
          </cell>
          <cell r="DD170">
            <v>6.3666666666666663E-2</v>
          </cell>
          <cell r="DE170">
            <v>1.2666666666666666E-2</v>
          </cell>
          <cell r="DF170">
            <v>6.133333333333333E-2</v>
          </cell>
          <cell r="DG170">
            <v>8.3666666666666667E-2</v>
          </cell>
          <cell r="DH170">
            <v>1.8025102839042919</v>
          </cell>
          <cell r="DO170">
            <v>0.2</v>
          </cell>
          <cell r="DP170">
            <v>0</v>
          </cell>
          <cell r="DQ170">
            <v>3.7866666666666666</v>
          </cell>
          <cell r="DR170">
            <v>46.02</v>
          </cell>
          <cell r="DS170">
            <v>38.880000000000003</v>
          </cell>
          <cell r="DT170">
            <v>8.4266666666666676</v>
          </cell>
          <cell r="DU170">
            <v>2.023333333333333</v>
          </cell>
          <cell r="DV170">
            <v>0.55000000000000004</v>
          </cell>
          <cell r="DW170">
            <v>0.3133333333333333</v>
          </cell>
          <cell r="DX170">
            <v>0</v>
          </cell>
          <cell r="DY170">
            <v>0.86333333333333329</v>
          </cell>
          <cell r="DZ170">
            <v>59.090209790209798</v>
          </cell>
          <cell r="EA170">
            <v>0.62</v>
          </cell>
          <cell r="EB170">
            <v>8.1533333333333342</v>
          </cell>
          <cell r="EC170">
            <v>4.5933333333333328</v>
          </cell>
          <cell r="ED170">
            <v>1.7233333333333334</v>
          </cell>
          <cell r="EE170">
            <v>0.35433333333333339</v>
          </cell>
          <cell r="EF170">
            <v>7.5999999999999998E-2</v>
          </cell>
          <cell r="EG170">
            <v>0.25933333333333336</v>
          </cell>
          <cell r="EH170">
            <v>5.2999999999999992E-2</v>
          </cell>
          <cell r="EI170">
            <v>5.3333333333333332E-3</v>
          </cell>
          <cell r="EJ170">
            <v>6.5000000000000002E-2</v>
          </cell>
          <cell r="EK170">
            <v>3.4666666666666672E-2</v>
          </cell>
          <cell r="EL170">
            <v>0.125</v>
          </cell>
          <cell r="EM170">
            <v>0.2117880157763887</v>
          </cell>
          <cell r="EU170">
            <v>3.7666666666666662</v>
          </cell>
          <cell r="EV170">
            <v>0</v>
          </cell>
          <cell r="EW170">
            <v>1.0449999999999999</v>
          </cell>
          <cell r="EX170">
            <v>12.193333333333333</v>
          </cell>
          <cell r="EY170">
            <v>35.396666666666668</v>
          </cell>
          <cell r="EZ170">
            <v>16.28</v>
          </cell>
          <cell r="FA170">
            <v>33.233333333333334</v>
          </cell>
          <cell r="FB170">
            <v>1.4033333333333333</v>
          </cell>
          <cell r="FC170">
            <v>0.35</v>
          </cell>
          <cell r="FD170">
            <v>0.4466666666666666</v>
          </cell>
          <cell r="FE170">
            <v>12.89</v>
          </cell>
          <cell r="FF170">
            <v>2.2000000000000002</v>
          </cell>
          <cell r="FG170">
            <v>64.024242424242416</v>
          </cell>
          <cell r="FH170">
            <v>0.87333333333333341</v>
          </cell>
          <cell r="FI170">
            <v>2.17</v>
          </cell>
          <cell r="FJ170">
            <v>2.6866666666666661</v>
          </cell>
          <cell r="FK170">
            <v>0.05</v>
          </cell>
          <cell r="FL170">
            <v>4.5333333333333337E-2</v>
          </cell>
          <cell r="FM170">
            <v>5.6000000000000001E-2</v>
          </cell>
          <cell r="FN170">
            <v>0.155</v>
          </cell>
          <cell r="FO170">
            <v>6.1666666666666668E-2</v>
          </cell>
          <cell r="FP170">
            <v>5.6666666666666671E-3</v>
          </cell>
          <cell r="FQ170">
            <v>3.3999999999999996E-2</v>
          </cell>
          <cell r="FR170">
            <v>1.1000000000000001E-2</v>
          </cell>
          <cell r="FS170">
            <v>2.97</v>
          </cell>
          <cell r="FU170">
            <v>2.6</v>
          </cell>
          <cell r="FV170">
            <v>0</v>
          </cell>
          <cell r="FW170">
            <v>0</v>
          </cell>
          <cell r="FX170">
            <v>6.4</v>
          </cell>
          <cell r="FY170">
            <v>13.324999999999999</v>
          </cell>
          <cell r="FZ170">
            <v>32.195</v>
          </cell>
          <cell r="GA170">
            <v>35.615000000000002</v>
          </cell>
          <cell r="GB170">
            <v>9.99</v>
          </cell>
          <cell r="GC170">
            <v>1.825</v>
          </cell>
          <cell r="GD170">
            <v>0.42</v>
          </cell>
          <cell r="GE170">
            <v>0</v>
          </cell>
          <cell r="GF170">
            <v>0</v>
          </cell>
          <cell r="GG170">
            <v>0.44</v>
          </cell>
          <cell r="GH170">
            <v>0</v>
          </cell>
          <cell r="GI170">
            <v>2.4750000000000001</v>
          </cell>
          <cell r="GJ170">
            <v>0.65</v>
          </cell>
          <cell r="GK170">
            <v>0.44</v>
          </cell>
          <cell r="GL170">
            <v>42.267160000000004</v>
          </cell>
          <cell r="GM170">
            <v>12.76</v>
          </cell>
          <cell r="GN170">
            <v>0.84</v>
          </cell>
          <cell r="GO170">
            <v>86.4</v>
          </cell>
          <cell r="GP170">
            <v>0.51500000000000001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68.09</v>
          </cell>
          <cell r="HS170">
            <v>23.45</v>
          </cell>
          <cell r="HT170">
            <v>2.9</v>
          </cell>
          <cell r="HU170">
            <v>3.06</v>
          </cell>
          <cell r="HV170">
            <v>29.46</v>
          </cell>
          <cell r="HW170">
            <v>21.14</v>
          </cell>
          <cell r="HX170">
            <v>5.82</v>
          </cell>
          <cell r="HY170">
            <v>2.3199999999999998</v>
          </cell>
          <cell r="HZ170">
            <v>0.24</v>
          </cell>
          <cell r="IA170">
            <v>0.67</v>
          </cell>
          <cell r="IB170">
            <v>3.06</v>
          </cell>
          <cell r="IC170">
            <v>32.520000000000003</v>
          </cell>
          <cell r="ID170">
            <v>9.4600000000000009</v>
          </cell>
          <cell r="IE170">
            <v>3.64</v>
          </cell>
          <cell r="IF170">
            <v>1.32</v>
          </cell>
          <cell r="IG170">
            <v>12.86</v>
          </cell>
          <cell r="IH170">
            <v>1.17</v>
          </cell>
          <cell r="II170">
            <v>85.97</v>
          </cell>
          <cell r="IJ170">
            <v>0.5</v>
          </cell>
          <cell r="IK170">
            <v>1.3833333333333335</v>
          </cell>
          <cell r="IL170">
            <v>10.95</v>
          </cell>
          <cell r="IM170">
            <v>24.2</v>
          </cell>
          <cell r="IN170">
            <v>64.849999999999994</v>
          </cell>
          <cell r="IO170">
            <v>0.5</v>
          </cell>
          <cell r="IP170">
            <v>68.266666666666666</v>
          </cell>
          <cell r="IQ170">
            <v>12.353033333333336</v>
          </cell>
          <cell r="IR170">
            <v>19.654516666666666</v>
          </cell>
        </row>
        <row r="171">
          <cell r="A171">
            <v>45091</v>
          </cell>
          <cell r="B171">
            <v>3958.6716545258805</v>
          </cell>
          <cell r="C171">
            <v>3958.6715497999999</v>
          </cell>
          <cell r="D171">
            <v>2.3563521129761904</v>
          </cell>
          <cell r="E171">
            <v>2.7077096783857733</v>
          </cell>
          <cell r="F171">
            <v>164.94464790833334</v>
          </cell>
          <cell r="G171">
            <v>24</v>
          </cell>
          <cell r="J171">
            <v>100</v>
          </cell>
          <cell r="K171">
            <v>49.998853324624712</v>
          </cell>
          <cell r="L171">
            <v>28.962099779716016</v>
          </cell>
          <cell r="M171">
            <v>9.0099788277858703</v>
          </cell>
          <cell r="N171">
            <v>390.13299355916035</v>
          </cell>
          <cell r="O171">
            <v>390.13299355916035</v>
          </cell>
          <cell r="P171">
            <v>536.88734818495129</v>
          </cell>
          <cell r="Q171">
            <v>447.90740297354836</v>
          </cell>
          <cell r="R171">
            <v>157.92924356799449</v>
          </cell>
          <cell r="S171">
            <v>378.9581046169568</v>
          </cell>
          <cell r="T171">
            <v>41.96459936506055</v>
          </cell>
          <cell r="U171">
            <v>3209.1550034959278</v>
          </cell>
          <cell r="V171">
            <v>1858.9199799517919</v>
          </cell>
          <cell r="W171">
            <v>578.3016352165198</v>
          </cell>
          <cell r="X171">
            <v>772.08058606409566</v>
          </cell>
          <cell r="Y171">
            <v>1344.896</v>
          </cell>
          <cell r="Z171">
            <v>0</v>
          </cell>
          <cell r="AA171">
            <v>181.755</v>
          </cell>
          <cell r="AB171">
            <v>633.76700000000005</v>
          </cell>
          <cell r="AC171">
            <v>0</v>
          </cell>
          <cell r="AD171">
            <v>238.953</v>
          </cell>
          <cell r="AE171">
            <v>0</v>
          </cell>
          <cell r="AF171">
            <v>0</v>
          </cell>
          <cell r="AG171">
            <v>93.194000000000003</v>
          </cell>
          <cell r="AH171">
            <v>42.033000000000001</v>
          </cell>
          <cell r="AI171">
            <v>0</v>
          </cell>
          <cell r="AL171">
            <v>810.66460761577855</v>
          </cell>
          <cell r="AM171">
            <v>469.5817542297354</v>
          </cell>
          <cell r="AN171">
            <v>146.08476925722232</v>
          </cell>
          <cell r="AO171">
            <v>195.03526774729835</v>
          </cell>
          <cell r="AP171">
            <v>339.73416271147516</v>
          </cell>
          <cell r="AQ171">
            <v>0</v>
          </cell>
          <cell r="AR171">
            <v>45.913128408162535</v>
          </cell>
          <cell r="AS171">
            <v>160.09587440156224</v>
          </cell>
          <cell r="AT171">
            <v>0</v>
          </cell>
          <cell r="AU171">
            <v>60.361914514129808</v>
          </cell>
          <cell r="AV171">
            <v>0</v>
          </cell>
          <cell r="AW171">
            <v>0</v>
          </cell>
          <cell r="AX171">
            <v>23.541735241783169</v>
          </cell>
          <cell r="AY171">
            <v>10.617955634674678</v>
          </cell>
          <cell r="AZ171">
            <v>0</v>
          </cell>
          <cell r="BA171">
            <v>0</v>
          </cell>
          <cell r="BC171">
            <v>1621.3663988500343</v>
          </cell>
          <cell r="BD171">
            <v>94.521605390587652</v>
          </cell>
          <cell r="BE171">
            <v>385.6472911196376</v>
          </cell>
          <cell r="BF171">
            <v>2261.6311697618216</v>
          </cell>
          <cell r="BG171">
            <v>4.2042727543677865</v>
          </cell>
          <cell r="BH171">
            <v>99.99999735451965</v>
          </cell>
          <cell r="BK171">
            <v>1483.38</v>
          </cell>
          <cell r="BL171">
            <v>4.7556577618714373</v>
          </cell>
          <cell r="BM171">
            <v>0.61015623170960764</v>
          </cell>
          <cell r="BN171">
            <v>3.5696035997565698E-2</v>
          </cell>
          <cell r="BO171">
            <v>0.1596721191213589</v>
          </cell>
          <cell r="BP171">
            <v>0.12091995736539039</v>
          </cell>
          <cell r="BQ171">
            <v>5.4201958015698576E-2</v>
          </cell>
          <cell r="BS171">
            <v>35.69625374973058</v>
          </cell>
          <cell r="BT171">
            <v>8.6663661363002635</v>
          </cell>
          <cell r="BU171">
            <v>33.496524144747816</v>
          </cell>
          <cell r="BV171">
            <v>18.953266121931399</v>
          </cell>
          <cell r="BW171">
            <v>0.42127418678224382</v>
          </cell>
          <cell r="BX171">
            <v>0.80226914317214659</v>
          </cell>
          <cell r="BY171">
            <v>0.30181818181818182</v>
          </cell>
          <cell r="BZ171">
            <v>0.45847168262537319</v>
          </cell>
          <cell r="CA171">
            <v>0.40057597238803894</v>
          </cell>
          <cell r="CB171">
            <v>0.51647163542661023</v>
          </cell>
          <cell r="CC171">
            <v>1.0659387756930254</v>
          </cell>
          <cell r="CD171">
            <v>1.3246424444301317</v>
          </cell>
          <cell r="CE171">
            <v>0.84586267240075763</v>
          </cell>
          <cell r="CF171">
            <v>1778.3291829116965</v>
          </cell>
          <cell r="CG171">
            <v>0.1</v>
          </cell>
          <cell r="CH171">
            <v>3.47</v>
          </cell>
          <cell r="CI171">
            <v>2.38</v>
          </cell>
          <cell r="CJ171">
            <v>4.1133333333333342</v>
          </cell>
          <cell r="CK171">
            <v>10.026666666666666</v>
          </cell>
          <cell r="CL171">
            <v>7.2</v>
          </cell>
          <cell r="CM171">
            <v>38.25333333333333</v>
          </cell>
          <cell r="CN171">
            <v>15.013333333333334</v>
          </cell>
          <cell r="CO171">
            <v>13.116666666666667</v>
          </cell>
          <cell r="CP171">
            <v>6.73</v>
          </cell>
          <cell r="CQ171">
            <v>1.41</v>
          </cell>
          <cell r="CR171">
            <v>0.6</v>
          </cell>
          <cell r="CS171">
            <v>2.0099999999999998</v>
          </cell>
          <cell r="CT171">
            <v>36.869999999999997</v>
          </cell>
          <cell r="CU171">
            <v>14.676077999999999</v>
          </cell>
          <cell r="CV171">
            <v>52.07056431940152</v>
          </cell>
          <cell r="CW171">
            <v>9.84</v>
          </cell>
          <cell r="CX171">
            <v>6.833333333333333</v>
          </cell>
          <cell r="CY171">
            <v>3.5133333333333336</v>
          </cell>
          <cell r="CZ171">
            <v>13.486666666666666</v>
          </cell>
          <cell r="DA171">
            <v>2.0133333333333332</v>
          </cell>
          <cell r="DB171">
            <v>0.20433333333333334</v>
          </cell>
          <cell r="DC171">
            <v>0.14499999999999999</v>
          </cell>
          <cell r="DD171">
            <v>6.0333333333333329E-2</v>
          </cell>
          <cell r="DE171">
            <v>1.4E-2</v>
          </cell>
          <cell r="DF171">
            <v>6.4666666666666664E-2</v>
          </cell>
          <cell r="DG171">
            <v>7.2000000000000008E-2</v>
          </cell>
          <cell r="DH171">
            <v>1.9801822801822802</v>
          </cell>
          <cell r="DO171">
            <v>0.2</v>
          </cell>
          <cell r="DP171" t="e">
            <v>#DIV/0!</v>
          </cell>
          <cell r="DQ171">
            <v>2.2366666666666668</v>
          </cell>
          <cell r="DR171">
            <v>43.193333333333335</v>
          </cell>
          <cell r="DS171">
            <v>41.946666666666665</v>
          </cell>
          <cell r="DT171">
            <v>9.94</v>
          </cell>
          <cell r="DU171">
            <v>1.8333333333333333</v>
          </cell>
          <cell r="DV171">
            <v>0.58333333333333337</v>
          </cell>
          <cell r="DW171">
            <v>0.26666666666666666</v>
          </cell>
          <cell r="DX171" t="e">
            <v>#DIV/0!</v>
          </cell>
          <cell r="DY171">
            <v>0.85</v>
          </cell>
          <cell r="DZ171">
            <v>60.274592074592078</v>
          </cell>
          <cell r="EA171">
            <v>0.5</v>
          </cell>
          <cell r="EB171">
            <v>6.6066666666666665</v>
          </cell>
          <cell r="EC171">
            <v>3.9566666666666666</v>
          </cell>
          <cell r="ED171">
            <v>2.0366666666666666</v>
          </cell>
          <cell r="EE171">
            <v>0.46166666666666661</v>
          </cell>
          <cell r="EF171">
            <v>0.18333333333333335</v>
          </cell>
          <cell r="EG171">
            <v>0.22266666666666665</v>
          </cell>
          <cell r="EH171">
            <v>5.8333333333333327E-2</v>
          </cell>
          <cell r="EI171">
            <v>5.3333333333333332E-3</v>
          </cell>
          <cell r="EJ171">
            <v>7.0999999999999994E-2</v>
          </cell>
          <cell r="EK171">
            <v>3.5000000000000003E-2</v>
          </cell>
          <cell r="EL171">
            <v>0.105</v>
          </cell>
          <cell r="EM171">
            <v>0.31427018256360068</v>
          </cell>
          <cell r="EU171">
            <v>2.9333333333333336</v>
          </cell>
          <cell r="EV171" t="e">
            <v>#DIV/0!</v>
          </cell>
          <cell r="EW171">
            <v>1.5666666666666667</v>
          </cell>
          <cell r="EX171">
            <v>13.663333333333334</v>
          </cell>
          <cell r="EY171">
            <v>38.333333333333336</v>
          </cell>
          <cell r="EZ171">
            <v>14.89</v>
          </cell>
          <cell r="FA171">
            <v>29.7</v>
          </cell>
          <cell r="FB171">
            <v>1.2133333333333332</v>
          </cell>
          <cell r="FC171">
            <v>0.16666666666666666</v>
          </cell>
          <cell r="FD171">
            <v>0.46666666666666662</v>
          </cell>
          <cell r="FE171">
            <v>15.23</v>
          </cell>
          <cell r="FF171">
            <v>1.8466666666666667</v>
          </cell>
          <cell r="FG171">
            <v>63.823776223776228</v>
          </cell>
          <cell r="FH171">
            <v>0.81</v>
          </cell>
          <cell r="FI171">
            <v>2.5866666666666664</v>
          </cell>
          <cell r="FJ171">
            <v>2.9333333333333336</v>
          </cell>
          <cell r="FK171">
            <v>5.566666666666667E-2</v>
          </cell>
          <cell r="FL171">
            <v>4.7333333333333331E-2</v>
          </cell>
          <cell r="FM171">
            <v>2.6333333333333334E-2</v>
          </cell>
          <cell r="FN171">
            <v>0.15433333333333332</v>
          </cell>
          <cell r="FO171">
            <v>0.06</v>
          </cell>
          <cell r="FP171">
            <v>6.000000000000001E-3</v>
          </cell>
          <cell r="FQ171">
            <v>3.4666666666666672E-2</v>
          </cell>
          <cell r="FR171">
            <v>1.1000000000000001E-2</v>
          </cell>
          <cell r="FS171">
            <v>2.6166666666666667</v>
          </cell>
          <cell r="FU171">
            <v>1.55</v>
          </cell>
          <cell r="FV171" t="e">
            <v>#DIV/0!</v>
          </cell>
          <cell r="FW171" t="e">
            <v>#DIV/0!</v>
          </cell>
          <cell r="FX171">
            <v>5.5306499999999996</v>
          </cell>
          <cell r="FY171">
            <v>12.54</v>
          </cell>
          <cell r="FZ171">
            <v>35.825000000000003</v>
          </cell>
          <cell r="GA171">
            <v>34.454999999999998</v>
          </cell>
          <cell r="GB171">
            <v>9.6449999999999996</v>
          </cell>
          <cell r="GC171">
            <v>1.615</v>
          </cell>
          <cell r="GD171" t="e">
            <v>#DIV/0!</v>
          </cell>
          <cell r="GE171" t="e">
            <v>#DIV/0!</v>
          </cell>
          <cell r="GF171" t="e">
            <v>#DIV/0!</v>
          </cell>
          <cell r="GG171">
            <v>0.39</v>
          </cell>
          <cell r="GH171" t="e">
            <v>#DIV/0!</v>
          </cell>
          <cell r="GI171">
            <v>2.0049999999999999</v>
          </cell>
          <cell r="GJ171">
            <v>0.39</v>
          </cell>
          <cell r="GK171">
            <v>0.39</v>
          </cell>
          <cell r="GL171">
            <v>42.248049750000007</v>
          </cell>
          <cell r="GM171">
            <v>12.7</v>
          </cell>
          <cell r="GN171">
            <v>0.93</v>
          </cell>
          <cell r="GO171">
            <v>86.37</v>
          </cell>
          <cell r="GP171">
            <v>0.46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68.099999999999994</v>
          </cell>
          <cell r="HS171">
            <v>22.85</v>
          </cell>
          <cell r="HT171">
            <v>3.1</v>
          </cell>
          <cell r="HU171">
            <v>2.29</v>
          </cell>
          <cell r="HV171">
            <v>29.79</v>
          </cell>
          <cell r="HW171">
            <v>21.67</v>
          </cell>
          <cell r="HX171">
            <v>5.75</v>
          </cell>
          <cell r="HY171">
            <v>1.74</v>
          </cell>
          <cell r="HZ171">
            <v>0.22</v>
          </cell>
          <cell r="IA171">
            <v>0.62</v>
          </cell>
          <cell r="IB171">
            <v>2.29</v>
          </cell>
          <cell r="IC171">
            <v>32.08</v>
          </cell>
          <cell r="ID171">
            <v>8.7899999999999991</v>
          </cell>
          <cell r="IE171">
            <v>3.04</v>
          </cell>
          <cell r="IF171">
            <v>1.3</v>
          </cell>
          <cell r="IG171">
            <v>12.8</v>
          </cell>
          <cell r="IH171">
            <v>1.02</v>
          </cell>
          <cell r="II171">
            <v>86.18</v>
          </cell>
          <cell r="IJ171">
            <v>0.5</v>
          </cell>
          <cell r="IK171">
            <v>1.3533333333333335</v>
          </cell>
          <cell r="IL171">
            <v>10.44</v>
          </cell>
          <cell r="IM171">
            <v>26.38</v>
          </cell>
          <cell r="IN171">
            <v>63.18</v>
          </cell>
          <cell r="IO171">
            <v>0.46</v>
          </cell>
          <cell r="IP171">
            <v>69.599999999999994</v>
          </cell>
          <cell r="IQ171" t="e">
            <v>#DIV/0!</v>
          </cell>
          <cell r="IR171" t="e">
            <v>#DIV/0!</v>
          </cell>
        </row>
        <row r="172">
          <cell r="A172">
            <v>45092</v>
          </cell>
          <cell r="B172">
            <v>3885.982064574906</v>
          </cell>
          <cell r="C172">
            <v>3885.9820502000002</v>
          </cell>
          <cell r="D172">
            <v>2.3130845536904765</v>
          </cell>
          <cell r="E172">
            <v>2.6579904584131326</v>
          </cell>
          <cell r="F172">
            <v>161.91591875833333</v>
          </cell>
          <cell r="G172">
            <v>24</v>
          </cell>
          <cell r="J172">
            <v>100</v>
          </cell>
          <cell r="K172">
            <v>49.672053445090874</v>
          </cell>
          <cell r="L172">
            <v>29.712945145314972</v>
          </cell>
          <cell r="M172">
            <v>11.260969518695308</v>
          </cell>
          <cell r="N172">
            <v>393.90031993453908</v>
          </cell>
          <cell r="O172">
            <v>393.90031993453908</v>
          </cell>
          <cell r="P172">
            <v>528.15784578885257</v>
          </cell>
          <cell r="Q172">
            <v>438.29281948853145</v>
          </cell>
          <cell r="R172">
            <v>165.64977946454226</v>
          </cell>
          <cell r="S172">
            <v>362.50806632431028</v>
          </cell>
          <cell r="T172">
            <v>26.920552452792592</v>
          </cell>
          <cell r="U172">
            <v>3152.0594814926517</v>
          </cell>
          <cell r="V172">
            <v>1885.5063153749545</v>
          </cell>
          <cell r="W172">
            <v>714.59187370703125</v>
          </cell>
          <cell r="X172">
            <v>593.58256538529099</v>
          </cell>
          <cell r="Y172">
            <v>1309.472</v>
          </cell>
          <cell r="Z172">
            <v>0</v>
          </cell>
          <cell r="AA172">
            <v>114.456</v>
          </cell>
          <cell r="AB172">
            <v>652.85199999999998</v>
          </cell>
          <cell r="AC172">
            <v>0</v>
          </cell>
          <cell r="AD172">
            <v>211.80799999999999</v>
          </cell>
          <cell r="AE172">
            <v>0</v>
          </cell>
          <cell r="AF172">
            <v>0</v>
          </cell>
          <cell r="AG172">
            <v>154.262</v>
          </cell>
          <cell r="AH172">
            <v>40.481999999999999</v>
          </cell>
          <cell r="AI172">
            <v>0</v>
          </cell>
          <cell r="AL172">
            <v>811.13587996898298</v>
          </cell>
          <cell r="AM172">
            <v>485.20715845898104</v>
          </cell>
          <cell r="AN172">
            <v>183.88964792744139</v>
          </cell>
          <cell r="AO172">
            <v>152.74969248995336</v>
          </cell>
          <cell r="AP172">
            <v>336.9732485225058</v>
          </cell>
          <cell r="AQ172">
            <v>0</v>
          </cell>
          <cell r="AR172">
            <v>29.453558482267603</v>
          </cell>
          <cell r="AS172">
            <v>168.00180473077313</v>
          </cell>
          <cell r="AT172">
            <v>0</v>
          </cell>
          <cell r="AU172">
            <v>54.505655579542676</v>
          </cell>
          <cell r="AV172">
            <v>0</v>
          </cell>
          <cell r="AW172">
            <v>0</v>
          </cell>
          <cell r="AX172">
            <v>39.697043742499872</v>
          </cell>
          <cell r="AY172">
            <v>10.417443860340718</v>
          </cell>
          <cell r="AZ172">
            <v>0</v>
          </cell>
          <cell r="BA172">
            <v>0</v>
          </cell>
          <cell r="BC172">
            <v>1632.9823788453587</v>
          </cell>
          <cell r="BD172">
            <v>104.62014318238327</v>
          </cell>
          <cell r="BE172">
            <v>366.42680700477342</v>
          </cell>
          <cell r="BF172">
            <v>2272.0311337632888</v>
          </cell>
          <cell r="BG172">
            <v>4.456503584422757</v>
          </cell>
          <cell r="BH172">
            <v>99.999999630083053</v>
          </cell>
          <cell r="BK172">
            <v>1481.76</v>
          </cell>
          <cell r="BL172">
            <v>4.7413673951509185</v>
          </cell>
          <cell r="BM172">
            <v>0.64877832413411285</v>
          </cell>
          <cell r="BN172">
            <v>5.4224557496130241E-2</v>
          </cell>
          <cell r="BO172">
            <v>0.3392575122173167</v>
          </cell>
          <cell r="BP172">
            <v>0.12088819266389107</v>
          </cell>
          <cell r="BQ172">
            <v>4.920811276052043E-2</v>
          </cell>
          <cell r="BS172">
            <v>34.492714375368642</v>
          </cell>
          <cell r="BT172">
            <v>7.6845317126400756</v>
          </cell>
          <cell r="BU172">
            <v>35.074021962356007</v>
          </cell>
          <cell r="BV172">
            <v>19.117651984270093</v>
          </cell>
          <cell r="BW172">
            <v>0.38814287562145883</v>
          </cell>
          <cell r="BX172">
            <v>0.84564836590042158</v>
          </cell>
          <cell r="BY172">
            <v>0.71599999999999997</v>
          </cell>
          <cell r="BZ172">
            <v>0.44227231607967538</v>
          </cell>
          <cell r="CA172">
            <v>0.40281798239480721</v>
          </cell>
          <cell r="CB172">
            <v>0.5626133589637855</v>
          </cell>
          <cell r="CC172">
            <v>0.98463710368981294</v>
          </cell>
          <cell r="CD172">
            <v>1.20399972197512</v>
          </cell>
          <cell r="CE172">
            <v>0.77877372528564781</v>
          </cell>
          <cell r="CF172">
            <v>1800.0246362983919</v>
          </cell>
          <cell r="CG172">
            <v>0.13333333333333333</v>
          </cell>
          <cell r="CH172" t="e">
            <v>#DIV/0!</v>
          </cell>
          <cell r="CI172">
            <v>1.6566666666666665</v>
          </cell>
          <cell r="CJ172">
            <v>3.436666666666667</v>
          </cell>
          <cell r="CK172">
            <v>9.2666666666666675</v>
          </cell>
          <cell r="CL172">
            <v>6.9766666666666666</v>
          </cell>
          <cell r="CM172">
            <v>40.956666666666671</v>
          </cell>
          <cell r="CN172">
            <v>16.643333333333334</v>
          </cell>
          <cell r="CO172">
            <v>12.42</v>
          </cell>
          <cell r="CP172">
            <v>6.6833333333333336</v>
          </cell>
          <cell r="CQ172">
            <v>1.4266666666666667</v>
          </cell>
          <cell r="CR172">
            <v>0.53333333333333333</v>
          </cell>
          <cell r="CS172">
            <v>1.96</v>
          </cell>
          <cell r="CT172">
            <v>37.706666666666671</v>
          </cell>
          <cell r="CU172">
            <v>13.675339666666668</v>
          </cell>
          <cell r="CV172">
            <v>52.154019623787065</v>
          </cell>
          <cell r="CW172">
            <v>10.31</v>
          </cell>
          <cell r="CX172">
            <v>6.6933333333333325</v>
          </cell>
          <cell r="CY172">
            <v>3.4166666666666665</v>
          </cell>
          <cell r="CZ172">
            <v>13.036666666666667</v>
          </cell>
          <cell r="DA172">
            <v>2.11</v>
          </cell>
          <cell r="DB172">
            <v>0.71633333333333338</v>
          </cell>
          <cell r="DC172">
            <v>0.14333333333333331</v>
          </cell>
          <cell r="DD172">
            <v>6.6666666666666666E-2</v>
          </cell>
          <cell r="DE172">
            <v>1.1000000000000001E-2</v>
          </cell>
          <cell r="DF172">
            <v>6.1666666666666668E-2</v>
          </cell>
          <cell r="DG172">
            <v>8.3000000000000004E-2</v>
          </cell>
          <cell r="DH172">
            <v>1.9493668800541755</v>
          </cell>
          <cell r="DO172">
            <v>0.2</v>
          </cell>
          <cell r="DP172" t="e">
            <v>#DIV/0!</v>
          </cell>
          <cell r="DQ172">
            <v>1.71</v>
          </cell>
          <cell r="DR172">
            <v>42.116666666666667</v>
          </cell>
          <cell r="DS172">
            <v>42.12</v>
          </cell>
          <cell r="DT172">
            <v>11.213333333333333</v>
          </cell>
          <cell r="DU172">
            <v>1.8633333333333333</v>
          </cell>
          <cell r="DV172">
            <v>0.68333333333333324</v>
          </cell>
          <cell r="DW172">
            <v>0.29333333333333333</v>
          </cell>
          <cell r="DX172" t="e">
            <v>#DIV/0!</v>
          </cell>
          <cell r="DY172">
            <v>0.97666666666666668</v>
          </cell>
          <cell r="DZ172">
            <v>60.260139860139873</v>
          </cell>
          <cell r="EA172">
            <v>0.42</v>
          </cell>
          <cell r="EB172">
            <v>6.9733333333333327</v>
          </cell>
          <cell r="EC172">
            <v>3.6933333333333334</v>
          </cell>
          <cell r="ED172">
            <v>1.78</v>
          </cell>
          <cell r="EE172">
            <v>0.39833333333333337</v>
          </cell>
          <cell r="EF172">
            <v>0.47766666666666668</v>
          </cell>
          <cell r="EG172">
            <v>0.21566666666666667</v>
          </cell>
          <cell r="EH172">
            <v>5.6666666666666664E-2</v>
          </cell>
          <cell r="EI172">
            <v>5.6666666666666671E-3</v>
          </cell>
          <cell r="EJ172">
            <v>6.8333333333333343E-2</v>
          </cell>
          <cell r="EK172">
            <v>3.9E-2</v>
          </cell>
          <cell r="EL172">
            <v>0.06</v>
          </cell>
          <cell r="EM172">
            <v>0.25650736110823347</v>
          </cell>
          <cell r="EU172">
            <v>3.7</v>
          </cell>
          <cell r="EV172" t="e">
            <v>#DIV/0!</v>
          </cell>
          <cell r="EW172">
            <v>1.906666666666667</v>
          </cell>
          <cell r="EX172">
            <v>11.706666666666669</v>
          </cell>
          <cell r="EY172">
            <v>41.02</v>
          </cell>
          <cell r="EZ172">
            <v>14.996666666666668</v>
          </cell>
          <cell r="FA172">
            <v>28.446666666666669</v>
          </cell>
          <cell r="FB172">
            <v>1.2266666666666666</v>
          </cell>
          <cell r="FC172">
            <v>0.17333333333333334</v>
          </cell>
          <cell r="FD172">
            <v>0.52333333333333332</v>
          </cell>
          <cell r="FE172">
            <v>13.613333333333335</v>
          </cell>
          <cell r="FF172">
            <v>1.9233333333333331</v>
          </cell>
          <cell r="FG172">
            <v>61.325174825174827</v>
          </cell>
          <cell r="FH172">
            <v>0.61</v>
          </cell>
          <cell r="FI172">
            <v>3.6233333333333335</v>
          </cell>
          <cell r="FJ172">
            <v>3.9466666666666668</v>
          </cell>
          <cell r="FK172">
            <v>5.4666666666666669E-2</v>
          </cell>
          <cell r="FL172">
            <v>3.3333333333333333E-2</v>
          </cell>
          <cell r="FM172">
            <v>4.7000000000000007E-2</v>
          </cell>
          <cell r="FN172">
            <v>0.29133333333333333</v>
          </cell>
          <cell r="FO172">
            <v>6.7666666666666667E-2</v>
          </cell>
          <cell r="FP172">
            <v>5.6666666666666671E-3</v>
          </cell>
          <cell r="FQ172">
            <v>3.9E-2</v>
          </cell>
          <cell r="FR172">
            <v>1.9666666666666669E-2</v>
          </cell>
          <cell r="FS172">
            <v>3.9766666666666666</v>
          </cell>
          <cell r="FU172">
            <v>0.97499999999999998</v>
          </cell>
          <cell r="FV172" t="e">
            <v>#DIV/0!</v>
          </cell>
          <cell r="FW172" t="e">
            <v>#DIV/0!</v>
          </cell>
          <cell r="FX172">
            <v>6.5549999999999997</v>
          </cell>
          <cell r="FY172">
            <v>15.01</v>
          </cell>
          <cell r="FZ172">
            <v>30.855</v>
          </cell>
          <cell r="GA172">
            <v>38.659999999999997</v>
          </cell>
          <cell r="GB172">
            <v>7.05</v>
          </cell>
          <cell r="GC172">
            <v>1.56</v>
          </cell>
          <cell r="GD172" t="e">
            <v>#DIV/0!</v>
          </cell>
          <cell r="GE172" t="e">
            <v>#DIV/0!</v>
          </cell>
          <cell r="GF172" t="e">
            <v>#DIV/0!</v>
          </cell>
          <cell r="GG172">
            <v>0.31</v>
          </cell>
          <cell r="GH172" t="e">
            <v>#DIV/0!</v>
          </cell>
          <cell r="GI172">
            <v>1.87</v>
          </cell>
          <cell r="GJ172">
            <v>0.31</v>
          </cell>
          <cell r="GK172">
            <v>0.31</v>
          </cell>
          <cell r="GL172">
            <v>42.882739999999998</v>
          </cell>
          <cell r="GM172">
            <v>12.33</v>
          </cell>
          <cell r="GN172">
            <v>0.88</v>
          </cell>
          <cell r="GO172">
            <v>86.79</v>
          </cell>
          <cell r="GP172">
            <v>0.45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67.34</v>
          </cell>
          <cell r="HS172">
            <v>23.6</v>
          </cell>
          <cell r="HT172">
            <v>2.15</v>
          </cell>
          <cell r="HU172">
            <v>3.03</v>
          </cell>
          <cell r="HV172">
            <v>22.6</v>
          </cell>
          <cell r="HW172">
            <v>28.28</v>
          </cell>
          <cell r="HX172">
            <v>4.9000000000000004</v>
          </cell>
          <cell r="HY172">
            <v>1.08</v>
          </cell>
          <cell r="HZ172">
            <v>0.18</v>
          </cell>
          <cell r="IA172">
            <v>0.71</v>
          </cell>
          <cell r="IB172">
            <v>3.03</v>
          </cell>
          <cell r="IC172">
            <v>25.63</v>
          </cell>
          <cell r="ID172">
            <v>7.28</v>
          </cell>
          <cell r="IE172">
            <v>2.38</v>
          </cell>
          <cell r="IF172">
            <v>1.3</v>
          </cell>
          <cell r="IG172">
            <v>12.6</v>
          </cell>
          <cell r="IH172">
            <v>1</v>
          </cell>
          <cell r="II172">
            <v>86.4</v>
          </cell>
          <cell r="IJ172">
            <v>0.45</v>
          </cell>
          <cell r="IK172">
            <v>1.4</v>
          </cell>
          <cell r="IL172">
            <v>11.12</v>
          </cell>
          <cell r="IM172">
            <v>27.36</v>
          </cell>
          <cell r="IN172">
            <v>61.52</v>
          </cell>
          <cell r="IO172">
            <v>0.46</v>
          </cell>
          <cell r="IP172">
            <v>67.066666666666663</v>
          </cell>
          <cell r="IQ172" t="e">
            <v>#DIV/0!</v>
          </cell>
          <cell r="IR172" t="e">
            <v>#DIV/0!</v>
          </cell>
        </row>
        <row r="173">
          <cell r="A173">
            <v>45093</v>
          </cell>
          <cell r="B173">
            <v>3801.9469611208365</v>
          </cell>
          <cell r="C173">
            <v>3801.9472000000001</v>
          </cell>
          <cell r="D173">
            <v>2.2630638095238096</v>
          </cell>
          <cell r="E173">
            <v>2.6005110807113545</v>
          </cell>
          <cell r="F173">
            <v>158.41446666666667</v>
          </cell>
          <cell r="G173">
            <v>24</v>
          </cell>
          <cell r="J173">
            <v>100</v>
          </cell>
          <cell r="K173">
            <v>52.387488549536577</v>
          </cell>
          <cell r="L173">
            <v>28.888071172478782</v>
          </cell>
          <cell r="M173">
            <v>11.68176034873658</v>
          </cell>
          <cell r="N173">
            <v>397.5696692010406</v>
          </cell>
          <cell r="O173">
            <v>397.5696692010406</v>
          </cell>
          <cell r="P173">
            <v>536.88334201239138</v>
          </cell>
          <cell r="Q173">
            <v>448.27515195783167</v>
          </cell>
          <cell r="R173">
            <v>168.96271569002386</v>
          </cell>
          <cell r="S173">
            <v>367.92062632236753</v>
          </cell>
          <cell r="T173">
            <v>31.895967839659143</v>
          </cell>
          <cell r="U173">
            <v>3294.6424272276149</v>
          </cell>
          <cell r="V173">
            <v>1816.7670862027135</v>
          </cell>
          <cell r="W173">
            <v>734.66440814890439</v>
          </cell>
          <cell r="X173">
            <v>442.91323632253591</v>
          </cell>
          <cell r="Y173">
            <v>1301.4939999999999</v>
          </cell>
          <cell r="Z173">
            <v>0</v>
          </cell>
          <cell r="AA173">
            <v>132.67699999999999</v>
          </cell>
          <cell r="AB173">
            <v>651.97126099706702</v>
          </cell>
          <cell r="AC173">
            <v>0</v>
          </cell>
          <cell r="AD173">
            <v>225.977</v>
          </cell>
          <cell r="AE173">
            <v>0</v>
          </cell>
          <cell r="AF173">
            <v>0</v>
          </cell>
          <cell r="AG173">
            <v>115.179</v>
          </cell>
          <cell r="AH173">
            <v>38.795000000000002</v>
          </cell>
          <cell r="AI173">
            <v>0</v>
          </cell>
          <cell r="AL173">
            <v>866.56717227226511</v>
          </cell>
          <cell r="AM173">
            <v>477.85177036428718</v>
          </cell>
          <cell r="AN173">
            <v>193.23373410036234</v>
          </cell>
          <cell r="AO173">
            <v>116.49642692331575</v>
          </cell>
          <cell r="AP173">
            <v>342.32302904517951</v>
          </cell>
          <cell r="AQ173">
            <v>0</v>
          </cell>
          <cell r="AR173">
            <v>34.897120174681774</v>
          </cell>
          <cell r="AS173">
            <v>171.48352348525714</v>
          </cell>
          <cell r="AT173">
            <v>0</v>
          </cell>
          <cell r="AU173">
            <v>59.437178453794274</v>
          </cell>
          <cell r="AV173">
            <v>0</v>
          </cell>
          <cell r="AW173">
            <v>0</v>
          </cell>
          <cell r="AX173">
            <v>30.294741399034287</v>
          </cell>
          <cell r="AY173">
            <v>10.203982432349084</v>
          </cell>
          <cell r="AZ173">
            <v>0</v>
          </cell>
          <cell r="BA173">
            <v>0</v>
          </cell>
          <cell r="BC173">
            <v>1654.1491036602304</v>
          </cell>
          <cell r="BD173">
            <v>99.935902285177647</v>
          </cell>
          <cell r="BE173">
            <v>377.22014921986118</v>
          </cell>
          <cell r="BF173">
            <v>2302.7886786505269</v>
          </cell>
          <cell r="BG173">
            <v>4.3851027233863809</v>
          </cell>
          <cell r="BH173">
            <v>100.0000062830746</v>
          </cell>
          <cell r="BK173">
            <v>1471.4169999999999</v>
          </cell>
          <cell r="BL173">
            <v>4.7252984049857396</v>
          </cell>
          <cell r="BM173">
            <v>0.58713319953522769</v>
          </cell>
          <cell r="BN173">
            <v>5.2982544628710243E-2</v>
          </cell>
          <cell r="BO173">
            <v>0.37490184324495607</v>
          </cell>
          <cell r="BP173">
            <v>0.12653279814091054</v>
          </cell>
          <cell r="BQ173">
            <v>4.3386130770043302E-2</v>
          </cell>
          <cell r="BS173">
            <v>34.239332417872617</v>
          </cell>
          <cell r="BT173">
            <v>8.0844166578641588</v>
          </cell>
          <cell r="BU173">
            <v>35.067953417133204</v>
          </cell>
          <cell r="BV173">
            <v>18.852226154008662</v>
          </cell>
          <cell r="BW173">
            <v>0.36168612020703506</v>
          </cell>
          <cell r="BX173">
            <v>0.85238776803633687</v>
          </cell>
          <cell r="BY173">
            <v>0.78272727272727272</v>
          </cell>
          <cell r="BZ173">
            <v>0.44732412591105952</v>
          </cell>
          <cell r="CA173">
            <v>0.40470898912010139</v>
          </cell>
          <cell r="CB173">
            <v>0.5918831203126651</v>
          </cell>
          <cell r="CC173">
            <v>0.97672011284193472</v>
          </cell>
          <cell r="CD173">
            <v>1.2072694822242711</v>
          </cell>
          <cell r="CE173">
            <v>0.78505151512981419</v>
          </cell>
          <cell r="CF173">
            <v>1841.6637541507916</v>
          </cell>
          <cell r="CG173">
            <v>0.1</v>
          </cell>
          <cell r="CH173">
            <v>2.13</v>
          </cell>
          <cell r="CI173">
            <v>2.7433333333333336</v>
          </cell>
          <cell r="CJ173">
            <v>3.9466666666666668</v>
          </cell>
          <cell r="CK173">
            <v>12.426666666666668</v>
          </cell>
          <cell r="CL173">
            <v>8.8266666666666662</v>
          </cell>
          <cell r="CM173">
            <v>35.573333333333331</v>
          </cell>
          <cell r="CN173">
            <v>16.366666666666667</v>
          </cell>
          <cell r="CO173">
            <v>12.356666666666667</v>
          </cell>
          <cell r="CP173">
            <v>5.4666666666666659</v>
          </cell>
          <cell r="CQ173">
            <v>1.1200000000000001</v>
          </cell>
          <cell r="CR173">
            <v>0.46333333333333337</v>
          </cell>
          <cell r="CS173">
            <v>1.5833333333333333</v>
          </cell>
          <cell r="CT173">
            <v>35.773333333333333</v>
          </cell>
          <cell r="CU173">
            <v>15.055368333333334</v>
          </cell>
          <cell r="CV173">
            <v>52.215442438698254</v>
          </cell>
          <cell r="CW173">
            <v>10.173333333333334</v>
          </cell>
          <cell r="CX173">
            <v>6.74</v>
          </cell>
          <cell r="CY173">
            <v>3.4333333333333336</v>
          </cell>
          <cell r="CZ173">
            <v>12.896666666666667</v>
          </cell>
          <cell r="DA173">
            <v>2.0699999999999998</v>
          </cell>
          <cell r="DB173">
            <v>0.71699999999999997</v>
          </cell>
          <cell r="DC173">
            <v>0.1486666666666667</v>
          </cell>
          <cell r="DD173">
            <v>6.5666666666666665E-2</v>
          </cell>
          <cell r="DE173">
            <v>1.2000000000000002E-2</v>
          </cell>
          <cell r="DF173">
            <v>6.4666666666666664E-2</v>
          </cell>
          <cell r="DG173">
            <v>8.8000000000000009E-2</v>
          </cell>
          <cell r="DH173">
            <v>1.9142951687278036</v>
          </cell>
          <cell r="DO173">
            <v>0.2</v>
          </cell>
          <cell r="DP173" t="e">
            <v>#DIV/0!</v>
          </cell>
          <cell r="DQ173">
            <v>2.0333333333333332</v>
          </cell>
          <cell r="DR173">
            <v>51.373333333333335</v>
          </cell>
          <cell r="DS173">
            <v>35.950000000000003</v>
          </cell>
          <cell r="DT173">
            <v>8.36</v>
          </cell>
          <cell r="DU173">
            <v>1.4233333333333331</v>
          </cell>
          <cell r="DV173">
            <v>0.54333333333333333</v>
          </cell>
          <cell r="DW173">
            <v>0.31666666666666665</v>
          </cell>
          <cell r="DX173" t="e">
            <v>#DIV/0!</v>
          </cell>
          <cell r="DY173">
            <v>0.86</v>
          </cell>
          <cell r="DZ173">
            <v>60.079953379953388</v>
          </cell>
          <cell r="EA173">
            <v>1.32</v>
          </cell>
          <cell r="EB173">
            <v>7.1066666666666665</v>
          </cell>
          <cell r="EC173">
            <v>3.7133333333333334</v>
          </cell>
          <cell r="ED173">
            <v>1.8533333333333333</v>
          </cell>
          <cell r="EE173">
            <v>0.36633333333333334</v>
          </cell>
          <cell r="EF173">
            <v>0.44066666666666671</v>
          </cell>
          <cell r="EG173">
            <v>0.21166666666666667</v>
          </cell>
          <cell r="EH173">
            <v>5.5333333333333339E-2</v>
          </cell>
          <cell r="EI173">
            <v>5.6666666666666671E-3</v>
          </cell>
          <cell r="EJ173">
            <v>6.7000000000000004E-2</v>
          </cell>
          <cell r="EK173">
            <v>3.9E-2</v>
          </cell>
          <cell r="EL173">
            <v>0.12666666666666668</v>
          </cell>
          <cell r="EM173">
            <v>0.26071647557147198</v>
          </cell>
          <cell r="EU173">
            <v>3.1666666666666665</v>
          </cell>
          <cell r="EV173" t="e">
            <v>#DIV/0!</v>
          </cell>
          <cell r="EW173">
            <v>1.91</v>
          </cell>
          <cell r="EX173">
            <v>12.72</v>
          </cell>
          <cell r="EY173">
            <v>38.546666666666667</v>
          </cell>
          <cell r="EZ173">
            <v>18.55</v>
          </cell>
          <cell r="FA173">
            <v>26.826666666666668</v>
          </cell>
          <cell r="FB173">
            <v>1.3133333333333335</v>
          </cell>
          <cell r="FC173">
            <v>0.26666666666666666</v>
          </cell>
          <cell r="FD173">
            <v>0.5033333333333333</v>
          </cell>
          <cell r="FE173">
            <v>13.993333333333332</v>
          </cell>
          <cell r="FF173">
            <v>2.0833333333333335</v>
          </cell>
          <cell r="FG173">
            <v>61.525874125874132</v>
          </cell>
          <cell r="FH173">
            <v>0.66333333333333322</v>
          </cell>
          <cell r="FI173">
            <v>3.5266666666666673</v>
          </cell>
          <cell r="FJ173">
            <v>4.1633333333333331</v>
          </cell>
          <cell r="FK173">
            <v>4.8666666666666671E-2</v>
          </cell>
          <cell r="FL173">
            <v>5.6333333333333339E-2</v>
          </cell>
          <cell r="FM173">
            <v>3.3000000000000002E-2</v>
          </cell>
          <cell r="FN173">
            <v>0.26800000000000002</v>
          </cell>
          <cell r="FO173">
            <v>5.8333333333333327E-2</v>
          </cell>
          <cell r="FP173">
            <v>6.333333333333334E-3</v>
          </cell>
          <cell r="FQ173">
            <v>3.833333333333333E-2</v>
          </cell>
          <cell r="FR173">
            <v>1.9E-2</v>
          </cell>
          <cell r="FS173">
            <v>3.6</v>
          </cell>
          <cell r="FU173">
            <v>2.528</v>
          </cell>
          <cell r="FV173" t="e">
            <v>#DIV/0!</v>
          </cell>
          <cell r="FW173" t="e">
            <v>#DIV/0!</v>
          </cell>
          <cell r="FX173">
            <v>9.0250000000000004</v>
          </cell>
          <cell r="FY173">
            <v>18.234999999999999</v>
          </cell>
          <cell r="FZ173">
            <v>36.055</v>
          </cell>
          <cell r="GA173">
            <v>25.52</v>
          </cell>
          <cell r="GB173">
            <v>9.2750000000000004</v>
          </cell>
          <cell r="GC173">
            <v>1.5249999999999999</v>
          </cell>
          <cell r="GD173" t="e">
            <v>#DIV/0!</v>
          </cell>
          <cell r="GE173" t="e">
            <v>#DIV/0!</v>
          </cell>
          <cell r="GF173" t="e">
            <v>#DIV/0!</v>
          </cell>
          <cell r="GG173">
            <v>0.36499999999999999</v>
          </cell>
          <cell r="GH173" t="e">
            <v>#DIV/0!</v>
          </cell>
          <cell r="GI173">
            <v>1.89</v>
          </cell>
          <cell r="GJ173">
            <v>0.36499999999999999</v>
          </cell>
          <cell r="GK173">
            <v>0.36499999999999999</v>
          </cell>
          <cell r="GL173">
            <v>44.817647500000007</v>
          </cell>
          <cell r="GM173">
            <v>12.54</v>
          </cell>
          <cell r="GN173">
            <v>0.91500000000000004</v>
          </cell>
          <cell r="GO173">
            <v>86.545000000000002</v>
          </cell>
          <cell r="GP173">
            <v>0.54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67.13</v>
          </cell>
          <cell r="HS173">
            <v>24.1</v>
          </cell>
          <cell r="HT173">
            <v>1.85</v>
          </cell>
          <cell r="HU173" t="e">
            <v>#DIV/0!</v>
          </cell>
          <cell r="HV173">
            <v>20.260000000000002</v>
          </cell>
          <cell r="HW173">
            <v>26.92</v>
          </cell>
          <cell r="HX173">
            <v>6.51</v>
          </cell>
          <cell r="HY173">
            <v>1.76</v>
          </cell>
          <cell r="HZ173">
            <v>0.31</v>
          </cell>
          <cell r="IA173">
            <v>0.67</v>
          </cell>
          <cell r="IB173" t="e">
            <v>#DIV/0!</v>
          </cell>
          <cell r="IC173">
            <v>20.260000000000002</v>
          </cell>
          <cell r="ID173">
            <v>9.7100000000000009</v>
          </cell>
          <cell r="IE173">
            <v>3.2</v>
          </cell>
          <cell r="IF173">
            <v>1.44</v>
          </cell>
          <cell r="IG173">
            <v>12.58</v>
          </cell>
          <cell r="IH173">
            <v>0.95</v>
          </cell>
          <cell r="II173">
            <v>86.47</v>
          </cell>
          <cell r="IJ173">
            <v>0.54</v>
          </cell>
          <cell r="IK173">
            <v>1.47</v>
          </cell>
          <cell r="IL173">
            <v>10.199999999999999</v>
          </cell>
          <cell r="IM173">
            <v>25.66</v>
          </cell>
          <cell r="IN173">
            <v>64.14</v>
          </cell>
          <cell r="IO173">
            <v>0.46</v>
          </cell>
          <cell r="IP173">
            <v>65.8</v>
          </cell>
          <cell r="IQ173" t="e">
            <v>#DIV/0!</v>
          </cell>
          <cell r="IR173" t="e">
            <v>#DIV/0!</v>
          </cell>
        </row>
        <row r="174">
          <cell r="A174">
            <v>45094</v>
          </cell>
          <cell r="B174">
            <v>3943.4108226975482</v>
          </cell>
          <cell r="C174">
            <v>3943.4107999999997</v>
          </cell>
          <cell r="D174">
            <v>2.3472683333333331</v>
          </cell>
          <cell r="E174">
            <v>2.6972714090287275</v>
          </cell>
          <cell r="F174">
            <v>164.30878333333331</v>
          </cell>
          <cell r="G174">
            <v>24</v>
          </cell>
          <cell r="J174">
            <v>100</v>
          </cell>
          <cell r="K174">
            <v>52.658880366416071</v>
          </cell>
          <cell r="L174">
            <v>27.214755161865366</v>
          </cell>
          <cell r="M174">
            <v>11.043801888961109</v>
          </cell>
          <cell r="N174">
            <v>377.38303986105529</v>
          </cell>
          <cell r="O174">
            <v>377.38303986105529</v>
          </cell>
          <cell r="P174">
            <v>543.10625141383184</v>
          </cell>
          <cell r="Q174">
            <v>449.32304996102249</v>
          </cell>
          <cell r="R174">
            <v>173.6906799711679</v>
          </cell>
          <cell r="S174">
            <v>369.41557144266392</v>
          </cell>
          <cell r="T174">
            <v>34.051586821011</v>
          </cell>
          <cell r="U174">
            <v>3384.1470001254233</v>
          </cell>
          <cell r="V174">
            <v>1748.9686715578518</v>
          </cell>
          <cell r="W174">
            <v>709.73497295136019</v>
          </cell>
          <cell r="X174">
            <v>583.69503308871754</v>
          </cell>
          <cell r="Y174">
            <v>1330.143</v>
          </cell>
          <cell r="Z174">
            <v>0</v>
          </cell>
          <cell r="AA174">
            <v>146.91399999999999</v>
          </cell>
          <cell r="AB174">
            <v>694.00199999999995</v>
          </cell>
          <cell r="AC174">
            <v>0</v>
          </cell>
          <cell r="AD174">
            <v>218.65100000000001</v>
          </cell>
          <cell r="AE174">
            <v>0</v>
          </cell>
          <cell r="AF174">
            <v>0</v>
          </cell>
          <cell r="AG174">
            <v>73.665000000000006</v>
          </cell>
          <cell r="AH174">
            <v>41.521999999999998</v>
          </cell>
          <cell r="AI174">
            <v>0</v>
          </cell>
          <cell r="AL174">
            <v>858.17764171232056</v>
          </cell>
          <cell r="AM174">
            <v>443.51672960146823</v>
          </cell>
          <cell r="AN174">
            <v>179.97997288698809</v>
          </cell>
          <cell r="AO174">
            <v>148.01780979275</v>
          </cell>
          <cell r="AP174">
            <v>337.3077419030098</v>
          </cell>
          <cell r="AQ174">
            <v>0</v>
          </cell>
          <cell r="AR174">
            <v>37.255565449683814</v>
          </cell>
          <cell r="AS174">
            <v>175.99028637986487</v>
          </cell>
          <cell r="AT174">
            <v>0</v>
          </cell>
          <cell r="AU174">
            <v>55.447177540185521</v>
          </cell>
          <cell r="AV174">
            <v>0</v>
          </cell>
          <cell r="AW174">
            <v>0</v>
          </cell>
          <cell r="AX174">
            <v>18.680528941087697</v>
          </cell>
          <cell r="AY174">
            <v>10.529463418066156</v>
          </cell>
          <cell r="AZ174">
            <v>0</v>
          </cell>
          <cell r="BA174">
            <v>0</v>
          </cell>
          <cell r="BC174">
            <v>1629.6921539935267</v>
          </cell>
          <cell r="BD174">
            <v>84.65716989933938</v>
          </cell>
          <cell r="BE174">
            <v>374.56330735269358</v>
          </cell>
          <cell r="BF174">
            <v>2264.9029176254253</v>
          </cell>
          <cell r="BG174">
            <v>4.3509124412418432</v>
          </cell>
          <cell r="BH174">
            <v>99.999999424418363</v>
          </cell>
          <cell r="BK174">
            <v>1487.769</v>
          </cell>
          <cell r="BL174">
            <v>4.724192148076483</v>
          </cell>
          <cell r="BM174">
            <v>0.59924803320009168</v>
          </cell>
          <cell r="BN174">
            <v>4.0125365990274213E-2</v>
          </cell>
          <cell r="BO174">
            <v>0.27306169004761055</v>
          </cell>
          <cell r="BP174">
            <v>0.12348693892099702</v>
          </cell>
          <cell r="BQ174">
            <v>5.0092547801512337E-2</v>
          </cell>
          <cell r="BS174">
            <v>35.290800977671402</v>
          </cell>
          <cell r="BT174">
            <v>8.7325444916872463</v>
          </cell>
          <cell r="BU174">
            <v>34.10685286554471</v>
          </cell>
          <cell r="BV174">
            <v>18.442626473508668</v>
          </cell>
          <cell r="BW174">
            <v>0.40751941339715353</v>
          </cell>
          <cell r="BX174">
            <v>0.806665733126257</v>
          </cell>
          <cell r="BY174">
            <v>0.54</v>
          </cell>
          <cell r="BZ174">
            <v>0.4445746874761311</v>
          </cell>
          <cell r="CA174">
            <v>0.40074725666420546</v>
          </cell>
          <cell r="CB174">
            <v>0.54278534511291587</v>
          </cell>
          <cell r="CC174">
            <v>1.0349622292555085</v>
          </cell>
          <cell r="CD174">
            <v>1.2911274111123379</v>
          </cell>
          <cell r="CE174">
            <v>0.83786408515753885</v>
          </cell>
          <cell r="CF174">
            <v>1872.2700638557728</v>
          </cell>
          <cell r="CG174">
            <v>0.1</v>
          </cell>
          <cell r="CH174" t="e">
            <v>#DIV/0!</v>
          </cell>
          <cell r="CI174">
            <v>2.0649999999999999</v>
          </cell>
          <cell r="CJ174">
            <v>1.83</v>
          </cell>
          <cell r="CK174">
            <v>7.9</v>
          </cell>
          <cell r="CL174">
            <v>7.6733333333333347</v>
          </cell>
          <cell r="CM174">
            <v>39.893333333333338</v>
          </cell>
          <cell r="CN174">
            <v>17.983333333333334</v>
          </cell>
          <cell r="CO174">
            <v>14.64</v>
          </cell>
          <cell r="CP174">
            <v>6.8866666666666667</v>
          </cell>
          <cell r="CQ174">
            <v>1.3666666666666665</v>
          </cell>
          <cell r="CR174">
            <v>0.45</v>
          </cell>
          <cell r="CS174">
            <v>1.8166666666666667</v>
          </cell>
          <cell r="CT174">
            <v>41.326666666666661</v>
          </cell>
          <cell r="CU174">
            <v>12.919559999999999</v>
          </cell>
          <cell r="CV174">
            <v>52.680712310944863</v>
          </cell>
          <cell r="CW174">
            <v>9.9</v>
          </cell>
          <cell r="CX174">
            <v>6.64</v>
          </cell>
          <cell r="CY174">
            <v>3.46</v>
          </cell>
          <cell r="CZ174">
            <v>12.563333333333333</v>
          </cell>
          <cell r="DA174">
            <v>2.0699999999999998</v>
          </cell>
          <cell r="DB174">
            <v>0.43433333333333329</v>
          </cell>
          <cell r="DC174">
            <v>0.14733333333333332</v>
          </cell>
          <cell r="DD174">
            <v>6.6666666666666666E-2</v>
          </cell>
          <cell r="DE174">
            <v>1.2000000000000002E-2</v>
          </cell>
          <cell r="DF174">
            <v>6.1666666666666668E-2</v>
          </cell>
          <cell r="DG174">
            <v>8.5666666666666669E-2</v>
          </cell>
          <cell r="DH174">
            <v>1.8986080778827539</v>
          </cell>
          <cell r="DO174">
            <v>0.2</v>
          </cell>
          <cell r="DP174" t="e">
            <v>#DIV/0!</v>
          </cell>
          <cell r="DQ174">
            <v>1.31</v>
          </cell>
          <cell r="DR174">
            <v>40.983333333333327</v>
          </cell>
          <cell r="DS174">
            <v>45.943333333333328</v>
          </cell>
          <cell r="DT174">
            <v>9.1933333333333334</v>
          </cell>
          <cell r="DU174">
            <v>1.86</v>
          </cell>
          <cell r="DV174">
            <v>0.47666666666666663</v>
          </cell>
          <cell r="DW174">
            <v>0.23333333333333331</v>
          </cell>
          <cell r="DX174" t="e">
            <v>#DIV/0!</v>
          </cell>
          <cell r="DY174">
            <v>0.71</v>
          </cell>
          <cell r="DZ174">
            <v>60.900233100233116</v>
          </cell>
          <cell r="EA174">
            <v>0.49</v>
          </cell>
          <cell r="EB174">
            <v>6.206666666666667</v>
          </cell>
          <cell r="EC174">
            <v>3.6033333333333331</v>
          </cell>
          <cell r="ED174">
            <v>1.7133333333333332</v>
          </cell>
          <cell r="EE174">
            <v>0.36866666666666664</v>
          </cell>
          <cell r="EF174">
            <v>0.39566666666666667</v>
          </cell>
          <cell r="EG174">
            <v>0.215</v>
          </cell>
          <cell r="EH174">
            <v>5.8999999999999997E-2</v>
          </cell>
          <cell r="EI174">
            <v>6.6666666666666671E-3</v>
          </cell>
          <cell r="EJ174">
            <v>6.5666666666666665E-2</v>
          </cell>
          <cell r="EK174">
            <v>3.5333333333333335E-2</v>
          </cell>
          <cell r="EL174">
            <v>0.14333333333333334</v>
          </cell>
          <cell r="EM174">
            <v>0.27653365324496998</v>
          </cell>
          <cell r="EU174">
            <v>2.6</v>
          </cell>
          <cell r="EV174" t="e">
            <v>#DIV/0!</v>
          </cell>
          <cell r="EW174">
            <v>0.87666666666666659</v>
          </cell>
          <cell r="EX174">
            <v>13.846666666666666</v>
          </cell>
          <cell r="EY174">
            <v>37.763333333333343</v>
          </cell>
          <cell r="EZ174">
            <v>15.163333333333334</v>
          </cell>
          <cell r="FA174">
            <v>30.5</v>
          </cell>
          <cell r="FB174">
            <v>1.17</v>
          </cell>
          <cell r="FC174">
            <v>0.17333333333333334</v>
          </cell>
          <cell r="FD174">
            <v>0.50666666666666671</v>
          </cell>
          <cell r="FE174">
            <v>14.723333333333331</v>
          </cell>
          <cell r="FF174">
            <v>1.85</v>
          </cell>
          <cell r="FG174">
            <v>62.932634032634034</v>
          </cell>
          <cell r="FH174">
            <v>0.80333333333333334</v>
          </cell>
          <cell r="FI174">
            <v>2.936666666666667</v>
          </cell>
          <cell r="FJ174">
            <v>3.2433333333333336</v>
          </cell>
          <cell r="FK174">
            <v>0.11633333333333333</v>
          </cell>
          <cell r="FL174">
            <v>5.0999999999999997E-2</v>
          </cell>
          <cell r="FM174">
            <v>4.1666666666666664E-2</v>
          </cell>
          <cell r="FN174">
            <v>0.17433333333333334</v>
          </cell>
          <cell r="FO174">
            <v>7.8E-2</v>
          </cell>
          <cell r="FP174">
            <v>6.6666666666666671E-3</v>
          </cell>
          <cell r="FQ174">
            <v>3.5333333333333335E-2</v>
          </cell>
          <cell r="FR174">
            <v>1.9666666666666666E-2</v>
          </cell>
          <cell r="FS174">
            <v>3.1033333333333331</v>
          </cell>
          <cell r="FU174">
            <v>1.25</v>
          </cell>
          <cell r="FV174" t="e">
            <v>#DIV/0!</v>
          </cell>
          <cell r="FW174">
            <v>3.53</v>
          </cell>
          <cell r="FX174">
            <v>6.9749999999999996</v>
          </cell>
          <cell r="FY174">
            <v>22.305</v>
          </cell>
          <cell r="FZ174">
            <v>27.015000000000001</v>
          </cell>
          <cell r="GA174">
            <v>32.965000000000003</v>
          </cell>
          <cell r="GB174">
            <v>7.28</v>
          </cell>
          <cell r="GC174">
            <v>1.345</v>
          </cell>
          <cell r="GD174" t="e">
            <v>#DIV/0!</v>
          </cell>
          <cell r="GE174" t="e">
            <v>#DIV/0!</v>
          </cell>
          <cell r="GF174" t="e">
            <v>#DIV/0!</v>
          </cell>
          <cell r="GG174">
            <v>0.35</v>
          </cell>
          <cell r="GH174">
            <v>3.53</v>
          </cell>
          <cell r="GI174">
            <v>1.6950000000000001</v>
          </cell>
          <cell r="GJ174">
            <v>0.35</v>
          </cell>
          <cell r="GK174">
            <v>0.35</v>
          </cell>
          <cell r="GL174">
            <v>45.188099999999999</v>
          </cell>
          <cell r="GM174">
            <v>12.9</v>
          </cell>
          <cell r="GN174">
            <v>0.94499999999999995</v>
          </cell>
          <cell r="GO174">
            <v>86.155000000000001</v>
          </cell>
          <cell r="GP174">
            <v>0.54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67.459999999999994</v>
          </cell>
          <cell r="HS174">
            <v>23.4</v>
          </cell>
          <cell r="HT174">
            <v>2.5</v>
          </cell>
          <cell r="HU174">
            <v>3.67</v>
          </cell>
          <cell r="HV174">
            <v>11.06</v>
          </cell>
          <cell r="HW174">
            <v>27.89</v>
          </cell>
          <cell r="HX174">
            <v>9.65</v>
          </cell>
          <cell r="HY174">
            <v>1.07</v>
          </cell>
          <cell r="HZ174">
            <v>0.16</v>
          </cell>
          <cell r="IA174">
            <v>0.77</v>
          </cell>
          <cell r="IB174">
            <v>3.67</v>
          </cell>
          <cell r="IC174">
            <v>14.73</v>
          </cell>
          <cell r="ID174">
            <v>11.98</v>
          </cell>
          <cell r="IE174">
            <v>2.33</v>
          </cell>
          <cell r="IF174">
            <v>1.26</v>
          </cell>
          <cell r="IG174">
            <v>12.92</v>
          </cell>
          <cell r="IH174">
            <v>1.04</v>
          </cell>
          <cell r="II174">
            <v>86.04</v>
          </cell>
          <cell r="IJ174">
            <v>0.54</v>
          </cell>
          <cell r="IK174">
            <v>1.3066666666666666</v>
          </cell>
          <cell r="IL174">
            <v>11.38</v>
          </cell>
          <cell r="IM174">
            <v>25.96</v>
          </cell>
          <cell r="IN174">
            <v>62.66</v>
          </cell>
          <cell r="IO174">
            <v>0.46</v>
          </cell>
          <cell r="IP174">
            <v>67.266666666666666</v>
          </cell>
          <cell r="IQ174" t="e">
            <v>#DIV/0!</v>
          </cell>
          <cell r="IR174" t="e">
            <v>#DIV/0!</v>
          </cell>
        </row>
        <row r="175">
          <cell r="A175">
            <v>45095</v>
          </cell>
          <cell r="B175">
            <v>4014.0924895924063</v>
          </cell>
          <cell r="C175">
            <v>4014.0924</v>
          </cell>
          <cell r="D175">
            <v>2.3893407142857144</v>
          </cell>
          <cell r="E175">
            <v>2.7456172366621066</v>
          </cell>
          <cell r="F175">
            <v>167.25385</v>
          </cell>
          <cell r="G175">
            <v>24</v>
          </cell>
          <cell r="J175">
            <v>100</v>
          </cell>
          <cell r="K175">
            <v>52.951984169622833</v>
          </cell>
          <cell r="L175">
            <v>25.041124941863519</v>
          </cell>
          <cell r="M175">
            <v>12.990650320740821</v>
          </cell>
          <cell r="N175">
            <v>368.36167619937493</v>
          </cell>
          <cell r="O175">
            <v>368.36167619937493</v>
          </cell>
          <cell r="P175">
            <v>525.48951928796203</v>
          </cell>
          <cell r="Q175">
            <v>436.99948709965145</v>
          </cell>
          <cell r="R175">
            <v>164.97021400236181</v>
          </cell>
          <cell r="S175">
            <v>360.51930528560024</v>
          </cell>
          <cell r="T175">
            <v>26.975812909332134</v>
          </cell>
          <cell r="U175">
            <v>3416.8963996661896</v>
          </cell>
          <cell r="V175">
            <v>1615.8588011236393</v>
          </cell>
          <cell r="W175">
            <v>838.26332490342838</v>
          </cell>
          <cell r="X175">
            <v>581.80180436412593</v>
          </cell>
          <cell r="Y175">
            <v>1355.617</v>
          </cell>
          <cell r="Z175">
            <v>0</v>
          </cell>
          <cell r="AA175">
            <v>118.47199999999999</v>
          </cell>
          <cell r="AB175">
            <v>671.67633333333254</v>
          </cell>
          <cell r="AC175">
            <v>0</v>
          </cell>
          <cell r="AD175">
            <v>144.46199999999999</v>
          </cell>
          <cell r="AE175">
            <v>0</v>
          </cell>
          <cell r="AF175">
            <v>0</v>
          </cell>
          <cell r="AG175">
            <v>194.22800000000001</v>
          </cell>
          <cell r="AH175">
            <v>43.16</v>
          </cell>
          <cell r="AI175">
            <v>0</v>
          </cell>
          <cell r="AL175">
            <v>851.22512959663857</v>
          </cell>
          <cell r="AM175">
            <v>402.54647976178416</v>
          </cell>
          <cell r="AN175">
            <v>208.83009723289817</v>
          </cell>
          <cell r="AO175">
            <v>144.93981039863945</v>
          </cell>
          <cell r="AP175">
            <v>337.71444068984329</v>
          </cell>
          <cell r="AQ175">
            <v>0</v>
          </cell>
          <cell r="AR175">
            <v>29.514018500363385</v>
          </cell>
          <cell r="AS175">
            <v>167.32956080977971</v>
          </cell>
          <cell r="AT175">
            <v>0</v>
          </cell>
          <cell r="AU175">
            <v>35.98870737895448</v>
          </cell>
          <cell r="AV175">
            <v>0</v>
          </cell>
          <cell r="AW175">
            <v>0</v>
          </cell>
          <cell r="AX175">
            <v>48.386528338245149</v>
          </cell>
          <cell r="AY175">
            <v>10.752118968833848</v>
          </cell>
          <cell r="AZ175">
            <v>0</v>
          </cell>
          <cell r="BA175">
            <v>0</v>
          </cell>
          <cell r="BC175">
            <v>1607.5415169899602</v>
          </cell>
          <cell r="BD175">
            <v>95.127354686033485</v>
          </cell>
          <cell r="BE175">
            <v>367.22845919020665</v>
          </cell>
          <cell r="BF175">
            <v>2237.2268916759795</v>
          </cell>
          <cell r="BG175">
            <v>4.3774971050305531</v>
          </cell>
          <cell r="BH175">
            <v>99.999997768053262</v>
          </cell>
          <cell r="BK175">
            <v>1481.384</v>
          </cell>
          <cell r="BL175">
            <v>4.7648484280033019</v>
          </cell>
          <cell r="BM175">
            <v>0.5585586903779296</v>
          </cell>
          <cell r="BN175">
            <v>4.8061266601635781E-2</v>
          </cell>
          <cell r="BO175">
            <v>0.44527075360796381</v>
          </cell>
          <cell r="BP175">
            <v>0.12906331757584855</v>
          </cell>
          <cell r="BQ175">
            <v>4.3531514969610566E-2</v>
          </cell>
          <cell r="BS175">
            <v>34.838304444611182</v>
          </cell>
          <cell r="BT175">
            <v>7.9357137140141552</v>
          </cell>
          <cell r="BU175">
            <v>34.589849678597325</v>
          </cell>
          <cell r="BV175">
            <v>18.660687076361274</v>
          </cell>
          <cell r="BW175">
            <v>0.41398614341812356</v>
          </cell>
          <cell r="BX175">
            <v>0.85414146719691841</v>
          </cell>
          <cell r="BY175">
            <v>0.90090909090909088</v>
          </cell>
          <cell r="BZ175">
            <v>0.44914334308796677</v>
          </cell>
          <cell r="CA175">
            <v>0.41106425552137255</v>
          </cell>
          <cell r="CB175">
            <v>0.65988944748755662</v>
          </cell>
          <cell r="CC175">
            <v>1.0080049376563103</v>
          </cell>
          <cell r="CD175">
            <v>1.2375655832522925</v>
          </cell>
          <cell r="CE175">
            <v>0.80351048471178177</v>
          </cell>
          <cell r="CF175">
            <v>1925.3904755535127</v>
          </cell>
          <cell r="CG175">
            <v>0.1</v>
          </cell>
          <cell r="CH175">
            <v>0</v>
          </cell>
          <cell r="CI175">
            <v>2.1933333333333329</v>
          </cell>
          <cell r="CJ175">
            <v>3.4366666666666661</v>
          </cell>
          <cell r="CK175">
            <v>10.626666666666667</v>
          </cell>
          <cell r="CL175">
            <v>7.4833333333333334</v>
          </cell>
          <cell r="CM175">
            <v>37.4</v>
          </cell>
          <cell r="CN175">
            <v>14.196666666666667</v>
          </cell>
          <cell r="CO175">
            <v>15.37</v>
          </cell>
          <cell r="CP175">
            <v>7.47</v>
          </cell>
          <cell r="CQ175">
            <v>1.3933333333333333</v>
          </cell>
          <cell r="CR175">
            <v>0.43</v>
          </cell>
          <cell r="CS175">
            <v>1.8233333333333335</v>
          </cell>
          <cell r="CT175">
            <v>38.86</v>
          </cell>
          <cell r="CU175">
            <v>13.917852000000002</v>
          </cell>
          <cell r="CV175">
            <v>52.941647241647239</v>
          </cell>
          <cell r="CW175">
            <v>9.1733333333333338</v>
          </cell>
          <cell r="CX175">
            <v>6.0366666666666662</v>
          </cell>
          <cell r="CY175">
            <v>3.2433333333333336</v>
          </cell>
          <cell r="CZ175">
            <v>12.603333333333333</v>
          </cell>
          <cell r="DA175">
            <v>1.9766666666666666</v>
          </cell>
          <cell r="DB175">
            <v>0.86599999999999999</v>
          </cell>
          <cell r="DC175">
            <v>0.13766666666666669</v>
          </cell>
          <cell r="DD175">
            <v>5.6666666666666671E-2</v>
          </cell>
          <cell r="DE175">
            <v>1.1000000000000001E-2</v>
          </cell>
          <cell r="DF175">
            <v>6.2E-2</v>
          </cell>
          <cell r="DG175">
            <v>9.5666666666666678E-2</v>
          </cell>
          <cell r="DH175">
            <v>2.0910987656769682</v>
          </cell>
          <cell r="DO175">
            <v>0.2</v>
          </cell>
          <cell r="DP175">
            <v>0</v>
          </cell>
          <cell r="DQ175">
            <v>2.4666666666666668</v>
          </cell>
          <cell r="DR175">
            <v>47.21</v>
          </cell>
          <cell r="DS175">
            <v>38.28</v>
          </cell>
          <cell r="DT175">
            <v>9.6300000000000008</v>
          </cell>
          <cell r="DU175">
            <v>1.5166666666666666</v>
          </cell>
          <cell r="DV175">
            <v>0.57999999999999996</v>
          </cell>
          <cell r="DW175">
            <v>0.31666666666666671</v>
          </cell>
          <cell r="DX175" t="e">
            <v>#DIV/0!</v>
          </cell>
          <cell r="DY175">
            <v>0.89666666666666661</v>
          </cell>
          <cell r="DZ175">
            <v>61.558508158508168</v>
          </cell>
          <cell r="EA175">
            <v>1.2166666666666666</v>
          </cell>
          <cell r="EB175">
            <v>5.44</v>
          </cell>
          <cell r="EC175">
            <v>3.3966666666666665</v>
          </cell>
          <cell r="ED175">
            <v>1.73</v>
          </cell>
          <cell r="EE175">
            <v>0.32900000000000001</v>
          </cell>
          <cell r="EF175">
            <v>0.45466666666666672</v>
          </cell>
          <cell r="EG175">
            <v>0.215</v>
          </cell>
          <cell r="EH175">
            <v>5.6333333333333326E-2</v>
          </cell>
          <cell r="EI175">
            <v>6.3333333333333332E-3</v>
          </cell>
          <cell r="EJ175">
            <v>6.6000000000000003E-2</v>
          </cell>
          <cell r="EK175">
            <v>4.0666666666666663E-2</v>
          </cell>
          <cell r="EL175">
            <v>0.13666666666666669</v>
          </cell>
          <cell r="EM175">
            <v>0.32196667578048532</v>
          </cell>
          <cell r="EU175">
            <v>3.5333333333333332</v>
          </cell>
          <cell r="EV175">
            <v>0</v>
          </cell>
          <cell r="EW175">
            <v>2.92</v>
          </cell>
          <cell r="EX175">
            <v>16.670000000000002</v>
          </cell>
          <cell r="EY175">
            <v>36.46</v>
          </cell>
          <cell r="EZ175">
            <v>15.813333333333333</v>
          </cell>
          <cell r="FA175">
            <v>26.16333333333333</v>
          </cell>
          <cell r="FB175">
            <v>1.2966666666666666</v>
          </cell>
          <cell r="FC175">
            <v>0.16666666666666666</v>
          </cell>
          <cell r="FD175">
            <v>0.51</v>
          </cell>
          <cell r="FE175">
            <v>19.59</v>
          </cell>
          <cell r="FF175">
            <v>1.9733333333333334</v>
          </cell>
          <cell r="FG175">
            <v>61.692307692307701</v>
          </cell>
          <cell r="FH175">
            <v>0.91333333333333322</v>
          </cell>
          <cell r="FI175">
            <v>3.4733333333333332</v>
          </cell>
          <cell r="FJ175">
            <v>3.706666666666667</v>
          </cell>
          <cell r="FK175">
            <v>0.13033333333333333</v>
          </cell>
          <cell r="FL175">
            <v>6.2E-2</v>
          </cell>
          <cell r="FM175">
            <v>3.9333333333333331E-2</v>
          </cell>
          <cell r="FN175">
            <v>0.21333333333333335</v>
          </cell>
          <cell r="FO175">
            <v>6.533333333333334E-2</v>
          </cell>
          <cell r="FP175">
            <v>6.000000000000001E-3</v>
          </cell>
          <cell r="FQ175">
            <v>3.1666666666666669E-2</v>
          </cell>
          <cell r="FR175">
            <v>1.1999999999999999E-2</v>
          </cell>
          <cell r="FS175">
            <v>3.84</v>
          </cell>
          <cell r="FU175">
            <v>1.79</v>
          </cell>
          <cell r="FV175">
            <v>0</v>
          </cell>
          <cell r="FW175">
            <v>0</v>
          </cell>
          <cell r="FX175">
            <v>0</v>
          </cell>
          <cell r="FY175">
            <v>16.605</v>
          </cell>
          <cell r="FZ175">
            <v>34.68</v>
          </cell>
          <cell r="GA175">
            <v>31.93</v>
          </cell>
          <cell r="GB175">
            <v>7.8849999999999998</v>
          </cell>
          <cell r="GC175">
            <v>1.7649999999999999</v>
          </cell>
          <cell r="GD175">
            <v>0</v>
          </cell>
          <cell r="GE175">
            <v>0</v>
          </cell>
          <cell r="GF175">
            <v>0</v>
          </cell>
          <cell r="GG175">
            <v>0.46</v>
          </cell>
          <cell r="GH175">
            <v>0</v>
          </cell>
          <cell r="GI175">
            <v>2.2250000000000001</v>
          </cell>
          <cell r="GJ175">
            <v>0.46</v>
          </cell>
          <cell r="GK175">
            <v>0.46</v>
          </cell>
          <cell r="GL175">
            <v>43.515940000000001</v>
          </cell>
          <cell r="GM175">
            <v>12.67</v>
          </cell>
          <cell r="GN175">
            <v>0.95</v>
          </cell>
          <cell r="GO175">
            <v>86.38</v>
          </cell>
          <cell r="GP175">
            <v>0.52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67.680000000000007</v>
          </cell>
          <cell r="HS175">
            <v>22.95</v>
          </cell>
          <cell r="HT175">
            <v>2.25</v>
          </cell>
          <cell r="HU175">
            <v>1.34</v>
          </cell>
          <cell r="HV175">
            <v>13.97</v>
          </cell>
          <cell r="HW175">
            <v>24.99</v>
          </cell>
          <cell r="HX175">
            <v>5.19</v>
          </cell>
          <cell r="HY175">
            <v>1.55</v>
          </cell>
          <cell r="HZ175">
            <v>0.14000000000000001</v>
          </cell>
          <cell r="IA175">
            <v>0.69</v>
          </cell>
          <cell r="IB175">
            <v>1.34</v>
          </cell>
          <cell r="IC175">
            <v>15.31</v>
          </cell>
          <cell r="ID175">
            <v>7.98</v>
          </cell>
          <cell r="IE175">
            <v>2.79</v>
          </cell>
          <cell r="IF175">
            <v>1.24</v>
          </cell>
          <cell r="IG175">
            <v>12.69</v>
          </cell>
          <cell r="IH175">
            <v>0.93</v>
          </cell>
          <cell r="II175">
            <v>86.38</v>
          </cell>
          <cell r="IJ175">
            <v>0.45</v>
          </cell>
          <cell r="IK175">
            <v>1.41</v>
          </cell>
          <cell r="IL175">
            <v>10.32</v>
          </cell>
          <cell r="IM175">
            <v>27.34</v>
          </cell>
          <cell r="IN175">
            <v>62.34</v>
          </cell>
          <cell r="IO175">
            <v>0.5</v>
          </cell>
          <cell r="IP175">
            <v>68.8</v>
          </cell>
          <cell r="IQ175">
            <v>12.290866666666668</v>
          </cell>
          <cell r="IR175">
            <v>21.595966666666662</v>
          </cell>
        </row>
        <row r="176">
          <cell r="A176">
            <v>45096</v>
          </cell>
          <cell r="B176">
            <v>3974.936442568699</v>
          </cell>
          <cell r="C176">
            <v>3974.9364000000005</v>
          </cell>
          <cell r="D176">
            <v>2.3660335714285718</v>
          </cell>
          <cell r="E176">
            <v>2.7188347469220253</v>
          </cell>
          <cell r="F176">
            <v>165.62235000000001</v>
          </cell>
          <cell r="G176">
            <v>24</v>
          </cell>
          <cell r="J176">
            <v>100</v>
          </cell>
          <cell r="K176">
            <v>52.592148359866073</v>
          </cell>
          <cell r="L176">
            <v>25.628931943740824</v>
          </cell>
          <cell r="M176">
            <v>12.724063197269201</v>
          </cell>
          <cell r="N176">
            <v>366.28548644793165</v>
          </cell>
          <cell r="O176">
            <v>366.28548644793165</v>
          </cell>
          <cell r="P176">
            <v>530.11121709476924</v>
          </cell>
          <cell r="Q176">
            <v>441.75166125638248</v>
          </cell>
          <cell r="R176">
            <v>167.72042149021678</v>
          </cell>
          <cell r="S176">
            <v>362.39079560455241</v>
          </cell>
          <cell r="T176">
            <v>31.484641781876</v>
          </cell>
          <cell r="U176">
            <v>3383.6686332787949</v>
          </cell>
          <cell r="V176">
            <v>1648.9117829734844</v>
          </cell>
          <cell r="W176">
            <v>818.6395663827285</v>
          </cell>
          <cell r="X176">
            <v>582.57049522447426</v>
          </cell>
          <cell r="Y176">
            <v>1323.6890000000001</v>
          </cell>
          <cell r="Z176">
            <v>0</v>
          </cell>
          <cell r="AA176">
            <v>136.92500000000001</v>
          </cell>
          <cell r="AB176">
            <v>675.75566666666737</v>
          </cell>
          <cell r="AC176">
            <v>0</v>
          </cell>
          <cell r="AD176">
            <v>113.6</v>
          </cell>
          <cell r="AE176">
            <v>0</v>
          </cell>
          <cell r="AF176">
            <v>0</v>
          </cell>
          <cell r="AG176">
            <v>150.249</v>
          </cell>
          <cell r="AH176">
            <v>16.387</v>
          </cell>
          <cell r="AI176">
            <v>0</v>
          </cell>
          <cell r="AL176">
            <v>851.2510029197316</v>
          </cell>
          <cell r="AM176">
            <v>414.82720712583722</v>
          </cell>
          <cell r="AN176">
            <v>205.95035372533002</v>
          </cell>
          <cell r="AO176">
            <v>146.5609585566111</v>
          </cell>
          <cell r="AP176">
            <v>333.00884658789676</v>
          </cell>
          <cell r="AQ176">
            <v>0</v>
          </cell>
          <cell r="AR176">
            <v>34.447091665072207</v>
          </cell>
          <cell r="AS176">
            <v>170.00414382222871</v>
          </cell>
          <cell r="AT176">
            <v>0</v>
          </cell>
          <cell r="AU176">
            <v>28.579073311317895</v>
          </cell>
          <cell r="AV176">
            <v>0</v>
          </cell>
          <cell r="AW176">
            <v>0</v>
          </cell>
          <cell r="AX176">
            <v>37.799094946762345</v>
          </cell>
          <cell r="AY176">
            <v>4.1225816404275202</v>
          </cell>
          <cell r="AZ176">
            <v>0</v>
          </cell>
          <cell r="BA176">
            <v>0</v>
          </cell>
          <cell r="BC176">
            <v>1618.5895223275099</v>
          </cell>
          <cell r="BD176">
            <v>70.500749898507763</v>
          </cell>
          <cell r="BE176">
            <v>367.45593825296896</v>
          </cell>
          <cell r="BF176">
            <v>2226.5503543012155</v>
          </cell>
          <cell r="BG176">
            <v>4.4048533547258089</v>
          </cell>
          <cell r="BH176">
            <v>99.999998929072234</v>
          </cell>
          <cell r="BK176">
            <v>1481.384</v>
          </cell>
          <cell r="BL176">
            <v>4.724467050592307</v>
          </cell>
          <cell r="BM176">
            <v>0.5898629739082113</v>
          </cell>
          <cell r="BN176">
            <v>5.7387436538607249E-2</v>
          </cell>
          <cell r="BO176">
            <v>0.45155002399535249</v>
          </cell>
          <cell r="BP176">
            <v>0.12629547119294787</v>
          </cell>
          <cell r="BQ176">
            <v>3.9430059862089868E-2</v>
          </cell>
          <cell r="BS176">
            <v>34.309795408047279</v>
          </cell>
          <cell r="BT176">
            <v>7.3029521861029005</v>
          </cell>
          <cell r="BU176">
            <v>35.714379530701422</v>
          </cell>
          <cell r="BV176">
            <v>18.687725998332951</v>
          </cell>
          <cell r="BW176">
            <v>0.42843499785304734</v>
          </cell>
          <cell r="BX176">
            <v>0.82673183299234665</v>
          </cell>
          <cell r="BY176">
            <v>0.94818181818181813</v>
          </cell>
          <cell r="BZ176">
            <v>0.49917203404814214</v>
          </cell>
          <cell r="CA176">
            <v>0.40649516304210542</v>
          </cell>
          <cell r="CB176">
            <v>0.57343916546689899</v>
          </cell>
          <cell r="CC176">
            <v>0.96095370782040535</v>
          </cell>
          <cell r="CD176">
            <v>1.1654284991888817</v>
          </cell>
          <cell r="CE176">
            <v>0.764988061578602</v>
          </cell>
          <cell r="CF176">
            <v>1907.7148109451859</v>
          </cell>
          <cell r="CG176">
            <v>0.1</v>
          </cell>
          <cell r="CH176">
            <v>0</v>
          </cell>
          <cell r="CI176">
            <v>1.6933333333333334</v>
          </cell>
          <cell r="CJ176">
            <v>3.8266666666666667</v>
          </cell>
          <cell r="CK176">
            <v>12.48</v>
          </cell>
          <cell r="CL176">
            <v>8.81</v>
          </cell>
          <cell r="CM176">
            <v>37.846666666666664</v>
          </cell>
          <cell r="CN176">
            <v>14.313333333333333</v>
          </cell>
          <cell r="CO176">
            <v>14.046666666666667</v>
          </cell>
          <cell r="CP176">
            <v>5.41</v>
          </cell>
          <cell r="CQ176">
            <v>1.1599999999999999</v>
          </cell>
          <cell r="CR176">
            <v>0.41333333333333333</v>
          </cell>
          <cell r="CS176">
            <v>1.5733333333333333</v>
          </cell>
          <cell r="CT176">
            <v>35.343333333333334</v>
          </cell>
          <cell r="CU176">
            <v>14.379260333333335</v>
          </cell>
          <cell r="CV176">
            <v>52.467335248730592</v>
          </cell>
          <cell r="CW176">
            <v>9.8066666666666666</v>
          </cell>
          <cell r="CX176">
            <v>6.2966666666666669</v>
          </cell>
          <cell r="CY176">
            <v>3.38</v>
          </cell>
          <cell r="CZ176">
            <v>12.826666666666666</v>
          </cell>
          <cell r="DA176">
            <v>2.0566666666666666</v>
          </cell>
          <cell r="DB176">
            <v>0.89933333333333332</v>
          </cell>
          <cell r="DC176">
            <v>0.14466666666666669</v>
          </cell>
          <cell r="DD176">
            <v>6.433333333333334E-2</v>
          </cell>
          <cell r="DE176">
            <v>1.1666666666666667E-2</v>
          </cell>
          <cell r="DF176">
            <v>6.7333333333333342E-2</v>
          </cell>
          <cell r="DG176">
            <v>8.8666666666666671E-2</v>
          </cell>
          <cell r="DH176">
            <v>2.0389396095073988</v>
          </cell>
          <cell r="DO176">
            <v>0.16666666666666666</v>
          </cell>
          <cell r="DP176">
            <v>0</v>
          </cell>
          <cell r="DQ176">
            <v>1.2533333333333332</v>
          </cell>
          <cell r="DR176">
            <v>48.69</v>
          </cell>
          <cell r="DS176">
            <v>38.880000000000003</v>
          </cell>
          <cell r="DT176">
            <v>8.2799999999999994</v>
          </cell>
          <cell r="DU176">
            <v>2.0466666666666664</v>
          </cell>
          <cell r="DV176">
            <v>0.57666666666666666</v>
          </cell>
          <cell r="DW176">
            <v>0.27333333333333337</v>
          </cell>
          <cell r="DX176" t="e">
            <v>#DIV/0!</v>
          </cell>
          <cell r="DY176">
            <v>0.85</v>
          </cell>
          <cell r="DZ176">
            <v>61.770396270396276</v>
          </cell>
          <cell r="EA176">
            <v>0.43333333333333335</v>
          </cell>
          <cell r="EB176">
            <v>4.913333333333334</v>
          </cell>
          <cell r="EC176">
            <v>3.3433333333333337</v>
          </cell>
          <cell r="ED176">
            <v>1.6733333333333331</v>
          </cell>
          <cell r="EE176">
            <v>0.33433333333333337</v>
          </cell>
          <cell r="EF176">
            <v>0.81499999999999995</v>
          </cell>
          <cell r="EG176">
            <v>0.19500000000000001</v>
          </cell>
          <cell r="EH176">
            <v>5.9666666666666666E-2</v>
          </cell>
          <cell r="EI176">
            <v>5.6666666666666671E-3</v>
          </cell>
          <cell r="EJ176">
            <v>6.8333333333333343E-2</v>
          </cell>
          <cell r="EK176">
            <v>4.0333333333333332E-2</v>
          </cell>
          <cell r="EL176">
            <v>0.12</v>
          </cell>
          <cell r="EM176">
            <v>0.34063945617579533</v>
          </cell>
          <cell r="EU176">
            <v>3.6666666666666665</v>
          </cell>
          <cell r="EV176">
            <v>0</v>
          </cell>
          <cell r="EW176">
            <v>3.0333333333333337</v>
          </cell>
          <cell r="EX176">
            <v>17.489999999999998</v>
          </cell>
          <cell r="EY176">
            <v>35.33</v>
          </cell>
          <cell r="EZ176">
            <v>14.7</v>
          </cell>
          <cell r="FA176">
            <v>27.596666666666668</v>
          </cell>
          <cell r="FB176">
            <v>1.1533333333333331</v>
          </cell>
          <cell r="FC176">
            <v>0.19666666666666666</v>
          </cell>
          <cell r="FD176">
            <v>0.5</v>
          </cell>
          <cell r="FE176">
            <v>20.523333333333333</v>
          </cell>
          <cell r="FF176">
            <v>1.85</v>
          </cell>
          <cell r="FG176">
            <v>62.931934731934724</v>
          </cell>
          <cell r="FH176">
            <v>0.64333333333333331</v>
          </cell>
          <cell r="FI176">
            <v>2.7966666666666669</v>
          </cell>
          <cell r="FJ176">
            <v>3.14</v>
          </cell>
          <cell r="FK176">
            <v>8.3000000000000004E-2</v>
          </cell>
          <cell r="FL176">
            <v>6.4000000000000001E-2</v>
          </cell>
          <cell r="FM176">
            <v>4.3000000000000003E-2</v>
          </cell>
          <cell r="FN176">
            <v>0.16866666666666666</v>
          </cell>
          <cell r="FO176">
            <v>5.7999999999999996E-2</v>
          </cell>
          <cell r="FP176">
            <v>6.333333333333334E-3</v>
          </cell>
          <cell r="FQ176">
            <v>2.8999999999999998E-2</v>
          </cell>
          <cell r="FR176">
            <v>1.2000000000000002E-2</v>
          </cell>
          <cell r="FS176">
            <v>3.4066666666666667</v>
          </cell>
          <cell r="FU176">
            <v>1.34</v>
          </cell>
          <cell r="FV176">
            <v>0</v>
          </cell>
          <cell r="FW176">
            <v>0</v>
          </cell>
          <cell r="FX176">
            <v>6.68</v>
          </cell>
          <cell r="FY176">
            <v>20.149999999999999</v>
          </cell>
          <cell r="FZ176">
            <v>35.35</v>
          </cell>
          <cell r="GA176">
            <v>30.335000000000001</v>
          </cell>
          <cell r="GB176">
            <v>5.8550000000000004</v>
          </cell>
          <cell r="GC176">
            <v>1.2450000000000001</v>
          </cell>
          <cell r="GD176">
            <v>0</v>
          </cell>
          <cell r="GE176">
            <v>0</v>
          </cell>
          <cell r="GF176">
            <v>0</v>
          </cell>
          <cell r="GG176">
            <v>0.38500000000000001</v>
          </cell>
          <cell r="GH176">
            <v>0</v>
          </cell>
          <cell r="GI176">
            <v>1.63</v>
          </cell>
          <cell r="GJ176">
            <v>0.38500000000000001</v>
          </cell>
          <cell r="GK176">
            <v>0.38500000000000001</v>
          </cell>
          <cell r="GL176">
            <v>44.588077499999997</v>
          </cell>
          <cell r="GM176">
            <v>12.69</v>
          </cell>
          <cell r="GN176">
            <v>0.86499999999999999</v>
          </cell>
          <cell r="GO176">
            <v>86.444999999999993</v>
          </cell>
          <cell r="GP176">
            <v>0.52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68.099999999999994</v>
          </cell>
          <cell r="HS176">
            <v>22.8</v>
          </cell>
          <cell r="HT176">
            <v>1.75</v>
          </cell>
          <cell r="HU176">
            <v>1.42</v>
          </cell>
          <cell r="HV176">
            <v>14.52</v>
          </cell>
          <cell r="HW176">
            <v>24.76</v>
          </cell>
          <cell r="HX176">
            <v>5.62</v>
          </cell>
          <cell r="HY176">
            <v>1.67</v>
          </cell>
          <cell r="HZ176">
            <v>0.17</v>
          </cell>
          <cell r="IA176">
            <v>0.71</v>
          </cell>
          <cell r="IB176">
            <v>1.42</v>
          </cell>
          <cell r="IC176">
            <v>15.94</v>
          </cell>
          <cell r="ID176">
            <v>8.61</v>
          </cell>
          <cell r="IE176">
            <v>2.99</v>
          </cell>
          <cell r="IF176">
            <v>1.32</v>
          </cell>
          <cell r="IG176">
            <v>12.7</v>
          </cell>
          <cell r="IH176">
            <v>0.89</v>
          </cell>
          <cell r="II176">
            <v>86.41</v>
          </cell>
          <cell r="IJ176">
            <v>0.5</v>
          </cell>
          <cell r="IK176">
            <v>1.3433333333333335</v>
          </cell>
          <cell r="IL176">
            <v>11.12</v>
          </cell>
          <cell r="IM176">
            <v>24.87</v>
          </cell>
          <cell r="IN176">
            <v>64.010000000000005</v>
          </cell>
          <cell r="IO176">
            <v>0.5</v>
          </cell>
          <cell r="IP176">
            <v>69</v>
          </cell>
          <cell r="IQ176">
            <v>12.258466666666664</v>
          </cell>
          <cell r="IR176">
            <v>21.571233333333328</v>
          </cell>
        </row>
        <row r="177">
          <cell r="A177">
            <v>45097</v>
          </cell>
          <cell r="B177">
            <v>3889.3956007114266</v>
          </cell>
          <cell r="C177">
            <v>3889.3955999999998</v>
          </cell>
          <cell r="D177">
            <v>2.3151164285714283</v>
          </cell>
          <cell r="E177">
            <v>2.6603253077975375</v>
          </cell>
          <cell r="F177">
            <v>162.05814999999998</v>
          </cell>
          <cell r="G177">
            <v>24</v>
          </cell>
          <cell r="J177">
            <v>100</v>
          </cell>
          <cell r="K177">
            <v>53.558480760553294</v>
          </cell>
          <cell r="L177">
            <v>24.368446907307007</v>
          </cell>
          <cell r="M177">
            <v>13.050345470774779</v>
          </cell>
          <cell r="N177">
            <v>351.91961080522373</v>
          </cell>
          <cell r="O177">
            <v>351.91961080522373</v>
          </cell>
          <cell r="P177">
            <v>525.78331465329563</v>
          </cell>
          <cell r="Q177">
            <v>440.09415067478204</v>
          </cell>
          <cell r="R177">
            <v>166.36220748068035</v>
          </cell>
          <cell r="S177">
            <v>359.42110717261528</v>
          </cell>
          <cell r="T177">
            <v>30.195121827802346</v>
          </cell>
          <cell r="U177">
            <v>3372.9425698188406</v>
          </cell>
          <cell r="V177">
            <v>1534.6471887709492</v>
          </cell>
          <cell r="W177">
            <v>821.86920099568601</v>
          </cell>
          <cell r="X177">
            <v>568.22260628722199</v>
          </cell>
          <cell r="Y177">
            <v>1285.742</v>
          </cell>
          <cell r="Z177">
            <v>0</v>
          </cell>
          <cell r="AA177">
            <v>128.49100000000001</v>
          </cell>
          <cell r="AB177">
            <v>655.59299999999996</v>
          </cell>
          <cell r="AC177">
            <v>0</v>
          </cell>
          <cell r="AD177">
            <v>89.641000000000005</v>
          </cell>
          <cell r="AE177">
            <v>0</v>
          </cell>
          <cell r="AF177">
            <v>0</v>
          </cell>
          <cell r="AG177">
            <v>113.68899999999999</v>
          </cell>
          <cell r="AH177">
            <v>4.3999999999999997E-2</v>
          </cell>
          <cell r="AI177">
            <v>0</v>
          </cell>
          <cell r="AL177">
            <v>867.2150935744055</v>
          </cell>
          <cell r="AM177">
            <v>394.5721511306898</v>
          </cell>
          <cell r="AN177">
            <v>211.3102613797769</v>
          </cell>
          <cell r="AO177">
            <v>146.09534864061806</v>
          </cell>
          <cell r="AP177">
            <v>330.57629822094191</v>
          </cell>
          <cell r="AQ177">
            <v>0</v>
          </cell>
          <cell r="AR177">
            <v>33.036238323634954</v>
          </cell>
          <cell r="AS177">
            <v>168.55909434362567</v>
          </cell>
          <cell r="AT177">
            <v>0</v>
          </cell>
          <cell r="AU177">
            <v>23.047539824337584</v>
          </cell>
          <cell r="AV177">
            <v>0</v>
          </cell>
          <cell r="AW177">
            <v>0</v>
          </cell>
          <cell r="AX177">
            <v>29.230505628999179</v>
          </cell>
          <cell r="AY177">
            <v>1.1312811685175908E-2</v>
          </cell>
          <cell r="AZ177">
            <v>0</v>
          </cell>
          <cell r="BA177">
            <v>0</v>
          </cell>
          <cell r="BC177">
            <v>1619.1928547254904</v>
          </cell>
          <cell r="BD177">
            <v>52.289358265021939</v>
          </cell>
          <cell r="BE177">
            <v>363.61253654457687</v>
          </cell>
          <cell r="BF177">
            <v>2203.6538438787147</v>
          </cell>
          <cell r="BG177">
            <v>4.453072135831011</v>
          </cell>
          <cell r="BH177">
            <v>99.999999981708555</v>
          </cell>
          <cell r="BK177">
            <v>1486.5709999999999</v>
          </cell>
          <cell r="BL177">
            <v>4.7931548310488141</v>
          </cell>
          <cell r="BM177">
            <v>0.68745501948940335</v>
          </cell>
          <cell r="BN177">
            <v>5.0155463486409049E-2</v>
          </cell>
          <cell r="BO177">
            <v>0.68346615813521261</v>
          </cell>
          <cell r="BP177">
            <v>0.12885834688556752</v>
          </cell>
          <cell r="BQ177">
            <v>4.9516649887710068E-2</v>
          </cell>
          <cell r="BS177">
            <v>34.138780298923571</v>
          </cell>
          <cell r="BT177">
            <v>7.6265135909548514</v>
          </cell>
          <cell r="BU177">
            <v>35.085169209323936</v>
          </cell>
          <cell r="BV177">
            <v>18.741560184826657</v>
          </cell>
          <cell r="BW177">
            <v>0.42405921680993308</v>
          </cell>
          <cell r="BX177">
            <v>0.83008983195229613</v>
          </cell>
          <cell r="BY177">
            <v>1.3966666666666667</v>
          </cell>
          <cell r="BZ177">
            <v>0.44974057151707586</v>
          </cell>
          <cell r="CA177">
            <v>0.41104494178992751</v>
          </cell>
          <cell r="CB177">
            <v>0.63635870827847907</v>
          </cell>
          <cell r="CC177">
            <v>0.97320687745807322</v>
          </cell>
          <cell r="CD177">
            <v>1.1906122698340924</v>
          </cell>
          <cell r="CE177">
            <v>0.77600649185051884</v>
          </cell>
          <cell r="CF177">
            <v>1890.5397641916536</v>
          </cell>
          <cell r="CG177">
            <v>0.1</v>
          </cell>
          <cell r="CH177">
            <v>0</v>
          </cell>
          <cell r="CI177">
            <v>1.47</v>
          </cell>
          <cell r="CJ177">
            <v>3.2233333333333332</v>
          </cell>
          <cell r="CK177">
            <v>8.3833333333333329</v>
          </cell>
          <cell r="CL177">
            <v>8.3933333333333326</v>
          </cell>
          <cell r="CM177">
            <v>39.496666666666663</v>
          </cell>
          <cell r="CN177">
            <v>14.663333333333334</v>
          </cell>
          <cell r="CO177">
            <v>16.653333333333332</v>
          </cell>
          <cell r="CP177">
            <v>5.836666666666666</v>
          </cell>
          <cell r="CQ177">
            <v>1.3766666666666667</v>
          </cell>
          <cell r="CR177">
            <v>0.5033333333333333</v>
          </cell>
          <cell r="CS177">
            <v>1.88</v>
          </cell>
          <cell r="CT177">
            <v>39.033333333333331</v>
          </cell>
          <cell r="CU177">
            <v>13.435172333333332</v>
          </cell>
          <cell r="CV177">
            <v>52.528223197990634</v>
          </cell>
          <cell r="CW177">
            <v>9.3066666666666666</v>
          </cell>
          <cell r="CX177">
            <v>6.33</v>
          </cell>
          <cell r="CY177">
            <v>3.31</v>
          </cell>
          <cell r="CZ177">
            <v>12.423333333333332</v>
          </cell>
          <cell r="DA177">
            <v>2.0499999999999998</v>
          </cell>
          <cell r="DB177">
            <v>1.1993333333333334</v>
          </cell>
          <cell r="DC177">
            <v>0.14200000000000002</v>
          </cell>
          <cell r="DD177">
            <v>6.2E-2</v>
          </cell>
          <cell r="DE177">
            <v>1.1000000000000001E-2</v>
          </cell>
          <cell r="DF177">
            <v>6.5666666666666665E-2</v>
          </cell>
          <cell r="DG177">
            <v>0.10133333333333333</v>
          </cell>
          <cell r="DH177">
            <v>1.9652704486469823</v>
          </cell>
          <cell r="DO177">
            <v>0.2</v>
          </cell>
          <cell r="DP177">
            <v>0</v>
          </cell>
          <cell r="DQ177">
            <v>0.96</v>
          </cell>
          <cell r="DR177">
            <v>31.77</v>
          </cell>
          <cell r="DS177">
            <v>45.346666666666664</v>
          </cell>
          <cell r="DT177">
            <v>17.576666666666668</v>
          </cell>
          <cell r="DU177">
            <v>2.6466666666666669</v>
          </cell>
          <cell r="DV177">
            <v>1.3</v>
          </cell>
          <cell r="DW177">
            <v>0.4</v>
          </cell>
          <cell r="DX177" t="e">
            <v>#DIV/0!</v>
          </cell>
          <cell r="DY177">
            <v>1.7</v>
          </cell>
          <cell r="DZ177">
            <v>61.334965034965045</v>
          </cell>
          <cell r="EA177">
            <v>0.52333333333333332</v>
          </cell>
          <cell r="EB177">
            <v>5.3466666666666667</v>
          </cell>
          <cell r="EC177">
            <v>3.4333333333333336</v>
          </cell>
          <cell r="ED177">
            <v>1.8366666666666667</v>
          </cell>
          <cell r="EE177">
            <v>0.34266666666666667</v>
          </cell>
          <cell r="EF177">
            <v>0.746</v>
          </cell>
          <cell r="EG177">
            <v>0.19633333333333333</v>
          </cell>
          <cell r="EH177">
            <v>5.9666666666666666E-2</v>
          </cell>
          <cell r="EI177">
            <v>5.6666666666666671E-3</v>
          </cell>
          <cell r="EJ177">
            <v>6.533333333333334E-2</v>
          </cell>
          <cell r="EK177">
            <v>4.2000000000000003E-2</v>
          </cell>
          <cell r="EL177">
            <v>0.11666666666666665</v>
          </cell>
          <cell r="EM177">
            <v>0.34527512974717944</v>
          </cell>
          <cell r="EU177">
            <v>3.6</v>
          </cell>
          <cell r="EV177">
            <v>0</v>
          </cell>
          <cell r="EW177">
            <v>2.4066666666666667</v>
          </cell>
          <cell r="EX177">
            <v>14.53</v>
          </cell>
          <cell r="EY177">
            <v>36.666666666666664</v>
          </cell>
          <cell r="EZ177">
            <v>15.536666666666667</v>
          </cell>
          <cell r="FA177">
            <v>29.053333333333331</v>
          </cell>
          <cell r="FB177">
            <v>1.1033333333333333</v>
          </cell>
          <cell r="FC177">
            <v>0.21</v>
          </cell>
          <cell r="FD177">
            <v>0.49333333333333335</v>
          </cell>
          <cell r="FE177">
            <v>16.936666666666667</v>
          </cell>
          <cell r="FF177">
            <v>1.8066666666666666</v>
          </cell>
          <cell r="FG177">
            <v>63.753613053613059</v>
          </cell>
          <cell r="FH177">
            <v>0.95</v>
          </cell>
          <cell r="FI177">
            <v>2.0166666666666666</v>
          </cell>
          <cell r="FJ177">
            <v>2.5333333333333332</v>
          </cell>
          <cell r="FK177">
            <v>7.3666666666666672E-2</v>
          </cell>
          <cell r="FL177">
            <v>4.5666666666666661E-2</v>
          </cell>
          <cell r="FM177">
            <v>3.0666666666666665E-2</v>
          </cell>
          <cell r="FN177">
            <v>0.13500000000000001</v>
          </cell>
          <cell r="FO177">
            <v>5.8333333333333341E-2</v>
          </cell>
          <cell r="FP177">
            <v>5.6666666666666671E-3</v>
          </cell>
          <cell r="FQ177">
            <v>3.2333333333333332E-2</v>
          </cell>
          <cell r="FR177">
            <v>1.1000000000000001E-2</v>
          </cell>
          <cell r="FS177">
            <v>3.69</v>
          </cell>
          <cell r="FU177">
            <v>1.1379999999999999</v>
          </cell>
          <cell r="FV177">
            <v>0</v>
          </cell>
          <cell r="FW177">
            <v>0</v>
          </cell>
          <cell r="FX177">
            <v>6.58</v>
          </cell>
          <cell r="FY177">
            <v>23.21</v>
          </cell>
          <cell r="FZ177">
            <v>31.34</v>
          </cell>
          <cell r="GA177">
            <v>29.835000000000001</v>
          </cell>
          <cell r="GB177">
            <v>7.0549999999999997</v>
          </cell>
          <cell r="GC177">
            <v>1.5449999999999999</v>
          </cell>
          <cell r="GD177">
            <v>0</v>
          </cell>
          <cell r="GE177">
            <v>0</v>
          </cell>
          <cell r="GF177">
            <v>0</v>
          </cell>
          <cell r="GG177">
            <v>0.435</v>
          </cell>
          <cell r="GH177">
            <v>0</v>
          </cell>
          <cell r="GI177">
            <v>1.98</v>
          </cell>
          <cell r="GJ177">
            <v>0.435</v>
          </cell>
          <cell r="GK177">
            <v>0.435</v>
          </cell>
          <cell r="GL177">
            <v>44.665052500000002</v>
          </cell>
          <cell r="GM177">
            <v>12.29</v>
          </cell>
          <cell r="GN177">
            <v>0.86</v>
          </cell>
          <cell r="GO177">
            <v>86.85</v>
          </cell>
          <cell r="GP177">
            <v>0.53500000000000003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67.44</v>
          </cell>
          <cell r="HS177">
            <v>23.45</v>
          </cell>
          <cell r="HT177">
            <v>1.3</v>
          </cell>
          <cell r="HU177">
            <v>1.29</v>
          </cell>
          <cell r="HV177">
            <v>15.24</v>
          </cell>
          <cell r="HW177">
            <v>27.64</v>
          </cell>
          <cell r="HX177">
            <v>5.64</v>
          </cell>
          <cell r="HY177">
            <v>1.66</v>
          </cell>
          <cell r="HZ177">
            <v>0.26</v>
          </cell>
          <cell r="IA177">
            <v>0.65</v>
          </cell>
          <cell r="IB177">
            <v>1.29</v>
          </cell>
          <cell r="IC177">
            <v>16.53</v>
          </cell>
          <cell r="ID177">
            <v>8.61</v>
          </cell>
          <cell r="IE177">
            <v>2.97</v>
          </cell>
          <cell r="IF177">
            <v>1.31</v>
          </cell>
          <cell r="IG177">
            <v>12.46</v>
          </cell>
          <cell r="IH177">
            <v>0.91</v>
          </cell>
          <cell r="II177">
            <v>86.63</v>
          </cell>
          <cell r="IJ177">
            <v>0.5</v>
          </cell>
          <cell r="IK177">
            <v>1.3033333333333335</v>
          </cell>
          <cell r="IL177">
            <v>11.18</v>
          </cell>
          <cell r="IM177">
            <v>23.82</v>
          </cell>
          <cell r="IN177">
            <v>65</v>
          </cell>
          <cell r="IO177">
            <v>0.5</v>
          </cell>
          <cell r="IP177">
            <v>69.533333333333331</v>
          </cell>
          <cell r="IQ177">
            <v>11.4779</v>
          </cell>
          <cell r="IR177">
            <v>20.866000000000003</v>
          </cell>
        </row>
        <row r="178">
          <cell r="A178">
            <v>45098</v>
          </cell>
          <cell r="B178">
            <v>4204.9528015170999</v>
          </cell>
          <cell r="C178">
            <v>4204.9528</v>
          </cell>
          <cell r="D178">
            <v>2.5029480952380951</v>
          </cell>
          <cell r="E178">
            <v>2.8761647058823532</v>
          </cell>
          <cell r="F178">
            <v>175.20636666666667</v>
          </cell>
          <cell r="G178">
            <v>24</v>
          </cell>
          <cell r="J178">
            <v>100</v>
          </cell>
          <cell r="K178">
            <v>54.873717616885095</v>
          </cell>
          <cell r="L178">
            <v>23.062719122802893</v>
          </cell>
          <cell r="M178">
            <v>13.577304760112002</v>
          </cell>
          <cell r="N178">
            <v>367.64482024384569</v>
          </cell>
          <cell r="O178">
            <v>367.64482024384569</v>
          </cell>
          <cell r="P178">
            <v>526.30999497158621</v>
          </cell>
          <cell r="Q178">
            <v>437.50154613915845</v>
          </cell>
          <cell r="R178">
            <v>168.29424605358307</v>
          </cell>
          <cell r="S178">
            <v>358.01574891800317</v>
          </cell>
          <cell r="T178">
            <v>36.585189718299958</v>
          </cell>
          <cell r="U178">
            <v>3730.0357420101723</v>
          </cell>
          <cell r="V178">
            <v>1567.6861414165555</v>
          </cell>
          <cell r="W178">
            <v>922.91600122604211</v>
          </cell>
          <cell r="X178">
            <v>576.85261535740096</v>
          </cell>
          <cell r="Y178">
            <v>1383.7570000000001</v>
          </cell>
          <cell r="Z178">
            <v>0</v>
          </cell>
          <cell r="AA178">
            <v>168.31399999999999</v>
          </cell>
          <cell r="AB178">
            <v>717.03866666666659</v>
          </cell>
          <cell r="AC178">
            <v>0</v>
          </cell>
          <cell r="AD178">
            <v>76.034000000000006</v>
          </cell>
          <cell r="AE178">
            <v>0</v>
          </cell>
          <cell r="AF178">
            <v>0</v>
          </cell>
          <cell r="AG178">
            <v>191.066</v>
          </cell>
          <cell r="AH178">
            <v>26.927</v>
          </cell>
          <cell r="AI178">
            <v>0</v>
          </cell>
          <cell r="AL178">
            <v>887.05769554997551</v>
          </cell>
          <cell r="AM178">
            <v>372.8189626411388</v>
          </cell>
          <cell r="AN178">
            <v>219.4830821627925</v>
          </cell>
          <cell r="AO178">
            <v>137.18408804714264</v>
          </cell>
          <cell r="AP178">
            <v>329.0778910766266</v>
          </cell>
          <cell r="AQ178">
            <v>0</v>
          </cell>
          <cell r="AR178">
            <v>40.027559866848968</v>
          </cell>
          <cell r="AS178">
            <v>170.52240548525708</v>
          </cell>
          <cell r="AT178">
            <v>0</v>
          </cell>
          <cell r="AU178">
            <v>18.082010331380602</v>
          </cell>
          <cell r="AV178">
            <v>0</v>
          </cell>
          <cell r="AW178">
            <v>0</v>
          </cell>
          <cell r="AX178">
            <v>45.438322145034668</v>
          </cell>
          <cell r="AY178">
            <v>6.403639058751156</v>
          </cell>
          <cell r="AZ178">
            <v>0</v>
          </cell>
          <cell r="BA178">
            <v>0</v>
          </cell>
          <cell r="BC178">
            <v>1616.5438284010495</v>
          </cell>
          <cell r="BD178">
            <v>69.92397153516643</v>
          </cell>
          <cell r="BE178">
            <v>369.1054509434756</v>
          </cell>
          <cell r="BF178">
            <v>2226.0956563649488</v>
          </cell>
          <cell r="BG178">
            <v>4.3796259964976922</v>
          </cell>
          <cell r="BH178">
            <v>99.999999963921127</v>
          </cell>
          <cell r="BK178">
            <v>1480.8130000000001</v>
          </cell>
          <cell r="BL178">
            <v>4.7720592378587465</v>
          </cell>
          <cell r="BM178">
            <v>0.49195597153908599</v>
          </cell>
          <cell r="BN178">
            <v>4.0895456281934965E-2</v>
          </cell>
          <cell r="BO178">
            <v>0.69831032424430539</v>
          </cell>
          <cell r="BP178">
            <v>0.12470095745188862</v>
          </cell>
          <cell r="BQ178">
            <v>4.1034656893176064E-2</v>
          </cell>
          <cell r="BS178">
            <v>35.347967145790555</v>
          </cell>
          <cell r="BT178">
            <v>7.5671233465450536</v>
          </cell>
          <cell r="BU178">
            <v>34.178359915954346</v>
          </cell>
          <cell r="BV178">
            <v>18.456355236139629</v>
          </cell>
          <cell r="BW178">
            <v>0.44154672651735827</v>
          </cell>
          <cell r="BX178">
            <v>0.82903323623513669</v>
          </cell>
          <cell r="BY178">
            <v>1.3630769230769231</v>
          </cell>
          <cell r="BZ178">
            <v>0.48073587698772741</v>
          </cell>
          <cell r="CA178">
            <v>0.41066233704216598</v>
          </cell>
          <cell r="CB178">
            <v>6.281593047132418</v>
          </cell>
          <cell r="CC178">
            <v>1.0353558879926783</v>
          </cell>
          <cell r="CD178">
            <v>1.2571670805526969</v>
          </cell>
          <cell r="CE178">
            <v>0.8157133364814787</v>
          </cell>
          <cell r="CF178">
            <v>2077.5025128213274</v>
          </cell>
          <cell r="CG178">
            <v>0.1</v>
          </cell>
          <cell r="CH178" t="e">
            <v>#DIV/0!</v>
          </cell>
          <cell r="CI178">
            <v>2.3199999999999998</v>
          </cell>
          <cell r="CJ178">
            <v>2.6233333333333335</v>
          </cell>
          <cell r="CK178">
            <v>10.663333333333334</v>
          </cell>
          <cell r="CL178">
            <v>6.92</v>
          </cell>
          <cell r="CM178">
            <v>36.693333333333335</v>
          </cell>
          <cell r="CN178">
            <v>16.84</v>
          </cell>
          <cell r="CO178">
            <v>14.693333333333333</v>
          </cell>
          <cell r="CP178">
            <v>7.2233333333333336</v>
          </cell>
          <cell r="CQ178">
            <v>1.5066666666666668</v>
          </cell>
          <cell r="CR178">
            <v>0.51666666666666661</v>
          </cell>
          <cell r="CS178">
            <v>2.0233333333333334</v>
          </cell>
          <cell r="CT178">
            <v>40.78</v>
          </cell>
          <cell r="CU178">
            <v>13.687660333333334</v>
          </cell>
          <cell r="CV178">
            <v>52.678572848340302</v>
          </cell>
          <cell r="CW178">
            <v>8.8766666666666669</v>
          </cell>
          <cell r="CX178">
            <v>6.0466666666666669</v>
          </cell>
          <cell r="CY178">
            <v>3.1966666666666668</v>
          </cell>
          <cell r="CZ178">
            <v>12.55</v>
          </cell>
          <cell r="DA178">
            <v>2.0266666666666668</v>
          </cell>
          <cell r="DB178">
            <v>1.2316666666666667</v>
          </cell>
          <cell r="DC178">
            <v>0.13500000000000001</v>
          </cell>
          <cell r="DD178">
            <v>6.6000000000000003E-2</v>
          </cell>
          <cell r="DE178">
            <v>1.1666666666666667E-2</v>
          </cell>
          <cell r="DF178">
            <v>6.4666666666666664E-2</v>
          </cell>
          <cell r="DG178">
            <v>0.104</v>
          </cell>
          <cell r="DH178">
            <v>2.0755331764362466</v>
          </cell>
          <cell r="DO178">
            <v>0.2</v>
          </cell>
          <cell r="DP178" t="e">
            <v>#DIV/0!</v>
          </cell>
          <cell r="DQ178">
            <v>1.0249999999999999</v>
          </cell>
          <cell r="DR178">
            <v>40.726666666666667</v>
          </cell>
          <cell r="DS178">
            <v>44.616666666666667</v>
          </cell>
          <cell r="DT178">
            <v>10.803333333333333</v>
          </cell>
          <cell r="DU178">
            <v>2.31</v>
          </cell>
          <cell r="DV178">
            <v>0.59666666666666668</v>
          </cell>
          <cell r="DW178">
            <v>0.26333333333333336</v>
          </cell>
          <cell r="DX178" t="e">
            <v>#DIV/0!</v>
          </cell>
          <cell r="DY178">
            <v>0.86</v>
          </cell>
          <cell r="DZ178">
            <v>61.484149184149182</v>
          </cell>
          <cell r="EA178">
            <v>0.6</v>
          </cell>
          <cell r="EB178">
            <v>5.2633333333333336</v>
          </cell>
          <cell r="EC178">
            <v>3.36</v>
          </cell>
          <cell r="ED178">
            <v>1.82</v>
          </cell>
          <cell r="EE178">
            <v>0.35</v>
          </cell>
          <cell r="EF178">
            <v>0.72033333333333338</v>
          </cell>
          <cell r="EG178">
            <v>0.20233333333333334</v>
          </cell>
          <cell r="EH178">
            <v>5.8666666666666666E-2</v>
          </cell>
          <cell r="EI178">
            <v>5.6666666666666671E-3</v>
          </cell>
          <cell r="EJ178">
            <v>6.133333333333333E-2</v>
          </cell>
          <cell r="EK178">
            <v>3.9333333333333331E-2</v>
          </cell>
          <cell r="EL178">
            <v>9.6666666666666679E-2</v>
          </cell>
          <cell r="EM178">
            <v>0.34681725835887195</v>
          </cell>
          <cell r="EU178">
            <v>3.0333333333333332</v>
          </cell>
          <cell r="EV178" t="e">
            <v>#DIV/0!</v>
          </cell>
          <cell r="EW178">
            <v>3.2666666666666671</v>
          </cell>
          <cell r="EX178">
            <v>20.13</v>
          </cell>
          <cell r="EY178">
            <v>33.336666666666666</v>
          </cell>
          <cell r="EZ178">
            <v>14.8</v>
          </cell>
          <cell r="FA178">
            <v>26.676666666666666</v>
          </cell>
          <cell r="FB178">
            <v>1.1499999999999999</v>
          </cell>
          <cell r="FC178">
            <v>0.18</v>
          </cell>
          <cell r="FD178">
            <v>0.46</v>
          </cell>
          <cell r="FE178">
            <v>23.396666666666665</v>
          </cell>
          <cell r="FF178">
            <v>1.79</v>
          </cell>
          <cell r="FG178">
            <v>63.14032634032634</v>
          </cell>
          <cell r="FH178">
            <v>0.96666666666666667</v>
          </cell>
          <cell r="FI178">
            <v>2.9866666666666664</v>
          </cell>
          <cell r="FJ178">
            <v>2.7233333333333332</v>
          </cell>
          <cell r="FK178">
            <v>7.0999999999999994E-2</v>
          </cell>
          <cell r="FL178">
            <v>4.5999999999999992E-2</v>
          </cell>
          <cell r="FM178">
            <v>3.3666666666666671E-2</v>
          </cell>
          <cell r="FN178">
            <v>0.18066666666666667</v>
          </cell>
          <cell r="FO178">
            <v>6.433333333333334E-2</v>
          </cell>
          <cell r="FP178">
            <v>5.9999999999999993E-3</v>
          </cell>
          <cell r="FQ178">
            <v>3.0333333333333334E-2</v>
          </cell>
          <cell r="FR178">
            <v>1.0666666666666666E-2</v>
          </cell>
          <cell r="FS178">
            <v>3.3566666666666669</v>
          </cell>
          <cell r="FU178">
            <v>2.78</v>
          </cell>
          <cell r="FV178" t="e">
            <v>#DIV/0!</v>
          </cell>
          <cell r="FW178" t="e">
            <v>#DIV/0!</v>
          </cell>
          <cell r="FX178">
            <v>2.1800000000000002</v>
          </cell>
          <cell r="FY178">
            <v>11.494999999999999</v>
          </cell>
          <cell r="FZ178">
            <v>34.06</v>
          </cell>
          <cell r="GA178">
            <v>40.055</v>
          </cell>
          <cell r="GB178">
            <v>9.93</v>
          </cell>
          <cell r="GC178">
            <v>1.84</v>
          </cell>
          <cell r="GD178" t="e">
            <v>#DIV/0!</v>
          </cell>
          <cell r="GE178" t="e">
            <v>#DIV/0!</v>
          </cell>
          <cell r="GF178" t="e">
            <v>#DIV/0!</v>
          </cell>
          <cell r="GG178">
            <v>0.44</v>
          </cell>
          <cell r="GH178" t="e">
            <v>#DIV/0!</v>
          </cell>
          <cell r="GI178">
            <v>2.2799999999999998</v>
          </cell>
          <cell r="GJ178">
            <v>0.44</v>
          </cell>
          <cell r="GK178">
            <v>0.44</v>
          </cell>
          <cell r="GL178">
            <v>40.55823500000001</v>
          </cell>
          <cell r="GM178">
            <v>12.455</v>
          </cell>
          <cell r="GN178">
            <v>0.92</v>
          </cell>
          <cell r="GO178">
            <v>86.625</v>
          </cell>
          <cell r="GP178">
            <v>0.54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67.84</v>
          </cell>
          <cell r="HS178">
            <v>23.35</v>
          </cell>
          <cell r="HT178">
            <v>4.8499999999999996</v>
          </cell>
          <cell r="HU178">
            <v>1.08</v>
          </cell>
          <cell r="HV178">
            <v>11.47</v>
          </cell>
          <cell r="HW178">
            <v>30.73</v>
          </cell>
          <cell r="HX178">
            <v>10.61</v>
          </cell>
          <cell r="HY178">
            <v>8.69</v>
          </cell>
          <cell r="HZ178">
            <v>0.31</v>
          </cell>
          <cell r="IA178">
            <v>0.72</v>
          </cell>
          <cell r="IB178">
            <v>1.08</v>
          </cell>
          <cell r="IC178">
            <v>12.55</v>
          </cell>
          <cell r="ID178">
            <v>20.81</v>
          </cell>
          <cell r="IE178">
            <v>10.199999999999999</v>
          </cell>
          <cell r="IF178">
            <v>1.51</v>
          </cell>
          <cell r="IG178">
            <v>13.54</v>
          </cell>
          <cell r="IH178">
            <v>0.88</v>
          </cell>
          <cell r="II178">
            <v>85.58</v>
          </cell>
          <cell r="IJ178">
            <v>0.54</v>
          </cell>
          <cell r="IK178">
            <v>1.3066666666666666</v>
          </cell>
          <cell r="IL178">
            <v>10.93</v>
          </cell>
          <cell r="IM178">
            <v>25.93</v>
          </cell>
          <cell r="IN178">
            <v>63.14</v>
          </cell>
          <cell r="IO178">
            <v>0.46</v>
          </cell>
          <cell r="IP178">
            <v>69.466666666666654</v>
          </cell>
          <cell r="IQ178" t="e">
            <v>#DIV/0!</v>
          </cell>
          <cell r="IR178" t="e">
            <v>#DIV/0!</v>
          </cell>
        </row>
        <row r="179">
          <cell r="A179">
            <v>45099</v>
          </cell>
          <cell r="B179">
            <v>4106.1592019579903</v>
          </cell>
          <cell r="C179">
            <v>4106.1592000000001</v>
          </cell>
          <cell r="D179">
            <v>2.444142380952381</v>
          </cell>
          <cell r="E179">
            <v>2.8085904240766073</v>
          </cell>
          <cell r="F179">
            <v>171.08996666666667</v>
          </cell>
          <cell r="G179">
            <v>24</v>
          </cell>
          <cell r="J179">
            <v>100</v>
          </cell>
          <cell r="K179">
            <v>53.683070143624704</v>
          </cell>
          <cell r="L179">
            <v>24.142220392306232</v>
          </cell>
          <cell r="M179">
            <v>14.061426729227785</v>
          </cell>
          <cell r="N179">
            <v>367.57296873353033</v>
          </cell>
          <cell r="O179">
            <v>367.57296873353033</v>
          </cell>
          <cell r="P179">
            <v>534.9686880591164</v>
          </cell>
          <cell r="Q179">
            <v>445.02832172126188</v>
          </cell>
          <cell r="R179">
            <v>172.70919729443784</v>
          </cell>
          <cell r="S179">
            <v>362.2594907646785</v>
          </cell>
          <cell r="T179">
            <v>30.727105743936239</v>
          </cell>
          <cell r="U179">
            <v>3610.6632991759247</v>
          </cell>
          <cell r="V179">
            <v>1623.7787611234226</v>
          </cell>
          <cell r="W179">
            <v>945.75584610642102</v>
          </cell>
          <cell r="X179">
            <v>545.69032896506246</v>
          </cell>
          <cell r="Y179">
            <v>1378.4749999999999</v>
          </cell>
          <cell r="Z179">
            <v>0</v>
          </cell>
          <cell r="AA179">
            <v>138.042</v>
          </cell>
          <cell r="AB179">
            <v>718.85200000000054</v>
          </cell>
          <cell r="AC179">
            <v>0</v>
          </cell>
          <cell r="AD179">
            <v>101.453</v>
          </cell>
          <cell r="AE179">
            <v>0</v>
          </cell>
          <cell r="AF179">
            <v>0</v>
          </cell>
          <cell r="AG179">
            <v>112.05200000000001</v>
          </cell>
          <cell r="AH179">
            <v>0</v>
          </cell>
          <cell r="AI179">
            <v>0</v>
          </cell>
          <cell r="AL179">
            <v>879.32861868926261</v>
          </cell>
          <cell r="AM179">
            <v>395.44953842733037</v>
          </cell>
          <cell r="AN179">
            <v>230.32615142039418</v>
          </cell>
          <cell r="AO179">
            <v>132.89556057759629</v>
          </cell>
          <cell r="AP179">
            <v>335.7090975290692</v>
          </cell>
          <cell r="AQ179">
            <v>0</v>
          </cell>
          <cell r="AR179">
            <v>33.618277619186259</v>
          </cell>
          <cell r="AS179">
            <v>175.06676303666492</v>
          </cell>
          <cell r="AT179">
            <v>0</v>
          </cell>
          <cell r="AU179">
            <v>24.707517417157845</v>
          </cell>
          <cell r="AV179">
            <v>0</v>
          </cell>
          <cell r="AW179">
            <v>0</v>
          </cell>
          <cell r="AX179">
            <v>27.288761708647066</v>
          </cell>
          <cell r="AY179">
            <v>0</v>
          </cell>
          <cell r="AZ179">
            <v>0</v>
          </cell>
          <cell r="BA179">
            <v>0</v>
          </cell>
          <cell r="BC179">
            <v>1637.9998691145836</v>
          </cell>
          <cell r="BD179">
            <v>51.996279125804911</v>
          </cell>
          <cell r="BE179">
            <v>369.32737514825544</v>
          </cell>
          <cell r="BF179">
            <v>2234.3902864253082</v>
          </cell>
          <cell r="BG179">
            <v>4.4350892442160763</v>
          </cell>
          <cell r="BH179">
            <v>99.999999952315775</v>
          </cell>
          <cell r="BK179">
            <v>1470.2139999999999</v>
          </cell>
          <cell r="BL179">
            <v>4.6769761357523594</v>
          </cell>
          <cell r="BM179">
            <v>0.56634028558853722</v>
          </cell>
          <cell r="BN179">
            <v>6.4978752017213565E-2</v>
          </cell>
          <cell r="BO179">
            <v>0.66931935546970522</v>
          </cell>
          <cell r="BP179">
            <v>0.12603478165191456</v>
          </cell>
          <cell r="BQ179">
            <v>3.977366863905326E-2</v>
          </cell>
          <cell r="BS179">
            <v>33.983066898136826</v>
          </cell>
          <cell r="BT179">
            <v>7.3893244168418981</v>
          </cell>
          <cell r="BU179">
            <v>35.267711135018821</v>
          </cell>
          <cell r="BV179">
            <v>18.523767421389799</v>
          </cell>
          <cell r="BW179">
            <v>0.38320089001907187</v>
          </cell>
          <cell r="BX179">
            <v>0.85920558462516505</v>
          </cell>
          <cell r="BY179">
            <v>1.6727272727272726</v>
          </cell>
          <cell r="BZ179">
            <v>0.54346721111056784</v>
          </cell>
          <cell r="CA179">
            <v>0.4082363440755048</v>
          </cell>
          <cell r="CB179">
            <v>0.65080810797594002</v>
          </cell>
          <cell r="CC179">
            <v>0.96458649807455865</v>
          </cell>
          <cell r="CD179">
            <v>1.1743738125177043</v>
          </cell>
          <cell r="CE179">
            <v>0.76943952047154207</v>
          </cell>
          <cell r="CF179">
            <v>2044.2531695870027</v>
          </cell>
          <cell r="CG179">
            <v>0.1</v>
          </cell>
          <cell r="CH179" t="e">
            <v>#DIV/0!</v>
          </cell>
          <cell r="CI179">
            <v>1.5766666666666669</v>
          </cell>
          <cell r="CJ179">
            <v>2.7233333333333332</v>
          </cell>
          <cell r="CK179">
            <v>8.61</v>
          </cell>
          <cell r="CL179">
            <v>8.163333333333334</v>
          </cell>
          <cell r="CM179">
            <v>39.756666666666661</v>
          </cell>
          <cell r="CN179">
            <v>15.77</v>
          </cell>
          <cell r="CO179">
            <v>15.336666666666666</v>
          </cell>
          <cell r="CP179">
            <v>6.2866666666666662</v>
          </cell>
          <cell r="CQ179">
            <v>1.2866666666666668</v>
          </cell>
          <cell r="CR179">
            <v>0.49</v>
          </cell>
          <cell r="CS179">
            <v>1.7766666666666666</v>
          </cell>
          <cell r="CT179">
            <v>39.17</v>
          </cell>
          <cell r="CU179">
            <v>13.384239666666668</v>
          </cell>
          <cell r="CV179">
            <v>51.941208145859299</v>
          </cell>
          <cell r="CW179">
            <v>9.3733333333333331</v>
          </cell>
          <cell r="CX179">
            <v>6.3566666666666665</v>
          </cell>
          <cell r="CY179">
            <v>3.33</v>
          </cell>
          <cell r="CZ179">
            <v>13</v>
          </cell>
          <cell r="DA179">
            <v>2.0466666666666664</v>
          </cell>
          <cell r="DB179">
            <v>1.4056666666666668</v>
          </cell>
          <cell r="DC179">
            <v>0.14100000000000001</v>
          </cell>
          <cell r="DD179">
            <v>6.4666666666666664E-2</v>
          </cell>
          <cell r="DE179">
            <v>1.1666666666666667E-2</v>
          </cell>
          <cell r="DF179">
            <v>6.7000000000000004E-2</v>
          </cell>
          <cell r="DG179">
            <v>0.11799999999999999</v>
          </cell>
          <cell r="DH179">
            <v>2.0458692979988893</v>
          </cell>
          <cell r="DO179">
            <v>0.2</v>
          </cell>
          <cell r="DP179" t="e">
            <v>#DIV/0!</v>
          </cell>
          <cell r="DQ179">
            <v>1.1299999999999999</v>
          </cell>
          <cell r="DR179">
            <v>35.763333333333328</v>
          </cell>
          <cell r="DS179">
            <v>46.556666666666665</v>
          </cell>
          <cell r="DT179">
            <v>12.9</v>
          </cell>
          <cell r="DU179">
            <v>2.5133333333333332</v>
          </cell>
          <cell r="DV179">
            <v>0.79666666666666652</v>
          </cell>
          <cell r="DW179">
            <v>0.34</v>
          </cell>
          <cell r="DX179" t="e">
            <v>#DIV/0!</v>
          </cell>
          <cell r="DY179">
            <v>1.1366666666666667</v>
          </cell>
          <cell r="DZ179">
            <v>61.050815850815859</v>
          </cell>
          <cell r="EA179">
            <v>0.46666666666666662</v>
          </cell>
          <cell r="EB179">
            <v>5.3633333333333333</v>
          </cell>
          <cell r="EC179">
            <v>3.4666666666666668</v>
          </cell>
          <cell r="ED179">
            <v>1.8433333333333335</v>
          </cell>
          <cell r="EE179">
            <v>0.55266666666666664</v>
          </cell>
          <cell r="EF179">
            <v>0.90333333333333332</v>
          </cell>
          <cell r="EG179">
            <v>0.20633333333333334</v>
          </cell>
          <cell r="EH179">
            <v>5.3666666666666668E-2</v>
          </cell>
          <cell r="EI179">
            <v>5.6666666666666671E-3</v>
          </cell>
          <cell r="EJ179">
            <v>6.2333333333333331E-2</v>
          </cell>
          <cell r="EK179">
            <v>0.04</v>
          </cell>
          <cell r="EL179">
            <v>0.1</v>
          </cell>
          <cell r="EM179">
            <v>0.34378578339049159</v>
          </cell>
          <cell r="EU179">
            <v>3.4333333333333336</v>
          </cell>
          <cell r="EV179" t="e">
            <v>#DIV/0!</v>
          </cell>
          <cell r="EW179">
            <v>2.3433333333333333</v>
          </cell>
          <cell r="EX179">
            <v>13.326666666666668</v>
          </cell>
          <cell r="EY179">
            <v>31.526666666666671</v>
          </cell>
          <cell r="EZ179">
            <v>20.733333333333334</v>
          </cell>
          <cell r="FA179">
            <v>30.04</v>
          </cell>
          <cell r="FB179">
            <v>1.24</v>
          </cell>
          <cell r="FC179">
            <v>0.24333333333333332</v>
          </cell>
          <cell r="FD179">
            <v>0.54666666666666663</v>
          </cell>
          <cell r="FE179">
            <v>15.67</v>
          </cell>
          <cell r="FF179">
            <v>2.0299999999999998</v>
          </cell>
          <cell r="FG179">
            <v>63.218881118881121</v>
          </cell>
          <cell r="FH179">
            <v>0.76666666666666661</v>
          </cell>
          <cell r="FI179">
            <v>2.3199999999999998</v>
          </cell>
          <cell r="FJ179">
            <v>2.9633333333333334</v>
          </cell>
          <cell r="FK179">
            <v>9.6333333333333326E-2</v>
          </cell>
          <cell r="FL179">
            <v>4.7666666666666663E-2</v>
          </cell>
          <cell r="FM179">
            <v>4.9666666666666665E-2</v>
          </cell>
          <cell r="FN179">
            <v>0.18233333333333335</v>
          </cell>
          <cell r="FO179">
            <v>6.0666666666666667E-2</v>
          </cell>
          <cell r="FP179">
            <v>6.6666666666666671E-3</v>
          </cell>
          <cell r="FQ179">
            <v>3.5333333333333335E-2</v>
          </cell>
          <cell r="FR179">
            <v>1.1666666666666667E-2</v>
          </cell>
          <cell r="FS179">
            <v>3.6233333333333335</v>
          </cell>
          <cell r="FU179">
            <v>1.85</v>
          </cell>
          <cell r="FV179" t="e">
            <v>#DIV/0!</v>
          </cell>
          <cell r="FW179" t="e">
            <v>#DIV/0!</v>
          </cell>
          <cell r="FX179">
            <v>5.61</v>
          </cell>
          <cell r="FY179">
            <v>21.753333333333334</v>
          </cell>
          <cell r="FZ179">
            <v>31.013333333333332</v>
          </cell>
          <cell r="GA179">
            <v>32.186666666666667</v>
          </cell>
          <cell r="GB179">
            <v>7.796666666666666</v>
          </cell>
          <cell r="GC179">
            <v>1.2566666666666666</v>
          </cell>
          <cell r="GD179" t="e">
            <v>#DIV/0!</v>
          </cell>
          <cell r="GE179" t="e">
            <v>#DIV/0!</v>
          </cell>
          <cell r="GF179" t="e">
            <v>#DIV/0!</v>
          </cell>
          <cell r="GG179">
            <v>0.3833333333333333</v>
          </cell>
          <cell r="GH179" t="e">
            <v>#DIV/0!</v>
          </cell>
          <cell r="GI179">
            <v>1.64</v>
          </cell>
          <cell r="GJ179">
            <v>0.3833333333333333</v>
          </cell>
          <cell r="GK179">
            <v>0.3833333333333333</v>
          </cell>
          <cell r="GL179">
            <v>43.962025000000004</v>
          </cell>
          <cell r="GM179">
            <v>12.6</v>
          </cell>
          <cell r="GN179">
            <v>0.88666666666666671</v>
          </cell>
          <cell r="GO179">
            <v>86.513333333333321</v>
          </cell>
          <cell r="GP179">
            <v>0.55000000000000004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67.150000000000006</v>
          </cell>
          <cell r="HS179">
            <v>24.2</v>
          </cell>
          <cell r="HT179">
            <v>2.5499999999999998</v>
          </cell>
          <cell r="HU179">
            <v>4.25</v>
          </cell>
          <cell r="HV179">
            <v>20.8</v>
          </cell>
          <cell r="HW179">
            <v>26.73</v>
          </cell>
          <cell r="HX179">
            <v>4.5</v>
          </cell>
          <cell r="HY179">
            <v>1.03</v>
          </cell>
          <cell r="HZ179">
            <v>0.18</v>
          </cell>
          <cell r="IA179">
            <v>0.61</v>
          </cell>
          <cell r="IB179">
            <v>4.25</v>
          </cell>
          <cell r="IC179">
            <v>25.05</v>
          </cell>
          <cell r="ID179">
            <v>6.76</v>
          </cell>
          <cell r="IE179">
            <v>2.2599999999999998</v>
          </cell>
          <cell r="IF179">
            <v>1.23</v>
          </cell>
          <cell r="IG179">
            <v>12.97</v>
          </cell>
          <cell r="IH179">
            <v>1.1000000000000001</v>
          </cell>
          <cell r="II179">
            <v>85.93</v>
          </cell>
          <cell r="IJ179">
            <v>0.55000000000000004</v>
          </cell>
          <cell r="IK179">
            <v>1.3466666666666667</v>
          </cell>
          <cell r="IL179">
            <v>10.56</v>
          </cell>
          <cell r="IM179">
            <v>25.99</v>
          </cell>
          <cell r="IN179">
            <v>63.45</v>
          </cell>
          <cell r="IO179">
            <v>0.46</v>
          </cell>
          <cell r="IP179">
            <v>69</v>
          </cell>
          <cell r="IQ179" t="e">
            <v>#DIV/0!</v>
          </cell>
          <cell r="IR179" t="e">
            <v>#DIV/0!</v>
          </cell>
        </row>
        <row r="180">
          <cell r="A180">
            <v>45100</v>
          </cell>
          <cell r="B180">
            <v>4048.0276464689837</v>
          </cell>
          <cell r="C180">
            <v>4048.027599999999</v>
          </cell>
          <cell r="D180">
            <v>2.4095402380952375</v>
          </cell>
          <cell r="E180">
            <v>2.7688287277701771</v>
          </cell>
          <cell r="F180">
            <v>168.66781666666662</v>
          </cell>
          <cell r="G180">
            <v>24</v>
          </cell>
          <cell r="J180">
            <v>100</v>
          </cell>
          <cell r="K180">
            <v>53.668484836658926</v>
          </cell>
          <cell r="L180">
            <v>25.215366412135154</v>
          </cell>
          <cell r="M180">
            <v>13.586463608918653</v>
          </cell>
          <cell r="N180">
            <v>372.91987141117625</v>
          </cell>
          <cell r="O180">
            <v>372.91987141117625</v>
          </cell>
          <cell r="P180">
            <v>537.8086575978989</v>
          </cell>
          <cell r="Q180">
            <v>445.31201179641897</v>
          </cell>
          <cell r="R180">
            <v>179.76728130832493</v>
          </cell>
          <cell r="S180">
            <v>358.04137628957398</v>
          </cell>
          <cell r="T180">
            <v>27.423199566542429</v>
          </cell>
          <cell r="U180">
            <v>3557.2164225104875</v>
          </cell>
          <cell r="V180">
            <v>1671.3070207564012</v>
          </cell>
          <cell r="W180">
            <v>900.52833838294134</v>
          </cell>
          <cell r="X180">
            <v>499.0772466559705</v>
          </cell>
          <cell r="Y180">
            <v>1367.452</v>
          </cell>
          <cell r="Z180">
            <v>0</v>
          </cell>
          <cell r="AA180">
            <v>121.455</v>
          </cell>
          <cell r="AB180">
            <v>737.78599999999994</v>
          </cell>
          <cell r="AC180">
            <v>0</v>
          </cell>
          <cell r="AD180">
            <v>142.04599999999999</v>
          </cell>
          <cell r="AE180">
            <v>0</v>
          </cell>
          <cell r="AF180">
            <v>0</v>
          </cell>
          <cell r="AG180">
            <v>141.43</v>
          </cell>
          <cell r="AH180">
            <v>7.8289999999999997</v>
          </cell>
          <cell r="AI180">
            <v>0</v>
          </cell>
          <cell r="AL180">
            <v>878.75299607041438</v>
          </cell>
          <cell r="AM180">
            <v>412.86946797763358</v>
          </cell>
          <cell r="AN180">
            <v>222.46101485212307</v>
          </cell>
          <cell r="AO180">
            <v>123.2889916380156</v>
          </cell>
          <cell r="AP180">
            <v>337.80698143027803</v>
          </cell>
          <cell r="AQ180">
            <v>0</v>
          </cell>
          <cell r="AR180">
            <v>30.003500619849483</v>
          </cell>
          <cell r="AS180">
            <v>182.25814259039373</v>
          </cell>
          <cell r="AT180">
            <v>0</v>
          </cell>
          <cell r="AU180">
            <v>35.090175365749779</v>
          </cell>
          <cell r="AV180">
            <v>0</v>
          </cell>
          <cell r="AW180">
            <v>0</v>
          </cell>
          <cell r="AX180">
            <v>34.938002491995491</v>
          </cell>
          <cell r="AY180">
            <v>1.9340282932180777</v>
          </cell>
          <cell r="AZ180">
            <v>0</v>
          </cell>
          <cell r="BA180">
            <v>0</v>
          </cell>
          <cell r="BC180">
            <v>1637.3724705381862</v>
          </cell>
          <cell r="BD180">
            <v>71.962206150963354</v>
          </cell>
          <cell r="BE180">
            <v>367.81048205012752</v>
          </cell>
          <cell r="BF180">
            <v>2259.4033013296712</v>
          </cell>
          <cell r="BG180">
            <v>4.4516743008836679</v>
          </cell>
          <cell r="BH180">
            <v>99.99999885205861</v>
          </cell>
          <cell r="BK180">
            <v>1488.857</v>
          </cell>
          <cell r="BL180">
            <v>4.7759016840695461</v>
          </cell>
          <cell r="BM180">
            <v>0.6805697065899452</v>
          </cell>
          <cell r="BN180">
            <v>4.0849785460948938E-2</v>
          </cell>
          <cell r="BO180">
            <v>0.75439880701406292</v>
          </cell>
          <cell r="BP180">
            <v>0.12407612622667569</v>
          </cell>
          <cell r="BQ180">
            <v>5.622486090098134E-2</v>
          </cell>
          <cell r="BS180">
            <v>35.568040626007587</v>
          </cell>
          <cell r="BT180">
            <v>7.5035658126441618</v>
          </cell>
          <cell r="BU180">
            <v>33.446348867779463</v>
          </cell>
          <cell r="BV180">
            <v>19.3458523276867</v>
          </cell>
          <cell r="BW180">
            <v>0.52614896202782813</v>
          </cell>
          <cell r="BX180">
            <v>0.789159205337434</v>
          </cell>
          <cell r="BY180">
            <v>1.2044444444444447</v>
          </cell>
          <cell r="BZ180">
            <v>0.39871326173764232</v>
          </cell>
          <cell r="CA180">
            <v>0.40212629281480194</v>
          </cell>
          <cell r="CB180">
            <v>0.51984895458716729</v>
          </cell>
          <cell r="CC180">
            <v>1.0642867301770098</v>
          </cell>
          <cell r="CD180">
            <v>1.2887480690909718</v>
          </cell>
          <cell r="CE180">
            <v>0.81608018396394766</v>
          </cell>
          <cell r="CF180">
            <v>2004.3407846646867</v>
          </cell>
          <cell r="CG180">
            <v>0.1</v>
          </cell>
          <cell r="CH180" t="e">
            <v>#DIV/0!</v>
          </cell>
          <cell r="CI180">
            <v>1.79</v>
          </cell>
          <cell r="CJ180">
            <v>2.6233333333333331</v>
          </cell>
          <cell r="CK180">
            <v>10.75</v>
          </cell>
          <cell r="CL180">
            <v>7.6466666666666656</v>
          </cell>
          <cell r="CM180">
            <v>40.369999999999997</v>
          </cell>
          <cell r="CN180">
            <v>14.976666666666667</v>
          </cell>
          <cell r="CO180">
            <v>13.653333333333334</v>
          </cell>
          <cell r="CP180">
            <v>6.6933333333333325</v>
          </cell>
          <cell r="CQ180">
            <v>1.5366666666666668</v>
          </cell>
          <cell r="CR180">
            <v>0.55666666666666664</v>
          </cell>
          <cell r="CS180">
            <v>2.0933333333333333</v>
          </cell>
          <cell r="CT180">
            <v>37.416666666666664</v>
          </cell>
          <cell r="CU180">
            <v>13.540944666666668</v>
          </cell>
          <cell r="CV180">
            <v>52.538794022514956</v>
          </cell>
          <cell r="CW180">
            <v>9.0466666666666669</v>
          </cell>
          <cell r="CX180">
            <v>6.22</v>
          </cell>
          <cell r="CY180">
            <v>3.3633333333333333</v>
          </cell>
          <cell r="CZ180">
            <v>12.466666666666667</v>
          </cell>
          <cell r="DA180">
            <v>2.04</v>
          </cell>
          <cell r="DB180">
            <v>1.1599999999999999</v>
          </cell>
          <cell r="DC180">
            <v>0.14033333333333334</v>
          </cell>
          <cell r="DD180">
            <v>6.6333333333333341E-2</v>
          </cell>
          <cell r="DE180">
            <v>1.2333333333333335E-2</v>
          </cell>
          <cell r="DF180">
            <v>7.166666666666667E-2</v>
          </cell>
          <cell r="DG180">
            <v>0.11066666666666668</v>
          </cell>
          <cell r="DH180">
            <v>2.0054672683806576</v>
          </cell>
          <cell r="DO180">
            <v>0.6333333333333333</v>
          </cell>
          <cell r="DP180" t="e">
            <v>#DIV/0!</v>
          </cell>
          <cell r="DQ180">
            <v>0.63</v>
          </cell>
          <cell r="DR180">
            <v>31.1</v>
          </cell>
          <cell r="DS180">
            <v>47.636666666666677</v>
          </cell>
          <cell r="DT180">
            <v>16.273333333333333</v>
          </cell>
          <cell r="DU180">
            <v>3.4033333333333338</v>
          </cell>
          <cell r="DV180">
            <v>0.84</v>
          </cell>
          <cell r="DW180">
            <v>0.32666666666666666</v>
          </cell>
          <cell r="DX180" t="e">
            <v>#DIV/0!</v>
          </cell>
          <cell r="DY180">
            <v>1.1666666666666667</v>
          </cell>
          <cell r="DZ180">
            <v>60.742424242424242</v>
          </cell>
          <cell r="EA180">
            <v>0.56000000000000005</v>
          </cell>
          <cell r="EB180">
            <v>6.0666666666666664</v>
          </cell>
          <cell r="EC180">
            <v>3.456666666666667</v>
          </cell>
          <cell r="ED180">
            <v>1.7166666666666668</v>
          </cell>
          <cell r="EE180">
            <v>0.53633333333333333</v>
          </cell>
          <cell r="EF180">
            <v>0.82666666666666666</v>
          </cell>
          <cell r="EG180">
            <v>0.21866666666666668</v>
          </cell>
          <cell r="EH180">
            <v>5.5999999999999994E-2</v>
          </cell>
          <cell r="EI180">
            <v>6.6666666666666671E-3</v>
          </cell>
          <cell r="EJ180">
            <v>6.8666666666666668E-2</v>
          </cell>
          <cell r="EK180">
            <v>4.5333333333333337E-2</v>
          </cell>
          <cell r="EL180">
            <v>0.12</v>
          </cell>
          <cell r="EM180">
            <v>0.28683343190822724</v>
          </cell>
          <cell r="EU180">
            <v>3.8333333333333335</v>
          </cell>
          <cell r="EV180" t="e">
            <v>#DIV/0!</v>
          </cell>
          <cell r="EW180">
            <v>1.986666666666667</v>
          </cell>
          <cell r="EX180">
            <v>16.896666666666668</v>
          </cell>
          <cell r="EY180">
            <v>36.659999999999997</v>
          </cell>
          <cell r="EZ180">
            <v>13.64</v>
          </cell>
          <cell r="FA180">
            <v>28.83666666666667</v>
          </cell>
          <cell r="FB180">
            <v>1.2933333333333332</v>
          </cell>
          <cell r="FC180">
            <v>0.19666666666666666</v>
          </cell>
          <cell r="FD180">
            <v>0.49</v>
          </cell>
          <cell r="FE180">
            <v>18.883333333333336</v>
          </cell>
          <cell r="FF180">
            <v>1.98</v>
          </cell>
          <cell r="FG180">
            <v>62.151748251748245</v>
          </cell>
          <cell r="FH180">
            <v>0.63</v>
          </cell>
          <cell r="FI180">
            <v>3.8433333333333337</v>
          </cell>
          <cell r="FJ180">
            <v>3.4333333333333336</v>
          </cell>
          <cell r="FK180">
            <v>5.5999999999999994E-2</v>
          </cell>
          <cell r="FL180">
            <v>4.766666666666667E-2</v>
          </cell>
          <cell r="FM180">
            <v>4.8000000000000008E-2</v>
          </cell>
          <cell r="FN180">
            <v>0.17366666666666666</v>
          </cell>
          <cell r="FO180">
            <v>5.2999999999999999E-2</v>
          </cell>
          <cell r="FP180">
            <v>6.333333333333334E-3</v>
          </cell>
          <cell r="FQ180">
            <v>4.3333333333333335E-2</v>
          </cell>
          <cell r="FR180">
            <v>1.1666666666666667E-2</v>
          </cell>
          <cell r="FS180">
            <v>3.206666666666667</v>
          </cell>
          <cell r="FU180">
            <v>2.5099999999999998</v>
          </cell>
          <cell r="FV180" t="e">
            <v>#DIV/0!</v>
          </cell>
          <cell r="FW180" t="e">
            <v>#DIV/0!</v>
          </cell>
          <cell r="FX180">
            <v>7.76</v>
          </cell>
          <cell r="FY180">
            <v>18.32</v>
          </cell>
          <cell r="FZ180">
            <v>32.024999999999999</v>
          </cell>
          <cell r="GA180">
            <v>31.815000000000001</v>
          </cell>
          <cell r="GB180">
            <v>8.2349999999999994</v>
          </cell>
          <cell r="GC180">
            <v>1.4650000000000001</v>
          </cell>
          <cell r="GD180" t="e">
            <v>#DIV/0!</v>
          </cell>
          <cell r="GE180" t="e">
            <v>#DIV/0!</v>
          </cell>
          <cell r="GF180" t="e">
            <v>#DIV/0!</v>
          </cell>
          <cell r="GG180">
            <v>0.38</v>
          </cell>
          <cell r="GH180" t="e">
            <v>#DIV/0!</v>
          </cell>
          <cell r="GI180">
            <v>1.845</v>
          </cell>
          <cell r="GJ180">
            <v>0.38</v>
          </cell>
          <cell r="GK180">
            <v>0.38</v>
          </cell>
          <cell r="GL180">
            <v>44.051919999999996</v>
          </cell>
          <cell r="GM180">
            <v>12.22</v>
          </cell>
          <cell r="GN180">
            <v>0.85</v>
          </cell>
          <cell r="GO180">
            <v>86.93</v>
          </cell>
          <cell r="GP180">
            <v>0.56999999999999995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4.3</v>
          </cell>
          <cell r="HU180" t="e">
            <v>#DIV/0!</v>
          </cell>
          <cell r="HV180">
            <v>19.940000000000001</v>
          </cell>
          <cell r="HW180">
            <v>26.47</v>
          </cell>
          <cell r="HX180">
            <v>7.26</v>
          </cell>
          <cell r="HY180">
            <v>2.21</v>
          </cell>
          <cell r="HZ180">
            <v>0.31</v>
          </cell>
          <cell r="IA180">
            <v>0.69</v>
          </cell>
          <cell r="IB180" t="e">
            <v>#DIV/0!</v>
          </cell>
          <cell r="IC180">
            <v>19.940000000000001</v>
          </cell>
          <cell r="ID180">
            <v>11.21</v>
          </cell>
          <cell r="IE180">
            <v>3.95</v>
          </cell>
          <cell r="IF180">
            <v>1.74</v>
          </cell>
          <cell r="IG180">
            <v>12.17</v>
          </cell>
          <cell r="IH180">
            <v>0.9</v>
          </cell>
          <cell r="II180">
            <v>86.93</v>
          </cell>
          <cell r="IJ180">
            <v>0.56999999999999995</v>
          </cell>
          <cell r="IK180">
            <v>1.3666666666666665</v>
          </cell>
          <cell r="IL180">
            <v>10.64</v>
          </cell>
          <cell r="IM180">
            <v>28.52</v>
          </cell>
          <cell r="IN180">
            <v>60.84</v>
          </cell>
          <cell r="IO180">
            <v>0.46</v>
          </cell>
          <cell r="IP180">
            <v>70.8</v>
          </cell>
          <cell r="IQ180" t="e">
            <v>#DIV/0!</v>
          </cell>
          <cell r="IR180" t="e">
            <v>#DIV/0!</v>
          </cell>
        </row>
        <row r="181">
          <cell r="A181">
            <v>45101</v>
          </cell>
          <cell r="B181">
            <v>4137.4840060699762</v>
          </cell>
          <cell r="C181">
            <v>4137.4840000000004</v>
          </cell>
          <cell r="D181">
            <v>2.4627880952380954</v>
          </cell>
          <cell r="E181">
            <v>2.8300164158686734</v>
          </cell>
          <cell r="F181">
            <v>172.39516666666668</v>
          </cell>
          <cell r="G181">
            <v>24</v>
          </cell>
          <cell r="J181">
            <v>100</v>
          </cell>
          <cell r="K181">
            <v>54.69357073048657</v>
          </cell>
          <cell r="L181">
            <v>25.075485038373312</v>
          </cell>
          <cell r="M181">
            <v>12.134842965204621</v>
          </cell>
          <cell r="N181">
            <v>370.50823181892974</v>
          </cell>
          <cell r="O181">
            <v>370.50823181892974</v>
          </cell>
          <cell r="P181">
            <v>536.98554208479766</v>
          </cell>
          <cell r="Q181">
            <v>449.92979727785308</v>
          </cell>
          <cell r="R181">
            <v>171.33911126342528</v>
          </cell>
          <cell r="S181">
            <v>365.64643082137235</v>
          </cell>
          <cell r="T181">
            <v>32.134928329618134</v>
          </cell>
          <cell r="U181">
            <v>3664.2047688335128</v>
          </cell>
          <cell r="V181">
            <v>1679.9362453621154</v>
          </cell>
          <cell r="W181">
            <v>812.97580078025021</v>
          </cell>
          <cell r="X181">
            <v>542.39963621654613</v>
          </cell>
          <cell r="Y181">
            <v>1420.4169999999999</v>
          </cell>
          <cell r="Z181">
            <v>0</v>
          </cell>
          <cell r="AA181">
            <v>145.46799999999999</v>
          </cell>
          <cell r="AB181">
            <v>719.24599999999998</v>
          </cell>
          <cell r="AC181">
            <v>0</v>
          </cell>
          <cell r="AD181">
            <v>132.23699999999999</v>
          </cell>
          <cell r="AE181">
            <v>0</v>
          </cell>
          <cell r="AF181">
            <v>0</v>
          </cell>
          <cell r="AG181">
            <v>182.572</v>
          </cell>
          <cell r="AH181">
            <v>41.094999999999999</v>
          </cell>
          <cell r="AI181">
            <v>0</v>
          </cell>
          <cell r="AL181">
            <v>885.61182676667033</v>
          </cell>
          <cell r="AM181">
            <v>406.02845664116944</v>
          </cell>
          <cell r="AN181">
            <v>196.49037907761294</v>
          </cell>
          <cell r="AO181">
            <v>131.09407442320219</v>
          </cell>
          <cell r="AP181">
            <v>343.30452949573936</v>
          </cell>
          <cell r="AQ181">
            <v>0</v>
          </cell>
          <cell r="AR181">
            <v>35.15856491205485</v>
          </cell>
          <cell r="AS181">
            <v>173.83656322171063</v>
          </cell>
          <cell r="AT181">
            <v>0</v>
          </cell>
          <cell r="AU181">
            <v>31.960727777073977</v>
          </cell>
          <cell r="AV181">
            <v>0</v>
          </cell>
          <cell r="AW181">
            <v>0</v>
          </cell>
          <cell r="AX181">
            <v>44.126333716856479</v>
          </cell>
          <cell r="AY181">
            <v>9.9323646785608801</v>
          </cell>
          <cell r="AZ181">
            <v>0</v>
          </cell>
          <cell r="BA181">
            <v>0</v>
          </cell>
          <cell r="BC181">
            <v>1619.2247369086549</v>
          </cell>
          <cell r="BD181">
            <v>86.019426172491336</v>
          </cell>
          <cell r="BE181">
            <v>378.46309440779419</v>
          </cell>
          <cell r="BF181">
            <v>2257.5438207106508</v>
          </cell>
          <cell r="BG181">
            <v>4.278421755871233</v>
          </cell>
          <cell r="BH181">
            <v>99.999999853293062</v>
          </cell>
          <cell r="BK181">
            <v>1499.4290000000001</v>
          </cell>
          <cell r="BL181">
            <v>4.7810180781363734</v>
          </cell>
          <cell r="BM181">
            <v>0.72587927687454501</v>
          </cell>
          <cell r="BN181">
            <v>3.8082856102887648E-2</v>
          </cell>
          <cell r="BO181">
            <v>0.63956134433389944</v>
          </cell>
          <cell r="BP181">
            <v>0.12021449890803201</v>
          </cell>
          <cell r="BQ181">
            <v>5.5396760495025482E-2</v>
          </cell>
          <cell r="BS181">
            <v>35.567381218150928</v>
          </cell>
          <cell r="BT181">
            <v>7.633220577529725</v>
          </cell>
          <cell r="BU181">
            <v>34.768886677990778</v>
          </cell>
          <cell r="BV181">
            <v>18.252113564668768</v>
          </cell>
          <cell r="BW181">
            <v>0.51711113807328324</v>
          </cell>
          <cell r="BX181">
            <v>0.71233778209172527</v>
          </cell>
          <cell r="BY181">
            <v>0.93545454545454554</v>
          </cell>
          <cell r="BZ181">
            <v>0.42146687697160873</v>
          </cell>
          <cell r="CA181">
            <v>0.40321620965784999</v>
          </cell>
          <cell r="CB181">
            <v>0.51810385828682359</v>
          </cell>
          <cell r="CC181">
            <v>1.0235823513964164</v>
          </cell>
          <cell r="CD181">
            <v>1.243287772702963</v>
          </cell>
          <cell r="CE181">
            <v>0.81502017132082083</v>
          </cell>
          <cell r="CF181">
            <v>2013.9276403518138</v>
          </cell>
          <cell r="CG181">
            <v>0.1</v>
          </cell>
          <cell r="CH181" t="e">
            <v>#DIV/0!</v>
          </cell>
          <cell r="CI181">
            <v>1.355</v>
          </cell>
          <cell r="CJ181">
            <v>2.2466666666666666</v>
          </cell>
          <cell r="CK181">
            <v>8.9733333333333345</v>
          </cell>
          <cell r="CL181">
            <v>7.5633333333333335</v>
          </cell>
          <cell r="CM181">
            <v>38.75333333333333</v>
          </cell>
          <cell r="CN181">
            <v>15.946666666666667</v>
          </cell>
          <cell r="CO181">
            <v>16.156666666666666</v>
          </cell>
          <cell r="CP181">
            <v>7.46</v>
          </cell>
          <cell r="CQ181">
            <v>1.48</v>
          </cell>
          <cell r="CR181">
            <v>0.51666666666666672</v>
          </cell>
          <cell r="CS181">
            <v>1.9966666666666668</v>
          </cell>
          <cell r="CT181">
            <v>41.56</v>
          </cell>
          <cell r="CU181">
            <v>12.915939</v>
          </cell>
          <cell r="CV181">
            <v>52.478878227715427</v>
          </cell>
          <cell r="CW181">
            <v>9.1233333333333331</v>
          </cell>
          <cell r="CX181">
            <v>6.2</v>
          </cell>
          <cell r="CY181">
            <v>3.3766666666666665</v>
          </cell>
          <cell r="CZ181">
            <v>12.82</v>
          </cell>
          <cell r="DA181">
            <v>2.063333333333333</v>
          </cell>
          <cell r="DB181">
            <v>0.90800000000000003</v>
          </cell>
          <cell r="DC181">
            <v>0.14333333333333334</v>
          </cell>
          <cell r="DD181">
            <v>6.5000000000000002E-2</v>
          </cell>
          <cell r="DE181">
            <v>1.3333333333333334E-2</v>
          </cell>
          <cell r="DF181">
            <v>6.7333333333333342E-2</v>
          </cell>
          <cell r="DG181">
            <v>8.8333333333333333E-2</v>
          </cell>
          <cell r="DH181">
            <v>2.0699567498998594</v>
          </cell>
          <cell r="DO181">
            <v>0.53333333333333333</v>
          </cell>
          <cell r="DP181" t="e">
            <v>#DIV/0!</v>
          </cell>
          <cell r="DQ181">
            <v>1.48</v>
          </cell>
          <cell r="DR181">
            <v>37.18333333333333</v>
          </cell>
          <cell r="DS181">
            <v>40.409999999999997</v>
          </cell>
          <cell r="DT181">
            <v>17.71</v>
          </cell>
          <cell r="DU181">
            <v>2.8866666666666667</v>
          </cell>
          <cell r="DV181">
            <v>0.95333333333333348</v>
          </cell>
          <cell r="DW181">
            <v>0.36333333333333334</v>
          </cell>
          <cell r="DX181" t="e">
            <v>#DIV/0!</v>
          </cell>
          <cell r="DY181">
            <v>1.3166666666666667</v>
          </cell>
          <cell r="DZ181">
            <v>61.702564102564111</v>
          </cell>
          <cell r="EA181">
            <v>0.495</v>
          </cell>
          <cell r="EB181">
            <v>4.9133333333333331</v>
          </cell>
          <cell r="EC181">
            <v>3.29</v>
          </cell>
          <cell r="ED181">
            <v>1.7466666666666668</v>
          </cell>
          <cell r="EE181">
            <v>0.3143333333333333</v>
          </cell>
          <cell r="EF181">
            <v>0.93633333333333335</v>
          </cell>
          <cell r="EG181">
            <v>0.19833333333333333</v>
          </cell>
          <cell r="EH181">
            <v>6.0666666666666667E-2</v>
          </cell>
          <cell r="EI181">
            <v>6.000000000000001E-3</v>
          </cell>
          <cell r="EJ181">
            <v>6.9000000000000006E-2</v>
          </cell>
          <cell r="EK181">
            <v>4.0666666666666663E-2</v>
          </cell>
          <cell r="EL181">
            <v>0.13500000000000001</v>
          </cell>
          <cell r="EM181">
            <v>0.35589374773227345</v>
          </cell>
          <cell r="EU181">
            <v>4.1333333333333337</v>
          </cell>
          <cell r="EV181" t="e">
            <v>#DIV/0!</v>
          </cell>
          <cell r="EW181">
            <v>1.89</v>
          </cell>
          <cell r="EX181">
            <v>11.65</v>
          </cell>
          <cell r="EY181">
            <v>33.43333333333333</v>
          </cell>
          <cell r="EZ181">
            <v>15.896666666666667</v>
          </cell>
          <cell r="FA181">
            <v>35.14</v>
          </cell>
          <cell r="FB181">
            <v>1.24</v>
          </cell>
          <cell r="FC181">
            <v>0.22333333333333336</v>
          </cell>
          <cell r="FD181">
            <v>0.52666666666666673</v>
          </cell>
          <cell r="FE181">
            <v>13.54</v>
          </cell>
          <cell r="FF181">
            <v>1.99</v>
          </cell>
          <cell r="FG181">
            <v>63.086247086247084</v>
          </cell>
          <cell r="FH181">
            <v>0.85</v>
          </cell>
          <cell r="FI181">
            <v>3.5366666666666666</v>
          </cell>
          <cell r="FJ181">
            <v>2.8966666666666669</v>
          </cell>
          <cell r="FK181">
            <v>7.4333333333333335E-2</v>
          </cell>
          <cell r="FL181">
            <v>5.3999999999999999E-2</v>
          </cell>
          <cell r="FM181">
            <v>8.6000000000000007E-2</v>
          </cell>
          <cell r="FN181">
            <v>0.12266666666666666</v>
          </cell>
          <cell r="FO181">
            <v>4.4000000000000004E-2</v>
          </cell>
          <cell r="FP181">
            <v>6.6666666666666671E-3</v>
          </cell>
          <cell r="FQ181">
            <v>3.6666666666666667E-2</v>
          </cell>
          <cell r="FR181">
            <v>1.5666666666666666E-2</v>
          </cell>
          <cell r="FS181">
            <v>2.7133333333333334</v>
          </cell>
          <cell r="FU181">
            <v>3.38</v>
          </cell>
          <cell r="FV181" t="e">
            <v>#DIV/0!</v>
          </cell>
          <cell r="FW181" t="e">
            <v>#DIV/0!</v>
          </cell>
          <cell r="FX181">
            <v>5.2149999999999999</v>
          </cell>
          <cell r="FY181">
            <v>15.205</v>
          </cell>
          <cell r="FZ181">
            <v>34.664999999999999</v>
          </cell>
          <cell r="GA181">
            <v>34.604999999999997</v>
          </cell>
          <cell r="GB181">
            <v>8.3800000000000008</v>
          </cell>
          <cell r="GC181">
            <v>1.55</v>
          </cell>
          <cell r="GD181" t="e">
            <v>#DIV/0!</v>
          </cell>
          <cell r="GE181" t="e">
            <v>#DIV/0!</v>
          </cell>
          <cell r="GF181" t="e">
            <v>#DIV/0!</v>
          </cell>
          <cell r="GG181">
            <v>0.38</v>
          </cell>
          <cell r="GH181" t="e">
            <v>#DIV/0!</v>
          </cell>
          <cell r="GI181">
            <v>1.93</v>
          </cell>
          <cell r="GJ181">
            <v>0.38</v>
          </cell>
          <cell r="GK181">
            <v>0.38</v>
          </cell>
          <cell r="GL181">
            <v>42.695769999999996</v>
          </cell>
          <cell r="GM181">
            <v>12.675000000000001</v>
          </cell>
          <cell r="GN181">
            <v>0.83</v>
          </cell>
          <cell r="GO181">
            <v>86.495000000000005</v>
          </cell>
          <cell r="GP181">
            <v>0.55000000000000004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67.58</v>
          </cell>
          <cell r="HS181">
            <v>23.5</v>
          </cell>
          <cell r="HT181">
            <v>3.45</v>
          </cell>
          <cell r="HU181">
            <v>2.68</v>
          </cell>
          <cell r="HV181">
            <v>15.87</v>
          </cell>
          <cell r="HW181">
            <v>24.52</v>
          </cell>
          <cell r="HX181">
            <v>7.16</v>
          </cell>
          <cell r="HY181">
            <v>1.1100000000000001</v>
          </cell>
          <cell r="HZ181">
            <v>0.11</v>
          </cell>
          <cell r="IA181">
            <v>0.77</v>
          </cell>
          <cell r="IB181">
            <v>2.68</v>
          </cell>
          <cell r="IC181">
            <v>18.55</v>
          </cell>
          <cell r="ID181">
            <v>9.5399999999999991</v>
          </cell>
          <cell r="IE181">
            <v>2.38</v>
          </cell>
          <cell r="IF181">
            <v>1.27</v>
          </cell>
          <cell r="IG181">
            <v>12.78</v>
          </cell>
          <cell r="IH181">
            <v>0.85</v>
          </cell>
          <cell r="II181">
            <v>86.37</v>
          </cell>
          <cell r="IJ181">
            <v>0.55000000000000004</v>
          </cell>
          <cell r="IK181">
            <v>1.4366666666666665</v>
          </cell>
          <cell r="IL181">
            <v>10.34</v>
          </cell>
          <cell r="IM181">
            <v>22.94</v>
          </cell>
          <cell r="IN181">
            <v>66.72</v>
          </cell>
          <cell r="IO181">
            <v>0.46</v>
          </cell>
          <cell r="IP181">
            <v>67.400000000000006</v>
          </cell>
          <cell r="IQ181" t="e">
            <v>#DIV/0!</v>
          </cell>
          <cell r="IR181" t="e">
            <v>#DIV/0!</v>
          </cell>
        </row>
        <row r="182">
          <cell r="A182">
            <v>45102</v>
          </cell>
          <cell r="B182">
            <v>4115.195255782447</v>
          </cell>
          <cell r="C182">
            <v>4115.1952000000001</v>
          </cell>
          <cell r="D182">
            <v>2.4495209523809525</v>
          </cell>
          <cell r="E182">
            <v>2.8147709986320115</v>
          </cell>
          <cell r="F182">
            <v>171.46646666666666</v>
          </cell>
          <cell r="G182">
            <v>24</v>
          </cell>
          <cell r="J182">
            <v>100</v>
          </cell>
          <cell r="K182">
            <v>57.603353223676223</v>
          </cell>
          <cell r="L182">
            <v>22.147191554486493</v>
          </cell>
          <cell r="M182">
            <v>12.009030230756641</v>
          </cell>
          <cell r="N182">
            <v>388.72452077071858</v>
          </cell>
          <cell r="O182">
            <v>388.72452077071858</v>
          </cell>
          <cell r="P182">
            <v>532.87835243372797</v>
          </cell>
          <cell r="Q182">
            <v>444.41736869272353</v>
          </cell>
          <cell r="R182">
            <v>174.21568924027383</v>
          </cell>
          <cell r="S182">
            <v>358.66266319345414</v>
          </cell>
          <cell r="T182">
            <v>34.446059345742462</v>
          </cell>
          <cell r="U182">
            <v>3875.5007319528713</v>
          </cell>
          <cell r="V182">
            <v>1490.0427193331216</v>
          </cell>
          <cell r="W182">
            <v>807.95653108284944</v>
          </cell>
          <cell r="X182">
            <v>554.40822968287705</v>
          </cell>
          <cell r="Y182">
            <v>1353.6890000000001</v>
          </cell>
          <cell r="Z182">
            <v>0</v>
          </cell>
          <cell r="AA182">
            <v>155.09</v>
          </cell>
          <cell r="AB182">
            <v>726.27633333333279</v>
          </cell>
          <cell r="AC182">
            <v>0</v>
          </cell>
          <cell r="AD182">
            <v>85.625</v>
          </cell>
          <cell r="AE182">
            <v>0</v>
          </cell>
          <cell r="AF182">
            <v>0</v>
          </cell>
          <cell r="AG182">
            <v>219.27699999999999</v>
          </cell>
          <cell r="AH182">
            <v>22.029</v>
          </cell>
          <cell r="AI182">
            <v>0</v>
          </cell>
          <cell r="AL182">
            <v>941.75379078483093</v>
          </cell>
          <cell r="AM182">
            <v>362.08311555554872</v>
          </cell>
          <cell r="AN182">
            <v>196.3349199403244</v>
          </cell>
          <cell r="AO182">
            <v>134.72221734894669</v>
          </cell>
          <cell r="AP182">
            <v>328.94891150009721</v>
          </cell>
          <cell r="AQ182">
            <v>0</v>
          </cell>
          <cell r="AR182">
            <v>37.687154645232454</v>
          </cell>
          <cell r="AS182">
            <v>176.48648197501907</v>
          </cell>
          <cell r="AT182">
            <v>0</v>
          </cell>
          <cell r="AU182">
            <v>20.807032152285956</v>
          </cell>
          <cell r="AV182">
            <v>0</v>
          </cell>
          <cell r="AW182">
            <v>0</v>
          </cell>
          <cell r="AX182">
            <v>53.28471345117439</v>
          </cell>
          <cell r="AY182">
            <v>5.3530874310389178</v>
          </cell>
          <cell r="AZ182">
            <v>0</v>
          </cell>
          <cell r="BA182">
            <v>0</v>
          </cell>
          <cell r="BC182">
            <v>1634.8940436296507</v>
          </cell>
          <cell r="BD182">
            <v>79.444833034499268</v>
          </cell>
          <cell r="BE182">
            <v>366.63606614532966</v>
          </cell>
          <cell r="BF182">
            <v>2257.4614247844988</v>
          </cell>
          <cell r="BG182">
            <v>4.4591740818580581</v>
          </cell>
          <cell r="BH182">
            <v>99.999998644476307</v>
          </cell>
          <cell r="BK182">
            <v>1488.28</v>
          </cell>
          <cell r="BL182">
            <v>4.7624337611008096</v>
          </cell>
          <cell r="BM182">
            <v>0.63838001366253527</v>
          </cell>
          <cell r="BN182">
            <v>4.4743217527081082E-2</v>
          </cell>
          <cell r="BO182">
            <v>0.56082377769103142</v>
          </cell>
          <cell r="BP182">
            <v>0.12124444959500343</v>
          </cell>
          <cell r="BQ182">
            <v>4.774469356884941E-2</v>
          </cell>
          <cell r="BS182">
            <v>34.660448667902806</v>
          </cell>
          <cell r="BT182">
            <v>7.2724680394261743</v>
          </cell>
          <cell r="BU182">
            <v>35.147771298916766</v>
          </cell>
          <cell r="BV182">
            <v>18.809871181809314</v>
          </cell>
          <cell r="BW182">
            <v>0.45591026641943994</v>
          </cell>
          <cell r="BX182">
            <v>0.79980652874011904</v>
          </cell>
          <cell r="BY182">
            <v>1.0900000000000001</v>
          </cell>
          <cell r="BZ182">
            <v>0.45314482287498781</v>
          </cell>
          <cell r="CA182">
            <v>0.40995047330926127</v>
          </cell>
          <cell r="CB182">
            <v>0.61823582511954733</v>
          </cell>
          <cell r="CC182">
            <v>0.98651055926461462</v>
          </cell>
          <cell r="CD182">
            <v>1.1935213973370959</v>
          </cell>
          <cell r="CE182">
            <v>0.77726042164570042</v>
          </cell>
          <cell r="CF182">
            <v>2073.6989700533668</v>
          </cell>
          <cell r="CG182">
            <v>0.13333333333333333</v>
          </cell>
          <cell r="CH182">
            <v>0</v>
          </cell>
          <cell r="CI182">
            <v>2.9350000000000001</v>
          </cell>
          <cell r="CJ182">
            <v>2.17</v>
          </cell>
          <cell r="CK182">
            <v>11.4</v>
          </cell>
          <cell r="CL182">
            <v>7.91</v>
          </cell>
          <cell r="CM182">
            <v>38.08</v>
          </cell>
          <cell r="CN182">
            <v>16.39</v>
          </cell>
          <cell r="CO182">
            <v>13.63</v>
          </cell>
          <cell r="CP182">
            <v>6.61</v>
          </cell>
          <cell r="CQ182">
            <v>1.3633333333333333</v>
          </cell>
          <cell r="CR182">
            <v>0.49</v>
          </cell>
          <cell r="CS182">
            <v>1.8533333333333335</v>
          </cell>
          <cell r="CT182">
            <v>38.483333333333327</v>
          </cell>
          <cell r="CU182">
            <v>13.750676</v>
          </cell>
          <cell r="CV182">
            <v>52.572286369960786</v>
          </cell>
          <cell r="CW182">
            <v>9.9333333333333353</v>
          </cell>
          <cell r="CX182">
            <v>6.4733333333333336</v>
          </cell>
          <cell r="CY182">
            <v>3.39</v>
          </cell>
          <cell r="CZ182">
            <v>12.706666666666665</v>
          </cell>
          <cell r="DA182">
            <v>1.92</v>
          </cell>
          <cell r="DB182">
            <v>0.84033333333333327</v>
          </cell>
          <cell r="DC182">
            <v>0.14666666666666664</v>
          </cell>
          <cell r="DD182">
            <v>6.3E-2</v>
          </cell>
          <cell r="DE182">
            <v>1.0666666666666666E-2</v>
          </cell>
          <cell r="DF182">
            <v>6.6000000000000003E-2</v>
          </cell>
          <cell r="DG182">
            <v>8.3000000000000004E-2</v>
          </cell>
          <cell r="DH182">
            <v>1.9675271739130435</v>
          </cell>
          <cell r="DO182">
            <v>0.56666666666666665</v>
          </cell>
          <cell r="DP182">
            <v>0</v>
          </cell>
          <cell r="DQ182">
            <v>1.2666666666666666</v>
          </cell>
          <cell r="DR182">
            <v>48.653333333333329</v>
          </cell>
          <cell r="DS182">
            <v>35.200000000000003</v>
          </cell>
          <cell r="DT182">
            <v>11.383333333333333</v>
          </cell>
          <cell r="DU182">
            <v>2.34</v>
          </cell>
          <cell r="DV182">
            <v>0.83</v>
          </cell>
          <cell r="DW182">
            <v>0.32666666666666666</v>
          </cell>
          <cell r="DX182">
            <v>0</v>
          </cell>
          <cell r="DY182">
            <v>1.1566666666666667</v>
          </cell>
          <cell r="DZ182">
            <v>61.306993006993018</v>
          </cell>
          <cell r="EA182">
            <v>0.66500000000000004</v>
          </cell>
          <cell r="EB182">
            <v>5.296666666666666</v>
          </cell>
          <cell r="EC182">
            <v>3.5066666666666664</v>
          </cell>
          <cell r="ED182">
            <v>1.84</v>
          </cell>
          <cell r="EE182">
            <v>0.32733333333333331</v>
          </cell>
          <cell r="EF182">
            <v>0.78766666666666663</v>
          </cell>
          <cell r="EG182">
            <v>0.20699999999999999</v>
          </cell>
          <cell r="EH182">
            <v>0.06</v>
          </cell>
          <cell r="EI182">
            <v>6.6666666666666671E-3</v>
          </cell>
          <cell r="EJ182">
            <v>7.0999999999999994E-2</v>
          </cell>
          <cell r="EK182">
            <v>4.1333333333333326E-2</v>
          </cell>
          <cell r="EL182">
            <v>0.13</v>
          </cell>
          <cell r="EM182">
            <v>0.34782471089186151</v>
          </cell>
          <cell r="EU182">
            <v>4.5999999999999996</v>
          </cell>
          <cell r="EV182">
            <v>0</v>
          </cell>
          <cell r="EW182">
            <v>2.39</v>
          </cell>
          <cell r="EX182">
            <v>16.156666666666666</v>
          </cell>
          <cell r="EY182">
            <v>36.1</v>
          </cell>
          <cell r="EZ182">
            <v>18.426666666666666</v>
          </cell>
          <cell r="FA182">
            <v>25.563333333333333</v>
          </cell>
          <cell r="FB182">
            <v>1.44</v>
          </cell>
          <cell r="FC182">
            <v>0.23666666666666669</v>
          </cell>
          <cell r="FD182">
            <v>0.48333333333333334</v>
          </cell>
          <cell r="FE182">
            <v>17.75</v>
          </cell>
          <cell r="FF182">
            <v>2.16</v>
          </cell>
          <cell r="FG182">
            <v>61.629836829836826</v>
          </cell>
          <cell r="FH182">
            <v>0.65</v>
          </cell>
          <cell r="FI182">
            <v>3.5033333333333334</v>
          </cell>
          <cell r="FJ182">
            <v>3.8766666666666665</v>
          </cell>
          <cell r="FK182">
            <v>7.166666666666667E-2</v>
          </cell>
          <cell r="FL182">
            <v>5.6999999999999995E-2</v>
          </cell>
          <cell r="FM182">
            <v>2.9333333333333333E-2</v>
          </cell>
          <cell r="FN182">
            <v>0.23766666666666669</v>
          </cell>
          <cell r="FO182">
            <v>5.0666666666666665E-2</v>
          </cell>
          <cell r="FP182">
            <v>6.6666666666666671E-3</v>
          </cell>
          <cell r="FQ182">
            <v>2.8666666666666663E-2</v>
          </cell>
          <cell r="FR182">
            <v>1.1000000000000001E-2</v>
          </cell>
          <cell r="FS182">
            <v>3.7966666666666669</v>
          </cell>
          <cell r="FU182">
            <v>2</v>
          </cell>
          <cell r="FV182">
            <v>0</v>
          </cell>
          <cell r="FW182">
            <v>1.76</v>
          </cell>
          <cell r="FX182">
            <v>6.1749999999999998</v>
          </cell>
          <cell r="FY182">
            <v>22.77</v>
          </cell>
          <cell r="FZ182">
            <v>30.805</v>
          </cell>
          <cell r="GA182">
            <v>29.68</v>
          </cell>
          <cell r="GB182">
            <v>8.0500000000000007</v>
          </cell>
          <cell r="GC182">
            <v>1.27</v>
          </cell>
          <cell r="GD182">
            <v>0</v>
          </cell>
          <cell r="GE182">
            <v>0</v>
          </cell>
          <cell r="GF182">
            <v>0</v>
          </cell>
          <cell r="GG182">
            <v>0.37</v>
          </cell>
          <cell r="GH182">
            <v>1.76</v>
          </cell>
          <cell r="GI182">
            <v>1.64</v>
          </cell>
          <cell r="GJ182">
            <v>0.37</v>
          </cell>
          <cell r="GK182">
            <v>0.37</v>
          </cell>
          <cell r="GL182">
            <v>44.833579999999998</v>
          </cell>
          <cell r="GM182">
            <v>12.535</v>
          </cell>
          <cell r="GN182">
            <v>0.92</v>
          </cell>
          <cell r="GO182">
            <v>86.545000000000002</v>
          </cell>
          <cell r="GP182">
            <v>0.52500000000000002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68.099999999999994</v>
          </cell>
          <cell r="HS182">
            <v>24.45</v>
          </cell>
          <cell r="HT182">
            <v>3.7</v>
          </cell>
          <cell r="HU182">
            <v>1.06</v>
          </cell>
          <cell r="HV182">
            <v>14.2</v>
          </cell>
          <cell r="HW182">
            <v>25.74</v>
          </cell>
          <cell r="HX182">
            <v>5.0599999999999996</v>
          </cell>
          <cell r="HY182">
            <v>0.88</v>
          </cell>
          <cell r="HZ182">
            <v>0.14000000000000001</v>
          </cell>
          <cell r="IA182">
            <v>0.54</v>
          </cell>
          <cell r="IB182">
            <v>1.06</v>
          </cell>
          <cell r="IC182">
            <v>15.26</v>
          </cell>
          <cell r="ID182">
            <v>6.94</v>
          </cell>
          <cell r="IE182">
            <v>1.88</v>
          </cell>
          <cell r="IF182">
            <v>1</v>
          </cell>
          <cell r="IG182">
            <v>12.53</v>
          </cell>
          <cell r="IH182">
            <v>0.85</v>
          </cell>
          <cell r="II182">
            <v>86.62</v>
          </cell>
          <cell r="IJ182">
            <v>0.5</v>
          </cell>
          <cell r="IK182">
            <v>1.2866666666666664</v>
          </cell>
          <cell r="IL182">
            <v>10.36</v>
          </cell>
          <cell r="IM182">
            <v>25.27</v>
          </cell>
          <cell r="IN182">
            <v>64.37</v>
          </cell>
          <cell r="IO182">
            <v>0.5</v>
          </cell>
          <cell r="IP182">
            <v>70.599999999999994</v>
          </cell>
          <cell r="IQ182">
            <v>12.169166666666667</v>
          </cell>
          <cell r="IR182">
            <v>21.516833333333334</v>
          </cell>
        </row>
        <row r="183">
          <cell r="A183">
            <v>45103</v>
          </cell>
          <cell r="B183">
            <v>4145.4156433541184</v>
          </cell>
          <cell r="C183">
            <v>4145.4155999999994</v>
          </cell>
          <cell r="D183">
            <v>2.4675092857142853</v>
          </cell>
          <cell r="E183">
            <v>2.8354415868673044</v>
          </cell>
          <cell r="F183">
            <v>172.72564999999997</v>
          </cell>
          <cell r="G183">
            <v>24</v>
          </cell>
          <cell r="J183">
            <v>100</v>
          </cell>
          <cell r="K183">
            <v>55.408435741445331</v>
          </cell>
          <cell r="L183">
            <v>25.250712060783727</v>
          </cell>
          <cell r="M183">
            <v>11.186250147549636</v>
          </cell>
          <cell r="N183">
            <v>384.73532695517378</v>
          </cell>
          <cell r="O183">
            <v>384.73532695517378</v>
          </cell>
          <cell r="P183">
            <v>534.30216712629112</v>
          </cell>
          <cell r="Q183">
            <v>445.20496491267636</v>
          </cell>
          <cell r="R183">
            <v>175.35884979320414</v>
          </cell>
          <cell r="S183">
            <v>358.94331733308695</v>
          </cell>
          <cell r="T183">
            <v>33.628079303335539</v>
          </cell>
          <cell r="U183">
            <v>3713.9586709704045</v>
          </cell>
          <cell r="V183">
            <v>1692.5238865059218</v>
          </cell>
          <cell r="W183">
            <v>749.80046224369789</v>
          </cell>
          <cell r="X183">
            <v>546.59285337085862</v>
          </cell>
          <cell r="Y183">
            <v>1385.0630000000001</v>
          </cell>
          <cell r="Z183">
            <v>0</v>
          </cell>
          <cell r="AA183">
            <v>152.51900000000001</v>
          </cell>
          <cell r="AB183">
            <v>737.03266666666696</v>
          </cell>
          <cell r="AC183">
            <v>0</v>
          </cell>
          <cell r="AD183">
            <v>118.41500000000001</v>
          </cell>
          <cell r="AE183">
            <v>0</v>
          </cell>
          <cell r="AF183">
            <v>0</v>
          </cell>
          <cell r="AG183">
            <v>238.733</v>
          </cell>
          <cell r="AH183">
            <v>42.27</v>
          </cell>
          <cell r="AI183">
            <v>0</v>
          </cell>
          <cell r="AL183">
            <v>895.91949046763966</v>
          </cell>
          <cell r="AM183">
            <v>408.28810235696295</v>
          </cell>
          <cell r="AN183">
            <v>180.87461590148845</v>
          </cell>
          <cell r="AO183">
            <v>131.85477655229815</v>
          </cell>
          <cell r="AP183">
            <v>334.11921002916</v>
          </cell>
          <cell r="AQ183">
            <v>0</v>
          </cell>
          <cell r="AR183">
            <v>36.792209303430568</v>
          </cell>
          <cell r="AS183">
            <v>177.7946363106602</v>
          </cell>
          <cell r="AT183">
            <v>0</v>
          </cell>
          <cell r="AU183">
            <v>28.565289994464496</v>
          </cell>
          <cell r="AV183">
            <v>0</v>
          </cell>
          <cell r="AW183">
            <v>0</v>
          </cell>
          <cell r="AX183">
            <v>57.589641314432228</v>
          </cell>
          <cell r="AY183">
            <v>10.196806215986271</v>
          </cell>
          <cell r="AZ183">
            <v>0</v>
          </cell>
          <cell r="BA183">
            <v>0</v>
          </cell>
          <cell r="BC183">
            <v>1616.9369852783891</v>
          </cell>
          <cell r="BD183">
            <v>96.351737524882992</v>
          </cell>
          <cell r="BE183">
            <v>370.91141933259053</v>
          </cell>
          <cell r="BF183">
            <v>2261.9947784465235</v>
          </cell>
          <cell r="BG183">
            <v>4.359361564515507</v>
          </cell>
          <cell r="BH183">
            <v>99.99999895416714</v>
          </cell>
          <cell r="BK183">
            <v>1488.06</v>
          </cell>
          <cell r="BL183">
            <v>4.7941015766911281</v>
          </cell>
          <cell r="BM183">
            <v>0.70249969725592765</v>
          </cell>
          <cell r="BN183">
            <v>4.0482695148828997E-2</v>
          </cell>
          <cell r="BO183">
            <v>0.56702339606190511</v>
          </cell>
          <cell r="BP183">
            <v>0.11967522826903051</v>
          </cell>
          <cell r="BQ183">
            <v>5.4648598900433533E-2</v>
          </cell>
          <cell r="BS183">
            <v>35.011556237721024</v>
          </cell>
          <cell r="BT183">
            <v>7.7150063850687607</v>
          </cell>
          <cell r="BU183">
            <v>34.633953339882119</v>
          </cell>
          <cell r="BV183">
            <v>18.692571218074651</v>
          </cell>
          <cell r="BW183">
            <v>0.44214783889980352</v>
          </cell>
          <cell r="BX183">
            <v>0.80166552062868368</v>
          </cell>
          <cell r="BY183">
            <v>1.0010000000000001</v>
          </cell>
          <cell r="BZ183">
            <v>0.42371168958742633</v>
          </cell>
          <cell r="CA183">
            <v>0.40468639489194497</v>
          </cell>
          <cell r="CB183">
            <v>0.59184258349705299</v>
          </cell>
          <cell r="CC183">
            <v>1.0111266690119436</v>
          </cell>
          <cell r="CD183">
            <v>1.2339081369028799</v>
          </cell>
          <cell r="CE183">
            <v>0.80138355391350391</v>
          </cell>
          <cell r="CF183">
            <v>2008.0509079721121</v>
          </cell>
          <cell r="CG183">
            <v>0.13333333333333333</v>
          </cell>
          <cell r="CH183">
            <v>0</v>
          </cell>
          <cell r="CI183">
            <v>1.2233333333333334</v>
          </cell>
          <cell r="CJ183">
            <v>2.8266666666666667</v>
          </cell>
          <cell r="CK183">
            <v>9.0299999999999994</v>
          </cell>
          <cell r="CL183">
            <v>6.3533333333333326</v>
          </cell>
          <cell r="CM183">
            <v>38.313333333333333</v>
          </cell>
          <cell r="CN183">
            <v>15.25</v>
          </cell>
          <cell r="CO183">
            <v>17.07</v>
          </cell>
          <cell r="CP183">
            <v>7.706666666666667</v>
          </cell>
          <cell r="CQ183">
            <v>1.6533333333333333</v>
          </cell>
          <cell r="CR183">
            <v>0.57333333333333336</v>
          </cell>
          <cell r="CS183">
            <v>2.2266666666666666</v>
          </cell>
          <cell r="CT183">
            <v>42.253333333333337</v>
          </cell>
          <cell r="CU183">
            <v>13.026612999999999</v>
          </cell>
          <cell r="CV183">
            <v>52.627818434795167</v>
          </cell>
          <cell r="CW183">
            <v>9.9033333333333324</v>
          </cell>
          <cell r="CX183">
            <v>6.17</v>
          </cell>
          <cell r="CY183">
            <v>3.45</v>
          </cell>
          <cell r="CZ183">
            <v>12.796666666666667</v>
          </cell>
          <cell r="DA183">
            <v>1.9733333333333334</v>
          </cell>
          <cell r="DB183">
            <v>0.83433333333333337</v>
          </cell>
          <cell r="DC183">
            <v>0.151</v>
          </cell>
          <cell r="DD183">
            <v>6.6000000000000003E-2</v>
          </cell>
          <cell r="DE183">
            <v>1.2333333333333333E-2</v>
          </cell>
          <cell r="DF183">
            <v>7.1333333333333346E-2</v>
          </cell>
          <cell r="DG183">
            <v>9.2000000000000012E-2</v>
          </cell>
          <cell r="DH183">
            <v>2.0772646513209754</v>
          </cell>
          <cell r="DO183">
            <v>0.53333333333333333</v>
          </cell>
          <cell r="DP183">
            <v>0</v>
          </cell>
          <cell r="DQ183">
            <v>1.5649999999999999</v>
          </cell>
          <cell r="DR183">
            <v>32.833333333333336</v>
          </cell>
          <cell r="DS183">
            <v>46.47</v>
          </cell>
          <cell r="DT183">
            <v>15.253333333333332</v>
          </cell>
          <cell r="DU183">
            <v>3.2233333333333332</v>
          </cell>
          <cell r="DV183">
            <v>0.83333333333333337</v>
          </cell>
          <cell r="DW183">
            <v>0.34333333333333332</v>
          </cell>
          <cell r="DX183">
            <v>0</v>
          </cell>
          <cell r="DY183">
            <v>1.1766666666666665</v>
          </cell>
          <cell r="DZ183">
            <v>60.37808857808858</v>
          </cell>
          <cell r="EA183">
            <v>0.66666666666666663</v>
          </cell>
          <cell r="EB183">
            <v>6.47</v>
          </cell>
          <cell r="EC183">
            <v>3.56</v>
          </cell>
          <cell r="ED183">
            <v>1.7766666666666666</v>
          </cell>
          <cell r="EE183">
            <v>0.55266666666666664</v>
          </cell>
          <cell r="EF183">
            <v>0.69066666666666665</v>
          </cell>
          <cell r="EG183">
            <v>0.20699999999999999</v>
          </cell>
          <cell r="EH183">
            <v>5.6000000000000001E-2</v>
          </cell>
          <cell r="EI183">
            <v>6.3333333333333332E-3</v>
          </cell>
          <cell r="EJ183">
            <v>7.3000000000000009E-2</v>
          </cell>
          <cell r="EK183">
            <v>4.7000000000000007E-2</v>
          </cell>
          <cell r="EL183">
            <v>0.12</v>
          </cell>
          <cell r="EM183">
            <v>0.28807843702764363</v>
          </cell>
          <cell r="EU183">
            <v>3.8</v>
          </cell>
          <cell r="EV183">
            <v>0</v>
          </cell>
          <cell r="EW183">
            <v>1.9633333333333336</v>
          </cell>
          <cell r="EX183">
            <v>12.89</v>
          </cell>
          <cell r="EY183">
            <v>36.893333333333338</v>
          </cell>
          <cell r="EZ183">
            <v>13.723333333333334</v>
          </cell>
          <cell r="FA183">
            <v>32.353333333333332</v>
          </cell>
          <cell r="FB183">
            <v>1.41</v>
          </cell>
          <cell r="FC183">
            <v>0.22333333333333336</v>
          </cell>
          <cell r="FD183">
            <v>0.54333333333333333</v>
          </cell>
          <cell r="FE183">
            <v>14.853333333333333</v>
          </cell>
          <cell r="FF183">
            <v>2.1766666666666667</v>
          </cell>
          <cell r="FG183">
            <v>63.109324009324006</v>
          </cell>
          <cell r="FH183">
            <v>0.67</v>
          </cell>
          <cell r="FI183">
            <v>3.6166666666666667</v>
          </cell>
          <cell r="FJ183">
            <v>2.86</v>
          </cell>
          <cell r="FK183">
            <v>6.7333333333333342E-2</v>
          </cell>
          <cell r="FL183">
            <v>4.9333333333333333E-2</v>
          </cell>
          <cell r="FM183">
            <v>4.2333333333333334E-2</v>
          </cell>
          <cell r="FN183">
            <v>0.12933333333333333</v>
          </cell>
          <cell r="FO183">
            <v>4.6666666666666669E-2</v>
          </cell>
          <cell r="FP183">
            <v>6.3333333333333332E-3</v>
          </cell>
          <cell r="FQ183">
            <v>3.7000000000000005E-2</v>
          </cell>
          <cell r="FR183">
            <v>1.2000000000000002E-2</v>
          </cell>
          <cell r="FS183">
            <v>2.686666666666667</v>
          </cell>
          <cell r="FU183">
            <v>3.125</v>
          </cell>
          <cell r="FV183">
            <v>0</v>
          </cell>
          <cell r="FW183">
            <v>0</v>
          </cell>
          <cell r="FX183">
            <v>5.68</v>
          </cell>
          <cell r="FY183">
            <v>17.535</v>
          </cell>
          <cell r="FZ183">
            <v>28.254999999999999</v>
          </cell>
          <cell r="GA183">
            <v>37.545000000000002</v>
          </cell>
          <cell r="GB183">
            <v>8.84</v>
          </cell>
          <cell r="GC183">
            <v>1.76</v>
          </cell>
          <cell r="GD183">
            <v>0</v>
          </cell>
          <cell r="GE183">
            <v>0</v>
          </cell>
          <cell r="GF183">
            <v>0</v>
          </cell>
          <cell r="GG183">
            <v>0.38500000000000001</v>
          </cell>
          <cell r="GH183">
            <v>0</v>
          </cell>
          <cell r="GI183">
            <v>2.145</v>
          </cell>
          <cell r="GJ183">
            <v>0.38500000000000001</v>
          </cell>
          <cell r="GK183">
            <v>0.38500000000000001</v>
          </cell>
          <cell r="GL183">
            <v>42.663102500000008</v>
          </cell>
          <cell r="GM183">
            <v>12.895</v>
          </cell>
          <cell r="GN183">
            <v>0.90500000000000003</v>
          </cell>
          <cell r="GO183">
            <v>86.2</v>
          </cell>
          <cell r="GP183">
            <v>0.54500000000000004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67.86</v>
          </cell>
          <cell r="HS183">
            <v>24.55</v>
          </cell>
          <cell r="HT183">
            <v>4.1500000000000004</v>
          </cell>
          <cell r="HU183">
            <v>1.32</v>
          </cell>
          <cell r="HV183">
            <v>20.64</v>
          </cell>
          <cell r="HW183">
            <v>27.41</v>
          </cell>
          <cell r="HX183">
            <v>5.86</v>
          </cell>
          <cell r="HY183">
            <v>1.82</v>
          </cell>
          <cell r="HZ183">
            <v>0.36</v>
          </cell>
          <cell r="IA183">
            <v>0.69</v>
          </cell>
          <cell r="IB183">
            <v>1.32</v>
          </cell>
          <cell r="IC183">
            <v>21.96</v>
          </cell>
          <cell r="ID183">
            <v>9.2799999999999994</v>
          </cell>
          <cell r="IE183">
            <v>3.42</v>
          </cell>
          <cell r="IF183">
            <v>1.6</v>
          </cell>
          <cell r="IG183">
            <v>12.94</v>
          </cell>
          <cell r="IH183">
            <v>0.86</v>
          </cell>
          <cell r="II183">
            <v>86.2</v>
          </cell>
          <cell r="IJ183">
            <v>0.5</v>
          </cell>
          <cell r="IK183">
            <v>1.37</v>
          </cell>
          <cell r="IL183">
            <v>10.67</v>
          </cell>
          <cell r="IM183">
            <v>24.05</v>
          </cell>
          <cell r="IN183">
            <v>65.28</v>
          </cell>
          <cell r="IO183">
            <v>0.5</v>
          </cell>
          <cell r="IP183">
            <v>70.599999999999994</v>
          </cell>
          <cell r="IQ183">
            <v>11.659099999999999</v>
          </cell>
          <cell r="IR183">
            <v>20.145033333333334</v>
          </cell>
        </row>
        <row r="184">
          <cell r="A184">
            <v>45104</v>
          </cell>
          <cell r="B184">
            <v>4040.6984535211673</v>
          </cell>
          <cell r="C184">
            <v>4040.6984502</v>
          </cell>
          <cell r="D184">
            <v>2.4051776489285714</v>
          </cell>
          <cell r="E184">
            <v>2.7638156294117646</v>
          </cell>
          <cell r="F184">
            <v>168.362435425</v>
          </cell>
          <cell r="G184">
            <v>24</v>
          </cell>
          <cell r="J184">
            <v>100</v>
          </cell>
          <cell r="K184">
            <v>56.339460491472359</v>
          </cell>
          <cell r="L184">
            <v>26.708920365686044</v>
          </cell>
          <cell r="M184">
            <v>9.380253956108632</v>
          </cell>
          <cell r="N184">
            <v>384.02332588890317</v>
          </cell>
          <cell r="O184">
            <v>384.02332588890317</v>
          </cell>
          <cell r="P184">
            <v>529.82118084916988</v>
          </cell>
          <cell r="Q184">
            <v>441.91425342018732</v>
          </cell>
          <cell r="R184">
            <v>180.22473069362505</v>
          </cell>
          <cell r="S184">
            <v>349.59645015554486</v>
          </cell>
          <cell r="T184">
            <v>30.893514929632712</v>
          </cell>
          <cell r="U184">
            <v>3770.9672696258199</v>
          </cell>
          <cell r="V184">
            <v>1787.7072948060884</v>
          </cell>
          <cell r="W184">
            <v>627.84823178450256</v>
          </cell>
          <cell r="X184">
            <v>506.77393884302478</v>
          </cell>
          <cell r="Y184">
            <v>1304.07</v>
          </cell>
          <cell r="Z184">
            <v>0</v>
          </cell>
          <cell r="AA184">
            <v>136.577</v>
          </cell>
          <cell r="AB184">
            <v>738.7236666666663</v>
          </cell>
          <cell r="AC184">
            <v>0</v>
          </cell>
          <cell r="AD184">
            <v>103.973</v>
          </cell>
          <cell r="AE184">
            <v>0</v>
          </cell>
          <cell r="AF184">
            <v>0</v>
          </cell>
          <cell r="AG184">
            <v>94.88</v>
          </cell>
          <cell r="AH184">
            <v>38.247999999999998</v>
          </cell>
          <cell r="AI184">
            <v>0</v>
          </cell>
          <cell r="AL184">
            <v>933.24639613720819</v>
          </cell>
          <cell r="AM184">
            <v>442.42531714986916</v>
          </cell>
          <cell r="AN184">
            <v>155.38111517264537</v>
          </cell>
          <cell r="AO184">
            <v>125.41741104224421</v>
          </cell>
          <cell r="AP184">
            <v>322.73380827604205</v>
          </cell>
          <cell r="AQ184">
            <v>0</v>
          </cell>
          <cell r="AR184">
            <v>33.800344561961396</v>
          </cell>
          <cell r="AS184">
            <v>182.82078585273388</v>
          </cell>
          <cell r="AT184">
            <v>0</v>
          </cell>
          <cell r="AU184">
            <v>25.731442520635333</v>
          </cell>
          <cell r="AV184">
            <v>0</v>
          </cell>
          <cell r="AW184">
            <v>0</v>
          </cell>
          <cell r="AX184">
            <v>23.481088997700176</v>
          </cell>
          <cell r="AY184">
            <v>9.465690261214549</v>
          </cell>
          <cell r="AZ184">
            <v>0</v>
          </cell>
          <cell r="BA184">
            <v>0</v>
          </cell>
          <cell r="BC184">
            <v>1656.4702395019669</v>
          </cell>
          <cell r="BD184">
            <v>58.678221779550057</v>
          </cell>
          <cell r="BE184">
            <v>356.53415283800342</v>
          </cell>
          <cell r="BF184">
            <v>2254.5033999722541</v>
          </cell>
          <cell r="BG184">
            <v>4.6460352432340715</v>
          </cell>
          <cell r="BH184">
            <v>99.999999917807102</v>
          </cell>
          <cell r="BK184">
            <v>1481</v>
          </cell>
          <cell r="BL184">
            <v>4.6867304838154045</v>
          </cell>
          <cell r="BM184">
            <v>0.77410575145224669</v>
          </cell>
          <cell r="BN184">
            <v>4.1730469963096088E-2</v>
          </cell>
          <cell r="BO184">
            <v>0.52986731630637429</v>
          </cell>
          <cell r="BP184">
            <v>0.12631136008160612</v>
          </cell>
          <cell r="BQ184">
            <v>5.6242670274776738E-2</v>
          </cell>
          <cell r="BS184">
            <v>34.906724500946133</v>
          </cell>
          <cell r="BT184">
            <v>7.461411209722554</v>
          </cell>
          <cell r="BU184">
            <v>34.939028544015351</v>
          </cell>
          <cell r="BV184">
            <v>18.750457077370005</v>
          </cell>
          <cell r="BW184">
            <v>0.43389541856560315</v>
          </cell>
          <cell r="BX184">
            <v>0.78686708776418524</v>
          </cell>
          <cell r="BY184">
            <v>0.91500000000000004</v>
          </cell>
          <cell r="BZ184">
            <v>0.4865749846752484</v>
          </cell>
          <cell r="CA184">
            <v>0.40289091442125735</v>
          </cell>
          <cell r="CB184">
            <v>0.59509021614562496</v>
          </cell>
          <cell r="CC184">
            <v>0.99977972364358003</v>
          </cell>
          <cell r="CD184">
            <v>1.2135039108064938</v>
          </cell>
          <cell r="CE184">
            <v>0.78929403008938359</v>
          </cell>
          <cell r="CF184">
            <v>1941.5688477160727</v>
          </cell>
          <cell r="CG184">
            <v>0.1</v>
          </cell>
          <cell r="CH184">
            <v>0</v>
          </cell>
          <cell r="CI184">
            <v>1.4133333333333333</v>
          </cell>
          <cell r="CJ184">
            <v>2.4033333333333338</v>
          </cell>
          <cell r="CK184">
            <v>8.5466666666666669</v>
          </cell>
          <cell r="CL184">
            <v>9.6033333333333335</v>
          </cell>
          <cell r="CM184">
            <v>38.630000000000003</v>
          </cell>
          <cell r="CN184">
            <v>15.943333333333333</v>
          </cell>
          <cell r="CO184">
            <v>14.7</v>
          </cell>
          <cell r="CP184">
            <v>6.97</v>
          </cell>
          <cell r="CQ184">
            <v>1.3466666666666667</v>
          </cell>
          <cell r="CR184">
            <v>0.4433333333333333</v>
          </cell>
          <cell r="CS184">
            <v>1.79</v>
          </cell>
          <cell r="CT184">
            <v>39.403333333333336</v>
          </cell>
          <cell r="CU184">
            <v>13.306037000000002</v>
          </cell>
          <cell r="CV184">
            <v>51.477495889123794</v>
          </cell>
          <cell r="CW184">
            <v>10.963333333333333</v>
          </cell>
          <cell r="CX184">
            <v>7.78</v>
          </cell>
          <cell r="CY184">
            <v>3.4733333333333332</v>
          </cell>
          <cell r="CZ184">
            <v>13.05</v>
          </cell>
          <cell r="DA184">
            <v>1.89</v>
          </cell>
          <cell r="DB184">
            <v>0.78766666666666663</v>
          </cell>
          <cell r="DC184">
            <v>0.14099999999999999</v>
          </cell>
          <cell r="DD184">
            <v>6.2333333333333331E-2</v>
          </cell>
          <cell r="DE184">
            <v>1.2333333333333333E-2</v>
          </cell>
          <cell r="DF184">
            <v>6.4000000000000001E-2</v>
          </cell>
          <cell r="DG184">
            <v>0.11633333333333333</v>
          </cell>
          <cell r="DH184">
            <v>1.7006317171435421</v>
          </cell>
          <cell r="DO184">
            <v>0.2</v>
          </cell>
          <cell r="DP184">
            <v>0</v>
          </cell>
          <cell r="DQ184">
            <v>2.1933333333333334</v>
          </cell>
          <cell r="DR184">
            <v>50.15</v>
          </cell>
          <cell r="DS184">
            <v>31.763333333333335</v>
          </cell>
          <cell r="DT184">
            <v>12.456666666666669</v>
          </cell>
          <cell r="DU184">
            <v>2.2566666666666668</v>
          </cell>
          <cell r="DV184">
            <v>0.84</v>
          </cell>
          <cell r="DW184">
            <v>0.34</v>
          </cell>
          <cell r="DX184">
            <v>0</v>
          </cell>
          <cell r="DY184">
            <v>1.18</v>
          </cell>
          <cell r="DZ184">
            <v>61.477622377622389</v>
          </cell>
          <cell r="EA184">
            <v>0.7</v>
          </cell>
          <cell r="EB184">
            <v>5.44</v>
          </cell>
          <cell r="EC184">
            <v>3.5</v>
          </cell>
          <cell r="ED184">
            <v>1.8033333333333335</v>
          </cell>
          <cell r="EE184">
            <v>0.315</v>
          </cell>
          <cell r="EF184">
            <v>0.51500000000000001</v>
          </cell>
          <cell r="EG184">
            <v>0.21233333333333335</v>
          </cell>
          <cell r="EH184">
            <v>5.8999999999999997E-2</v>
          </cell>
          <cell r="EI184">
            <v>5.6666666666666671E-3</v>
          </cell>
          <cell r="EJ184">
            <v>7.1333333333333346E-2</v>
          </cell>
          <cell r="EK184">
            <v>3.8666666666666662E-2</v>
          </cell>
          <cell r="EL184">
            <v>0.08</v>
          </cell>
          <cell r="EM184">
            <v>0.33142934434420629</v>
          </cell>
          <cell r="EU184">
            <v>4.833333333333333</v>
          </cell>
          <cell r="EV184">
            <v>0</v>
          </cell>
          <cell r="EW184">
            <v>1.6633333333333333</v>
          </cell>
          <cell r="EX184">
            <v>11.46</v>
          </cell>
          <cell r="EY184">
            <v>36.846666666666671</v>
          </cell>
          <cell r="EZ184">
            <v>16.766666666666666</v>
          </cell>
          <cell r="FA184">
            <v>31.27333333333333</v>
          </cell>
          <cell r="FB184">
            <v>1.32</v>
          </cell>
          <cell r="FC184">
            <v>0.2</v>
          </cell>
          <cell r="FD184">
            <v>0.47</v>
          </cell>
          <cell r="FE184">
            <v>13.123333333333335</v>
          </cell>
          <cell r="FF184">
            <v>1.99</v>
          </cell>
          <cell r="FG184">
            <v>62.154545454545456</v>
          </cell>
          <cell r="FH184">
            <v>0.77333333333333332</v>
          </cell>
          <cell r="FI184">
            <v>3.9966666666666666</v>
          </cell>
          <cell r="FJ184">
            <v>3.1</v>
          </cell>
          <cell r="FK184">
            <v>0.10533333333333333</v>
          </cell>
          <cell r="FL184">
            <v>4.8999999999999995E-2</v>
          </cell>
          <cell r="FM184">
            <v>3.8333333333333337E-2</v>
          </cell>
          <cell r="FN184">
            <v>0.14699999999999999</v>
          </cell>
          <cell r="FO184">
            <v>4.9000000000000009E-2</v>
          </cell>
          <cell r="FP184">
            <v>5.9999999999999993E-3</v>
          </cell>
          <cell r="FQ184">
            <v>3.5333333333333335E-2</v>
          </cell>
          <cell r="FR184">
            <v>1.2333333333333333E-2</v>
          </cell>
          <cell r="FS184">
            <v>3.38</v>
          </cell>
          <cell r="FU184">
            <v>1.825</v>
          </cell>
          <cell r="FV184">
            <v>0</v>
          </cell>
          <cell r="FW184">
            <v>0</v>
          </cell>
          <cell r="FX184">
            <v>4.5350000000000001</v>
          </cell>
          <cell r="FY184">
            <v>15.77</v>
          </cell>
          <cell r="FZ184">
            <v>35.200000000000003</v>
          </cell>
          <cell r="GA184">
            <v>34.479999999999997</v>
          </cell>
          <cell r="GB184">
            <v>7.87</v>
          </cell>
          <cell r="GC184">
            <v>1.6850000000000001</v>
          </cell>
          <cell r="GD184">
            <v>0</v>
          </cell>
          <cell r="GE184">
            <v>0</v>
          </cell>
          <cell r="GF184">
            <v>0</v>
          </cell>
          <cell r="GG184">
            <v>0.46</v>
          </cell>
          <cell r="GH184">
            <v>0</v>
          </cell>
          <cell r="GI184">
            <v>2.145</v>
          </cell>
          <cell r="GJ184">
            <v>0.46</v>
          </cell>
          <cell r="GK184">
            <v>0.46</v>
          </cell>
          <cell r="GL184">
            <v>42.618440000000007</v>
          </cell>
          <cell r="GM184">
            <v>12.345000000000001</v>
          </cell>
          <cell r="GN184">
            <v>0.84499999999999997</v>
          </cell>
          <cell r="GO184">
            <v>86.81</v>
          </cell>
          <cell r="GP184">
            <v>0.54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67.12</v>
          </cell>
          <cell r="HS184">
            <v>23.35</v>
          </cell>
          <cell r="HT184">
            <v>3.1</v>
          </cell>
          <cell r="HU184">
            <v>2.8</v>
          </cell>
          <cell r="HV184">
            <v>16.52</v>
          </cell>
          <cell r="HW184">
            <v>21.39</v>
          </cell>
          <cell r="HX184">
            <v>5.59</v>
          </cell>
          <cell r="HY184">
            <v>1.18</v>
          </cell>
          <cell r="HZ184">
            <v>0.15</v>
          </cell>
          <cell r="IA184">
            <v>0.78</v>
          </cell>
          <cell r="IB184">
            <v>2.8</v>
          </cell>
          <cell r="IC184">
            <v>19.32</v>
          </cell>
          <cell r="ID184">
            <v>8.14</v>
          </cell>
          <cell r="IE184">
            <v>2.5499999999999998</v>
          </cell>
          <cell r="IF184">
            <v>1.37</v>
          </cell>
          <cell r="IG184">
            <v>12.13</v>
          </cell>
          <cell r="IH184">
            <v>0.83</v>
          </cell>
          <cell r="II184">
            <v>87.04</v>
          </cell>
          <cell r="IJ184">
            <v>0.5</v>
          </cell>
          <cell r="IK184">
            <v>1.42</v>
          </cell>
          <cell r="IL184">
            <v>9.36</v>
          </cell>
          <cell r="IM184">
            <v>26.98</v>
          </cell>
          <cell r="IN184">
            <v>63.66</v>
          </cell>
          <cell r="IO184">
            <v>0.5</v>
          </cell>
          <cell r="IP184">
            <v>70.099999999999994</v>
          </cell>
          <cell r="IQ184">
            <v>12.259633333333332</v>
          </cell>
          <cell r="IR184">
            <v>19.936366666666668</v>
          </cell>
        </row>
        <row r="185">
          <cell r="A185">
            <v>45105</v>
          </cell>
          <cell r="B185">
            <v>3837.8903582013018</v>
          </cell>
          <cell r="C185">
            <v>3837.89032972</v>
          </cell>
          <cell r="D185">
            <v>2.2844585295952382</v>
          </cell>
          <cell r="E185">
            <v>2.6250959847606019</v>
          </cell>
          <cell r="F185">
            <v>159.91209707166666</v>
          </cell>
          <cell r="G185">
            <v>24</v>
          </cell>
          <cell r="J185">
            <v>100</v>
          </cell>
          <cell r="K185">
            <v>47.875533978763904</v>
          </cell>
          <cell r="L185">
            <v>32.292413181924026</v>
          </cell>
          <cell r="M185">
            <v>10.907134928403972</v>
          </cell>
          <cell r="N185">
            <v>376.27932595331146</v>
          </cell>
          <cell r="O185">
            <v>376.27932595331146</v>
          </cell>
          <cell r="P185">
            <v>534.95565352326685</v>
          </cell>
          <cell r="Q185">
            <v>445.16993172027748</v>
          </cell>
          <cell r="R185">
            <v>183.43158798631245</v>
          </cell>
          <cell r="S185">
            <v>351.52406553695442</v>
          </cell>
          <cell r="T185">
            <v>36.444350136555855</v>
          </cell>
          <cell r="U185">
            <v>2999.8553030542471</v>
          </cell>
          <cell r="V185">
            <v>2023.42530477432</v>
          </cell>
          <cell r="W185">
            <v>683.43522958123788</v>
          </cell>
          <cell r="X185">
            <v>559.23057351668149</v>
          </cell>
          <cell r="Y185">
            <v>1246.624</v>
          </cell>
          <cell r="Z185">
            <v>0</v>
          </cell>
          <cell r="AA185">
            <v>153.03</v>
          </cell>
          <cell r="AB185">
            <v>714.8803333333334</v>
          </cell>
          <cell r="AC185">
            <v>0</v>
          </cell>
          <cell r="AD185">
            <v>264.33100000000002</v>
          </cell>
          <cell r="AE185">
            <v>0</v>
          </cell>
          <cell r="AF185">
            <v>0</v>
          </cell>
          <cell r="AG185">
            <v>92.551000000000002</v>
          </cell>
          <cell r="AH185">
            <v>39.691000000000003</v>
          </cell>
          <cell r="AI185">
            <v>0</v>
          </cell>
          <cell r="AL185">
            <v>781.64174144364688</v>
          </cell>
          <cell r="AM185">
            <v>527.22332216979635</v>
          </cell>
          <cell r="AN185">
            <v>178.07575667730708</v>
          </cell>
          <cell r="AO185">
            <v>145.71301452675559</v>
          </cell>
          <cell r="AP185">
            <v>324.8201182548251</v>
          </cell>
          <cell r="AQ185">
            <v>0</v>
          </cell>
          <cell r="AR185">
            <v>39.873468420739442</v>
          </cell>
          <cell r="AS185">
            <v>186.26908707949002</v>
          </cell>
          <cell r="AT185">
            <v>0</v>
          </cell>
          <cell r="AU185">
            <v>68.874036340080238</v>
          </cell>
          <cell r="AV185">
            <v>0</v>
          </cell>
          <cell r="AW185">
            <v>0</v>
          </cell>
          <cell r="AX185">
            <v>24.115071396509549</v>
          </cell>
          <cell r="AY185">
            <v>10.341879599343718</v>
          </cell>
          <cell r="AZ185">
            <v>0</v>
          </cell>
          <cell r="BA185">
            <v>0</v>
          </cell>
          <cell r="BC185">
            <v>1632.6538348175059</v>
          </cell>
          <cell r="BD185">
            <v>103.3309873359335</v>
          </cell>
          <cell r="BE185">
            <v>364.69358667556457</v>
          </cell>
          <cell r="BF185">
            <v>2286.9474959084937</v>
          </cell>
          <cell r="BG185">
            <v>4.4767824126008904</v>
          </cell>
          <cell r="BH185">
            <v>99.99999925789173</v>
          </cell>
          <cell r="BK185">
            <v>1475.33</v>
          </cell>
          <cell r="BL185">
            <v>4.7538896299304856</v>
          </cell>
          <cell r="BM185">
            <v>0.5345436304395057</v>
          </cell>
          <cell r="BN185">
            <v>4.2805302795576622E-2</v>
          </cell>
          <cell r="BO185">
            <v>0.58293287096879109</v>
          </cell>
          <cell r="BP185">
            <v>0.11716908661168735</v>
          </cell>
          <cell r="BQ185">
            <v>4.539602582475849E-2</v>
          </cell>
          <cell r="BS185">
            <v>34.946126950939636</v>
          </cell>
          <cell r="BT185">
            <v>7.8775948423369773</v>
          </cell>
          <cell r="BU185">
            <v>33.885839789674527</v>
          </cell>
          <cell r="BV185">
            <v>19.039203769603638</v>
          </cell>
          <cell r="BW185">
            <v>0.42794983056595776</v>
          </cell>
          <cell r="BX185">
            <v>0.8514346934172512</v>
          </cell>
          <cell r="BY185">
            <v>1.175</v>
          </cell>
          <cell r="BZ185">
            <v>0.46112340797825557</v>
          </cell>
          <cell r="CA185">
            <v>0.40286143998271112</v>
          </cell>
          <cell r="CB185">
            <v>0.62096762451360121</v>
          </cell>
          <cell r="CC185">
            <v>1.0315930497961359</v>
          </cell>
          <cell r="CD185">
            <v>1.2643141850562891</v>
          </cell>
          <cell r="CE185">
            <v>0.80925556592303927</v>
          </cell>
          <cell r="CF185">
            <v>1739.920859207886</v>
          </cell>
          <cell r="CG185">
            <v>0.1</v>
          </cell>
          <cell r="CH185" t="e">
            <v>#DIV/0!</v>
          </cell>
          <cell r="CI185">
            <v>2.2966666666666669</v>
          </cell>
          <cell r="CJ185">
            <v>2.41</v>
          </cell>
          <cell r="CK185">
            <v>9.27</v>
          </cell>
          <cell r="CL185">
            <v>6.9333333333333336</v>
          </cell>
          <cell r="CM185">
            <v>38.626666666666665</v>
          </cell>
          <cell r="CN185">
            <v>16.496666666666666</v>
          </cell>
          <cell r="CO185">
            <v>15.42</v>
          </cell>
          <cell r="CP185">
            <v>6.7566666666666668</v>
          </cell>
          <cell r="CQ185">
            <v>1.2966666666666666</v>
          </cell>
          <cell r="CR185">
            <v>0.49333333333333335</v>
          </cell>
          <cell r="CS185">
            <v>1.79</v>
          </cell>
          <cell r="CT185">
            <v>40.463333333333331</v>
          </cell>
          <cell r="CU185">
            <v>13.493647000000001</v>
          </cell>
          <cell r="CV185">
            <v>51.873860248278852</v>
          </cell>
          <cell r="CW185">
            <v>10.08</v>
          </cell>
          <cell r="CX185">
            <v>6.8933333333333335</v>
          </cell>
          <cell r="CY185">
            <v>3.48</v>
          </cell>
          <cell r="CZ185">
            <v>12.896666666666667</v>
          </cell>
          <cell r="DA185">
            <v>1.8966666666666665</v>
          </cell>
          <cell r="DB185">
            <v>1.1566666666666665</v>
          </cell>
          <cell r="DC185">
            <v>0.14333333333333334</v>
          </cell>
          <cell r="DD185">
            <v>6.2333333333333331E-2</v>
          </cell>
          <cell r="DE185">
            <v>1.1000000000000001E-2</v>
          </cell>
          <cell r="DF185">
            <v>6.4000000000000001E-2</v>
          </cell>
          <cell r="DG185">
            <v>0.11033333333333334</v>
          </cell>
          <cell r="DH185">
            <v>1.8709191046459193</v>
          </cell>
          <cell r="DO185">
            <v>0.23333333333333331</v>
          </cell>
          <cell r="DP185" t="e">
            <v>#DIV/0!</v>
          </cell>
          <cell r="DQ185">
            <v>1.56</v>
          </cell>
          <cell r="DR185">
            <v>41.583333333333336</v>
          </cell>
          <cell r="DS185">
            <v>42.493333333333332</v>
          </cell>
          <cell r="DT185">
            <v>11.603333333333333</v>
          </cell>
          <cell r="DU185">
            <v>1.7833333333333332</v>
          </cell>
          <cell r="DV185">
            <v>0.67666666666666675</v>
          </cell>
          <cell r="DW185">
            <v>0.3</v>
          </cell>
          <cell r="DX185" t="e">
            <v>#DIV/0!</v>
          </cell>
          <cell r="DY185">
            <v>0.97666666666666657</v>
          </cell>
          <cell r="DZ185">
            <v>61.265477855477855</v>
          </cell>
          <cell r="EA185">
            <v>0.56999999999999995</v>
          </cell>
          <cell r="EB185">
            <v>5.4733333333333327</v>
          </cell>
          <cell r="EC185">
            <v>3.7</v>
          </cell>
          <cell r="ED185">
            <v>1.8</v>
          </cell>
          <cell r="EE185">
            <v>0.32633333333333336</v>
          </cell>
          <cell r="EF185">
            <v>0.43966666666666665</v>
          </cell>
          <cell r="EG185">
            <v>0.22900000000000001</v>
          </cell>
          <cell r="EH185">
            <v>0.06</v>
          </cell>
          <cell r="EI185">
            <v>6.333333333333334E-3</v>
          </cell>
          <cell r="EJ185">
            <v>6.7000000000000004E-2</v>
          </cell>
          <cell r="EK185">
            <v>3.9333333333333331E-2</v>
          </cell>
          <cell r="EL185">
            <v>0.10666666666666667</v>
          </cell>
          <cell r="EM185">
            <v>0.3289007919059484</v>
          </cell>
          <cell r="EU185">
            <v>4.3666666666666663</v>
          </cell>
          <cell r="EV185" t="e">
            <v>#DIV/0!</v>
          </cell>
          <cell r="EW185">
            <v>3.8566666666666669</v>
          </cell>
          <cell r="EX185">
            <v>17.149999999999999</v>
          </cell>
          <cell r="EY185">
            <v>35.729999999999997</v>
          </cell>
          <cell r="EZ185">
            <v>15.48</v>
          </cell>
          <cell r="FA185">
            <v>25.826666666666668</v>
          </cell>
          <cell r="FB185">
            <v>1.2866666666666668</v>
          </cell>
          <cell r="FC185">
            <v>0.17</v>
          </cell>
          <cell r="FD185">
            <v>0.5</v>
          </cell>
          <cell r="FE185">
            <v>21.006666666666668</v>
          </cell>
          <cell r="FF185">
            <v>1.9566666666666663</v>
          </cell>
          <cell r="FG185">
            <v>61.660139860139857</v>
          </cell>
          <cell r="FH185">
            <v>0.81</v>
          </cell>
          <cell r="FI185">
            <v>3.7333333333333338</v>
          </cell>
          <cell r="FJ185">
            <v>3.25</v>
          </cell>
          <cell r="FK185">
            <v>6.7000000000000004E-2</v>
          </cell>
          <cell r="FL185">
            <v>4.6666666666666662E-2</v>
          </cell>
          <cell r="FM185">
            <v>5.2333333333333336E-2</v>
          </cell>
          <cell r="FN185">
            <v>0.14266666666666666</v>
          </cell>
          <cell r="FO185">
            <v>4.766666666666667E-2</v>
          </cell>
          <cell r="FP185">
            <v>6.6666666666666671E-3</v>
          </cell>
          <cell r="FQ185">
            <v>2.9666666666666664E-2</v>
          </cell>
          <cell r="FR185">
            <v>1.7666666666666664E-2</v>
          </cell>
          <cell r="FS185">
            <v>3.9</v>
          </cell>
          <cell r="FU185">
            <v>3.68</v>
          </cell>
          <cell r="FV185" t="e">
            <v>#DIV/0!</v>
          </cell>
          <cell r="FW185" t="e">
            <v>#DIV/0!</v>
          </cell>
          <cell r="FX185">
            <v>4.67</v>
          </cell>
          <cell r="FY185">
            <v>19.315000000000001</v>
          </cell>
          <cell r="FZ185">
            <v>34.67</v>
          </cell>
          <cell r="GA185">
            <v>31.905000000000001</v>
          </cell>
          <cell r="GB185">
            <v>7.32</v>
          </cell>
          <cell r="GC185">
            <v>1.675</v>
          </cell>
          <cell r="GD185" t="e">
            <v>#DIV/0!</v>
          </cell>
          <cell r="GE185" t="e">
            <v>#DIV/0!</v>
          </cell>
          <cell r="GF185" t="e">
            <v>#DIV/0!</v>
          </cell>
          <cell r="GG185">
            <v>0.44500000000000001</v>
          </cell>
          <cell r="GH185" t="e">
            <v>#DIV/0!</v>
          </cell>
          <cell r="GI185">
            <v>2.12</v>
          </cell>
          <cell r="GJ185">
            <v>0.44500000000000001</v>
          </cell>
          <cell r="GK185">
            <v>0.44500000000000001</v>
          </cell>
          <cell r="GL185">
            <v>43.424167499999996</v>
          </cell>
          <cell r="GM185">
            <v>12.404999999999999</v>
          </cell>
          <cell r="GN185">
            <v>0.87</v>
          </cell>
          <cell r="GO185">
            <v>86.724999999999994</v>
          </cell>
          <cell r="GP185">
            <v>0.56999999999999995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68.22</v>
          </cell>
          <cell r="HS185">
            <v>23.7</v>
          </cell>
          <cell r="HT185">
            <v>3.05</v>
          </cell>
          <cell r="HU185">
            <v>1.38</v>
          </cell>
          <cell r="HV185">
            <v>18.62</v>
          </cell>
          <cell r="HW185">
            <v>20.63</v>
          </cell>
          <cell r="HX185">
            <v>6.62</v>
          </cell>
          <cell r="HY185">
            <v>1.72</v>
          </cell>
          <cell r="HZ185">
            <v>0.31</v>
          </cell>
          <cell r="IA185">
            <v>0.64</v>
          </cell>
          <cell r="IB185">
            <v>1.38</v>
          </cell>
          <cell r="IC185">
            <v>20</v>
          </cell>
          <cell r="ID185">
            <v>10.1</v>
          </cell>
          <cell r="IE185">
            <v>3.48</v>
          </cell>
          <cell r="IF185">
            <v>1.76</v>
          </cell>
          <cell r="IG185">
            <v>12.5</v>
          </cell>
          <cell r="IH185">
            <v>0.82</v>
          </cell>
          <cell r="II185">
            <v>86.68</v>
          </cell>
          <cell r="IJ185">
            <v>0.45</v>
          </cell>
          <cell r="IK185">
            <v>1.5233333333333334</v>
          </cell>
          <cell r="IL185">
            <v>9.84</v>
          </cell>
          <cell r="IM185">
            <v>26.69</v>
          </cell>
          <cell r="IN185">
            <v>63.47</v>
          </cell>
          <cell r="IO185">
            <v>0.46</v>
          </cell>
          <cell r="IP185">
            <v>68.266666666666666</v>
          </cell>
          <cell r="IQ185" t="e">
            <v>#DIV/0!</v>
          </cell>
          <cell r="IR185" t="e">
            <v>#DIV/0!</v>
          </cell>
        </row>
        <row r="186">
          <cell r="A186">
            <v>45106</v>
          </cell>
          <cell r="B186">
            <v>3506.7712375474348</v>
          </cell>
          <cell r="C186">
            <v>3506.7712301200004</v>
          </cell>
          <cell r="D186">
            <v>2.0873638274523811</v>
          </cell>
          <cell r="E186">
            <v>2.3986123325034203</v>
          </cell>
          <cell r="F186">
            <v>146.11546792166669</v>
          </cell>
          <cell r="G186">
            <v>24</v>
          </cell>
          <cell r="J186">
            <v>100</v>
          </cell>
          <cell r="K186">
            <v>47.873375960295782</v>
          </cell>
          <cell r="L186">
            <v>28.778787212760008</v>
          </cell>
          <cell r="M186">
            <v>12.876994613484872</v>
          </cell>
          <cell r="N186">
            <v>377.59047523253145</v>
          </cell>
          <cell r="O186">
            <v>377.59047523253145</v>
          </cell>
          <cell r="P186">
            <v>541.17598958336703</v>
          </cell>
          <cell r="Q186">
            <v>453.16888773107223</v>
          </cell>
          <cell r="R186">
            <v>159.92420712177571</v>
          </cell>
          <cell r="S186">
            <v>381.25178246159129</v>
          </cell>
          <cell r="T186">
            <v>33.775636896929996</v>
          </cell>
          <cell r="U186">
            <v>2684.3228667640124</v>
          </cell>
          <cell r="V186">
            <v>1613.6642767164933</v>
          </cell>
          <cell r="W186">
            <v>722.02994676711512</v>
          </cell>
          <cell r="X186">
            <v>587.11383152041969</v>
          </cell>
          <cell r="Y186">
            <v>1239.806</v>
          </cell>
          <cell r="Z186">
            <v>0</v>
          </cell>
          <cell r="AA186">
            <v>129.58799999999999</v>
          </cell>
          <cell r="AB186">
            <v>568.10833333333278</v>
          </cell>
          <cell r="AC186">
            <v>0</v>
          </cell>
          <cell r="AD186">
            <v>271.03800000000001</v>
          </cell>
          <cell r="AE186">
            <v>0</v>
          </cell>
          <cell r="AF186">
            <v>0</v>
          </cell>
          <cell r="AG186">
            <v>157.553</v>
          </cell>
          <cell r="AH186">
            <v>38.334000000000003</v>
          </cell>
          <cell r="AI186">
            <v>0</v>
          </cell>
          <cell r="AL186">
            <v>765.46848509039717</v>
          </cell>
          <cell r="AM186">
            <v>460.15669897106193</v>
          </cell>
          <cell r="AN186">
            <v>205.89593613528334</v>
          </cell>
          <cell r="AO186">
            <v>167.42290607214952</v>
          </cell>
          <cell r="AP186">
            <v>353.54630114597819</v>
          </cell>
          <cell r="AQ186">
            <v>0</v>
          </cell>
          <cell r="AR186">
            <v>36.953650871914654</v>
          </cell>
          <cell r="AS186">
            <v>162.00324881490027</v>
          </cell>
          <cell r="AT186">
            <v>0</v>
          </cell>
          <cell r="AU186">
            <v>77.289900492499342</v>
          </cell>
          <cell r="AV186">
            <v>0</v>
          </cell>
          <cell r="AW186">
            <v>0</v>
          </cell>
          <cell r="AX186">
            <v>44.928222951374892</v>
          </cell>
          <cell r="AY186">
            <v>10.931423067907341</v>
          </cell>
          <cell r="AZ186">
            <v>0</v>
          </cell>
          <cell r="BA186">
            <v>0</v>
          </cell>
          <cell r="BC186">
            <v>1598.944026268892</v>
          </cell>
          <cell r="BD186">
            <v>133.14954651178158</v>
          </cell>
          <cell r="BE186">
            <v>390.49995201789284</v>
          </cell>
          <cell r="BF186">
            <v>2284.5967736134662</v>
          </cell>
          <cell r="BG186">
            <v>4.094607484601247</v>
          </cell>
          <cell r="BH186">
            <v>99.999999788197357</v>
          </cell>
          <cell r="BK186">
            <v>1471.07</v>
          </cell>
          <cell r="BL186">
            <v>4.7241366543248677</v>
          </cell>
          <cell r="BM186">
            <v>0.67434164590579215</v>
          </cell>
          <cell r="BN186">
            <v>4.2447449067102759E-2</v>
          </cell>
          <cell r="BO186">
            <v>0.5398665258314258</v>
          </cell>
          <cell r="BP186">
            <v>0.1166706368214272</v>
          </cell>
          <cell r="BQ186">
            <v>4.9634233315956532E-2</v>
          </cell>
          <cell r="BS186">
            <v>34.149192345551448</v>
          </cell>
          <cell r="BT186">
            <v>9.1353905245332552</v>
          </cell>
          <cell r="BU186">
            <v>34.092128536880203</v>
          </cell>
          <cell r="BV186">
            <v>18.503489320942005</v>
          </cell>
          <cell r="BW186">
            <v>0.42328257150594362</v>
          </cell>
          <cell r="BX186">
            <v>0.78992338157425945</v>
          </cell>
          <cell r="BY186">
            <v>1.0900000000000001</v>
          </cell>
          <cell r="BZ186">
            <v>0.45037137872055044</v>
          </cell>
          <cell r="CA186">
            <v>0.4091647932642255</v>
          </cell>
          <cell r="CB186">
            <v>0.63931802935585225</v>
          </cell>
          <cell r="CC186">
            <v>1.0017313526163352</v>
          </cell>
          <cell r="CD186">
            <v>1.2696916987084792</v>
          </cell>
          <cell r="CE186">
            <v>0.82299556924979156</v>
          </cell>
          <cell r="CF186">
            <v>1590.6436396210161</v>
          </cell>
          <cell r="CG186">
            <v>0.1</v>
          </cell>
          <cell r="CH186" t="e">
            <v>#DIV/0!</v>
          </cell>
          <cell r="CI186">
            <v>1.5833333333333333</v>
          </cell>
          <cell r="CJ186">
            <v>3.1666666666666665</v>
          </cell>
          <cell r="CK186">
            <v>10.053333333333333</v>
          </cell>
          <cell r="CL186">
            <v>8.2566666666666659</v>
          </cell>
          <cell r="CM186">
            <v>37.993333333333332</v>
          </cell>
          <cell r="CN186">
            <v>17.143333333333334</v>
          </cell>
          <cell r="CO186">
            <v>13.53</v>
          </cell>
          <cell r="CP186">
            <v>6.49</v>
          </cell>
          <cell r="CQ186">
            <v>1.2966666666666666</v>
          </cell>
          <cell r="CR186">
            <v>0.48666666666666664</v>
          </cell>
          <cell r="CS186">
            <v>1.7833333333333332</v>
          </cell>
          <cell r="CT186">
            <v>38.946666666666665</v>
          </cell>
          <cell r="CU186">
            <v>13.697073333333334</v>
          </cell>
          <cell r="CV186">
            <v>52.23387723387723</v>
          </cell>
          <cell r="CW186">
            <v>10.176666666666668</v>
          </cell>
          <cell r="CX186">
            <v>6.5633333333333335</v>
          </cell>
          <cell r="CY186">
            <v>3.4666666666666663</v>
          </cell>
          <cell r="CZ186">
            <v>12.866666666666667</v>
          </cell>
          <cell r="DA186">
            <v>2.0433333333333334</v>
          </cell>
          <cell r="DB186">
            <v>0.89400000000000013</v>
          </cell>
          <cell r="DC186">
            <v>0.14566666666666664</v>
          </cell>
          <cell r="DD186">
            <v>6.1666666666666668E-2</v>
          </cell>
          <cell r="DE186">
            <v>1.1000000000000001E-2</v>
          </cell>
          <cell r="DF186">
            <v>0.06</v>
          </cell>
          <cell r="DG186">
            <v>9.7666666666666679E-2</v>
          </cell>
          <cell r="DH186">
            <v>1.9600262577387619</v>
          </cell>
          <cell r="DO186">
            <v>0.4</v>
          </cell>
          <cell r="DP186" t="e">
            <v>#DIV/0!</v>
          </cell>
          <cell r="DQ186">
            <v>1.69</v>
          </cell>
          <cell r="DR186">
            <v>42.43</v>
          </cell>
          <cell r="DS186">
            <v>40.116666666666667</v>
          </cell>
          <cell r="DT186">
            <v>11.873333333333333</v>
          </cell>
          <cell r="DU186">
            <v>2.6633333333333336</v>
          </cell>
          <cell r="DV186">
            <v>0.83</v>
          </cell>
          <cell r="DW186">
            <v>0.39666666666666667</v>
          </cell>
          <cell r="DX186" t="e">
            <v>#DIV/0!</v>
          </cell>
          <cell r="DY186">
            <v>1.2266666666666666</v>
          </cell>
          <cell r="DZ186">
            <v>61.393240093240102</v>
          </cell>
          <cell r="EA186">
            <v>0.66</v>
          </cell>
          <cell r="EB186">
            <v>5.4566666666666661</v>
          </cell>
          <cell r="EC186">
            <v>3.59</v>
          </cell>
          <cell r="ED186">
            <v>1.7433333333333332</v>
          </cell>
          <cell r="EE186">
            <v>0.33200000000000002</v>
          </cell>
          <cell r="EF186">
            <v>0.56433333333333324</v>
          </cell>
          <cell r="EG186">
            <v>0.21066666666666667</v>
          </cell>
          <cell r="EH186">
            <v>6.1666666666666668E-2</v>
          </cell>
          <cell r="EI186">
            <v>6.3333333333333332E-3</v>
          </cell>
          <cell r="EJ186">
            <v>6.6666666666666666E-2</v>
          </cell>
          <cell r="EK186">
            <v>4.2666666666666665E-2</v>
          </cell>
          <cell r="EL186">
            <v>0.1</v>
          </cell>
          <cell r="EM186">
            <v>0.31950221583316879</v>
          </cell>
          <cell r="EU186">
            <v>3.6</v>
          </cell>
          <cell r="EV186" t="e">
            <v>#DIV/0!</v>
          </cell>
          <cell r="EW186">
            <v>2.956666666666667</v>
          </cell>
          <cell r="EX186">
            <v>19.943333333333335</v>
          </cell>
          <cell r="EY186">
            <v>38.85</v>
          </cell>
          <cell r="EZ186">
            <v>14.886666666666665</v>
          </cell>
          <cell r="FA186">
            <v>21.553333333333331</v>
          </cell>
          <cell r="FB186">
            <v>1.1333333333333335</v>
          </cell>
          <cell r="FC186">
            <v>0.16</v>
          </cell>
          <cell r="FD186">
            <v>0.51666666666666672</v>
          </cell>
          <cell r="FE186">
            <v>22.9</v>
          </cell>
          <cell r="FF186">
            <v>1.81</v>
          </cell>
          <cell r="FG186">
            <v>61.78018648018648</v>
          </cell>
          <cell r="FH186">
            <v>1.0333333333333332</v>
          </cell>
          <cell r="FI186">
            <v>3.4366666666666661</v>
          </cell>
          <cell r="FJ186">
            <v>3.5566666666666666</v>
          </cell>
          <cell r="FK186">
            <v>5.8333333333333327E-2</v>
          </cell>
          <cell r="FL186">
            <v>4.8666666666666664E-2</v>
          </cell>
          <cell r="FM186">
            <v>2.3666666666666669E-2</v>
          </cell>
          <cell r="FN186">
            <v>0.15833333333333333</v>
          </cell>
          <cell r="FO186">
            <v>4.8999999999999995E-2</v>
          </cell>
          <cell r="FP186">
            <v>6.333333333333334E-3</v>
          </cell>
          <cell r="FQ186">
            <v>3.0333333333333334E-2</v>
          </cell>
          <cell r="FR186">
            <v>1.2999999999999999E-2</v>
          </cell>
          <cell r="FS186">
            <v>4.0733333333333333</v>
          </cell>
          <cell r="FU186">
            <v>2.25</v>
          </cell>
          <cell r="FV186" t="e">
            <v>#DIV/0!</v>
          </cell>
          <cell r="FW186" t="e">
            <v>#DIV/0!</v>
          </cell>
          <cell r="FX186">
            <v>6.0149999999999997</v>
          </cell>
          <cell r="FY186">
            <v>20.855</v>
          </cell>
          <cell r="FZ186">
            <v>30.97</v>
          </cell>
          <cell r="GA186">
            <v>33.46</v>
          </cell>
          <cell r="GB186">
            <v>7.11</v>
          </cell>
          <cell r="GC186">
            <v>1.24</v>
          </cell>
          <cell r="GD186" t="e">
            <v>#DIV/0!</v>
          </cell>
          <cell r="GE186" t="e">
            <v>#DIV/0!</v>
          </cell>
          <cell r="GF186" t="e">
            <v>#DIV/0!</v>
          </cell>
          <cell r="GG186">
            <v>0.35</v>
          </cell>
          <cell r="GH186" t="e">
            <v>#DIV/0!</v>
          </cell>
          <cell r="GI186">
            <v>1.59</v>
          </cell>
          <cell r="GJ186">
            <v>0.35</v>
          </cell>
          <cell r="GK186">
            <v>0.35</v>
          </cell>
          <cell r="GL186">
            <v>43.976574999999997</v>
          </cell>
          <cell r="GM186">
            <v>12.585000000000001</v>
          </cell>
          <cell r="GN186">
            <v>0.84</v>
          </cell>
          <cell r="GO186">
            <v>86.575000000000003</v>
          </cell>
          <cell r="GP186">
            <v>0.54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68.48</v>
          </cell>
          <cell r="HS186">
            <v>22.85</v>
          </cell>
          <cell r="HT186">
            <v>3.5</v>
          </cell>
          <cell r="HU186">
            <v>2.41</v>
          </cell>
          <cell r="HV186">
            <v>21.36</v>
          </cell>
          <cell r="HW186">
            <v>27.3</v>
          </cell>
          <cell r="HX186">
            <v>3.6</v>
          </cell>
          <cell r="HY186">
            <v>1.1100000000000001</v>
          </cell>
          <cell r="HZ186">
            <v>0.19</v>
          </cell>
          <cell r="IA186">
            <v>0.62</v>
          </cell>
          <cell r="IB186">
            <v>2.41</v>
          </cell>
          <cell r="IC186">
            <v>23.77</v>
          </cell>
          <cell r="ID186">
            <v>5.96</v>
          </cell>
          <cell r="IE186">
            <v>2.36</v>
          </cell>
          <cell r="IF186">
            <v>1.25</v>
          </cell>
          <cell r="IG186">
            <v>11.71</v>
          </cell>
          <cell r="IH186">
            <v>1.19</v>
          </cell>
          <cell r="II186">
            <v>87.1</v>
          </cell>
          <cell r="IJ186">
            <v>0.45</v>
          </cell>
          <cell r="IK186">
            <v>1.2833333333333332</v>
          </cell>
          <cell r="IL186">
            <v>10.5</v>
          </cell>
          <cell r="IM186">
            <v>23.93</v>
          </cell>
          <cell r="IN186">
            <v>65.569999999999993</v>
          </cell>
          <cell r="IO186">
            <v>0.46</v>
          </cell>
          <cell r="IP186">
            <v>68.133333333333326</v>
          </cell>
          <cell r="IQ186" t="e">
            <v>#DIV/0!</v>
          </cell>
          <cell r="IR186" t="e">
            <v>#DIV/0!</v>
          </cell>
        </row>
        <row r="187">
          <cell r="A187">
            <v>45107</v>
          </cell>
          <cell r="B187">
            <v>3823.73384846923</v>
          </cell>
          <cell r="C187">
            <v>3823.7339999999999</v>
          </cell>
          <cell r="D187">
            <v>2.2760321428571428</v>
          </cell>
          <cell r="E187">
            <v>2.6154131326949384</v>
          </cell>
          <cell r="F187">
            <v>159.32225</v>
          </cell>
          <cell r="G187">
            <v>24</v>
          </cell>
          <cell r="J187">
            <v>100</v>
          </cell>
          <cell r="K187">
            <v>51.652160611567588</v>
          </cell>
          <cell r="L187">
            <v>26.369769972395563</v>
          </cell>
          <cell r="M187">
            <v>11.774624906370292</v>
          </cell>
          <cell r="N187">
            <v>389.96012133885648</v>
          </cell>
          <cell r="O187">
            <v>389.96012133885648</v>
          </cell>
          <cell r="P187">
            <v>542.87877835486199</v>
          </cell>
          <cell r="Q187">
            <v>452.76856053292386</v>
          </cell>
          <cell r="R187">
            <v>181.98214067375096</v>
          </cell>
          <cell r="S187">
            <v>360.89663768111103</v>
          </cell>
          <cell r="T187">
            <v>36.936153926231228</v>
          </cell>
          <cell r="U187">
            <v>3210.0446837234285</v>
          </cell>
          <cell r="V187">
            <v>1638.8112115476729</v>
          </cell>
          <cell r="W187">
            <v>731.7616850100693</v>
          </cell>
          <cell r="X187">
            <v>634.11699367687129</v>
          </cell>
          <cell r="Y187">
            <v>1263.6130000000001</v>
          </cell>
          <cell r="Z187">
            <v>0</v>
          </cell>
          <cell r="AA187">
            <v>154.523</v>
          </cell>
          <cell r="AB187">
            <v>705.25466666666614</v>
          </cell>
          <cell r="AC187">
            <v>0</v>
          </cell>
          <cell r="AD187">
            <v>224.13499999999999</v>
          </cell>
          <cell r="AE187">
            <v>0</v>
          </cell>
          <cell r="AF187">
            <v>0</v>
          </cell>
          <cell r="AG187">
            <v>153.16900000000001</v>
          </cell>
          <cell r="AH187">
            <v>22.655000000000001</v>
          </cell>
          <cell r="AI187">
            <v>0</v>
          </cell>
          <cell r="AL187">
            <v>839.50526133206631</v>
          </cell>
          <cell r="AM187">
            <v>428.58924718406973</v>
          </cell>
          <cell r="AN187">
            <v>191.3735929353499</v>
          </cell>
          <cell r="AO187">
            <v>165.83711597257999</v>
          </cell>
          <cell r="AP187">
            <v>330.46573063809529</v>
          </cell>
          <cell r="AQ187">
            <v>0</v>
          </cell>
          <cell r="AR187">
            <v>40.411546965242046</v>
          </cell>
          <cell r="AS187">
            <v>184.44135879096382</v>
          </cell>
          <cell r="AT187">
            <v>0</v>
          </cell>
          <cell r="AU187">
            <v>58.616788950865086</v>
          </cell>
          <cell r="AV187">
            <v>0</v>
          </cell>
          <cell r="AW187">
            <v>0</v>
          </cell>
          <cell r="AX187">
            <v>40.057442821580985</v>
          </cell>
          <cell r="AY187">
            <v>5.9248370566036028</v>
          </cell>
          <cell r="AZ187">
            <v>0</v>
          </cell>
          <cell r="BA187">
            <v>0</v>
          </cell>
          <cell r="BC187">
            <v>1625.3052174240656</v>
          </cell>
          <cell r="BD187">
            <v>104.59906882904966</v>
          </cell>
          <cell r="BE187">
            <v>370.87727760333735</v>
          </cell>
          <cell r="BF187">
            <v>2285.2229226474169</v>
          </cell>
          <cell r="BG187">
            <v>4.382326218330288</v>
          </cell>
          <cell r="BH187">
            <v>100.00000396290055</v>
          </cell>
          <cell r="BK187">
            <v>1484.231</v>
          </cell>
          <cell r="BL187">
            <v>4.7282239726926605</v>
          </cell>
          <cell r="BM187">
            <v>0.60695969541814354</v>
          </cell>
          <cell r="BN187">
            <v>4.3237626362084815E-2</v>
          </cell>
          <cell r="BO187">
            <v>0.40858104240514637</v>
          </cell>
          <cell r="BP187">
            <v>0.11905818563739004</v>
          </cell>
          <cell r="BQ187">
            <v>4.5265800183799387E-2</v>
          </cell>
          <cell r="BS187">
            <v>35.001948798739662</v>
          </cell>
          <cell r="BT187">
            <v>8.4573089142707136</v>
          </cell>
          <cell r="BU187">
            <v>34.192741499277943</v>
          </cell>
          <cell r="BV187">
            <v>18.767146120519897</v>
          </cell>
          <cell r="BW187">
            <v>0.48747669686228179</v>
          </cell>
          <cell r="BX187">
            <v>0.75988053039254311</v>
          </cell>
          <cell r="BY187">
            <v>0.7366666666666668</v>
          </cell>
          <cell r="BZ187">
            <v>0.40315714848365503</v>
          </cell>
          <cell r="CA187">
            <v>0.3974570040698438</v>
          </cell>
          <cell r="CB187">
            <v>0.50758119994748596</v>
          </cell>
          <cell r="CC187">
            <v>1.0238431549964795</v>
          </cell>
          <cell r="CD187">
            <v>1.2712328173426617</v>
          </cell>
          <cell r="CE187">
            <v>0.82068035184702381</v>
          </cell>
          <cell r="CF187">
            <v>1767.7933757067906</v>
          </cell>
          <cell r="CG187">
            <v>0.1</v>
          </cell>
          <cell r="CH187" t="e">
            <v>#DIV/0!</v>
          </cell>
          <cell r="CI187">
            <v>1.96</v>
          </cell>
          <cell r="CJ187">
            <v>2.6633333333333336</v>
          </cell>
          <cell r="CK187">
            <v>11.146666666666668</v>
          </cell>
          <cell r="CL187">
            <v>5.9533333333333331</v>
          </cell>
          <cell r="CM187">
            <v>35.93333333333333</v>
          </cell>
          <cell r="CN187">
            <v>17.190000000000001</v>
          </cell>
          <cell r="CO187">
            <v>15.466666666666667</v>
          </cell>
          <cell r="CP187">
            <v>7.5933333333333337</v>
          </cell>
          <cell r="CQ187">
            <v>1.56</v>
          </cell>
          <cell r="CR187">
            <v>0.53333333333333333</v>
          </cell>
          <cell r="CS187">
            <v>2.0933333333333333</v>
          </cell>
          <cell r="CT187">
            <v>42.343333333333334</v>
          </cell>
          <cell r="CU187">
            <v>13.497831333333332</v>
          </cell>
          <cell r="CV187">
            <v>51.950790553116128</v>
          </cell>
          <cell r="CW187">
            <v>11.136666666666665</v>
          </cell>
          <cell r="CX187">
            <v>6.753333333333333</v>
          </cell>
          <cell r="CY187">
            <v>3.63</v>
          </cell>
          <cell r="CZ187">
            <v>13.293333333333335</v>
          </cell>
          <cell r="DA187">
            <v>2.0299999999999998</v>
          </cell>
          <cell r="DB187">
            <v>0.64700000000000002</v>
          </cell>
          <cell r="DC187">
            <v>0.14933333333333332</v>
          </cell>
          <cell r="DD187">
            <v>6.2E-2</v>
          </cell>
          <cell r="DE187">
            <v>1.1999999999999999E-2</v>
          </cell>
          <cell r="DF187">
            <v>5.7666666666666665E-2</v>
          </cell>
          <cell r="DG187">
            <v>8.433333333333333E-2</v>
          </cell>
          <cell r="DH187">
            <v>1.9696777092087263</v>
          </cell>
          <cell r="DO187">
            <v>0.2</v>
          </cell>
          <cell r="DP187" t="e">
            <v>#DIV/0!</v>
          </cell>
          <cell r="DQ187">
            <v>1.4633333333333332</v>
          </cell>
          <cell r="DR187">
            <v>37.36</v>
          </cell>
          <cell r="DS187">
            <v>43.446666666666665</v>
          </cell>
          <cell r="DT187">
            <v>14.643333333333333</v>
          </cell>
          <cell r="DU187">
            <v>2.04</v>
          </cell>
          <cell r="DV187">
            <v>0.7</v>
          </cell>
          <cell r="DW187">
            <v>0.34666666666666668</v>
          </cell>
          <cell r="DX187" t="e">
            <v>#DIV/0!</v>
          </cell>
          <cell r="DY187">
            <v>1.0466666666666666</v>
          </cell>
          <cell r="DZ187">
            <v>61.089743589743598</v>
          </cell>
          <cell r="EA187">
            <v>0.505</v>
          </cell>
          <cell r="EB187">
            <v>5.6</v>
          </cell>
          <cell r="EC187">
            <v>3.68</v>
          </cell>
          <cell r="ED187">
            <v>1.7366666666666666</v>
          </cell>
          <cell r="EE187">
            <v>0.34833333333333333</v>
          </cell>
          <cell r="EF187">
            <v>0.72399999999999987</v>
          </cell>
          <cell r="EG187">
            <v>0.20466666666666666</v>
          </cell>
          <cell r="EH187">
            <v>5.9666666666666666E-2</v>
          </cell>
          <cell r="EI187">
            <v>6.000000000000001E-3</v>
          </cell>
          <cell r="EJ187">
            <v>6.7000000000000004E-2</v>
          </cell>
          <cell r="EK187">
            <v>4.2000000000000003E-2</v>
          </cell>
          <cell r="EL187">
            <v>0.11</v>
          </cell>
          <cell r="EM187">
            <v>0.31009826716691596</v>
          </cell>
          <cell r="EU187">
            <v>3.9666666666666663</v>
          </cell>
          <cell r="EV187" t="e">
            <v>#DIV/0!</v>
          </cell>
          <cell r="EW187">
            <v>3.0433333333333334</v>
          </cell>
          <cell r="EX187">
            <v>15.733333333333334</v>
          </cell>
          <cell r="EY187">
            <v>35.14</v>
          </cell>
          <cell r="EZ187">
            <v>14.176666666666668</v>
          </cell>
          <cell r="FA187">
            <v>29.9</v>
          </cell>
          <cell r="FB187">
            <v>1.2966666666666666</v>
          </cell>
          <cell r="FC187">
            <v>0.20333333333333334</v>
          </cell>
          <cell r="FD187">
            <v>0.50666666666666671</v>
          </cell>
          <cell r="FE187">
            <v>18.776666666666667</v>
          </cell>
          <cell r="FF187">
            <v>2.0066666666666664</v>
          </cell>
          <cell r="FG187">
            <v>63.48624708624709</v>
          </cell>
          <cell r="FH187">
            <v>1.0033333333333332</v>
          </cell>
          <cell r="FI187">
            <v>3.36</v>
          </cell>
          <cell r="FJ187">
            <v>2.7233333333333332</v>
          </cell>
          <cell r="FK187">
            <v>3.8666666666666669E-2</v>
          </cell>
          <cell r="FL187">
            <v>4.4000000000000004E-2</v>
          </cell>
          <cell r="FM187">
            <v>4.3333333333333335E-2</v>
          </cell>
          <cell r="FN187">
            <v>0.10366666666666667</v>
          </cell>
          <cell r="FO187">
            <v>3.5666666666666673E-2</v>
          </cell>
          <cell r="FP187">
            <v>6.3333333333333332E-3</v>
          </cell>
          <cell r="FQ187">
            <v>3.7999999999999999E-2</v>
          </cell>
          <cell r="FR187">
            <v>1.4999999999999999E-2</v>
          </cell>
          <cell r="FS187">
            <v>2.6066666666666669</v>
          </cell>
          <cell r="FU187">
            <v>2.69</v>
          </cell>
          <cell r="FV187" t="e">
            <v>#DIV/0!</v>
          </cell>
          <cell r="FW187" t="e">
            <v>#DIV/0!</v>
          </cell>
          <cell r="FX187">
            <v>5.9850000000000003</v>
          </cell>
          <cell r="FY187">
            <v>17.164999999999999</v>
          </cell>
          <cell r="FZ187">
            <v>35.395000000000003</v>
          </cell>
          <cell r="GA187">
            <v>32.630000000000003</v>
          </cell>
          <cell r="GB187">
            <v>6.7350000000000003</v>
          </cell>
          <cell r="GC187">
            <v>1.66</v>
          </cell>
          <cell r="GD187" t="e">
            <v>#DIV/0!</v>
          </cell>
          <cell r="GE187" t="e">
            <v>#DIV/0!</v>
          </cell>
          <cell r="GF187" t="e">
            <v>#DIV/0!</v>
          </cell>
          <cell r="GG187">
            <v>0.43</v>
          </cell>
          <cell r="GH187" t="e">
            <v>#DIV/0!</v>
          </cell>
          <cell r="GI187">
            <v>2.09</v>
          </cell>
          <cell r="GJ187">
            <v>0.43</v>
          </cell>
          <cell r="GK187">
            <v>0.43</v>
          </cell>
          <cell r="GL187">
            <v>43.564920000000001</v>
          </cell>
          <cell r="GM187">
            <v>12.5</v>
          </cell>
          <cell r="GN187">
            <v>0.92500000000000004</v>
          </cell>
          <cell r="GO187">
            <v>86.575000000000003</v>
          </cell>
          <cell r="GP187">
            <v>0.55000000000000004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67.58</v>
          </cell>
          <cell r="HS187">
            <v>23.65</v>
          </cell>
          <cell r="HT187">
            <v>2.7</v>
          </cell>
          <cell r="HU187">
            <v>1.5</v>
          </cell>
          <cell r="HV187">
            <v>16.579999999999998</v>
          </cell>
          <cell r="HW187">
            <v>22.29</v>
          </cell>
          <cell r="HX187">
            <v>5.63</v>
          </cell>
          <cell r="HY187">
            <v>1.17</v>
          </cell>
          <cell r="HZ187">
            <v>0.14000000000000001</v>
          </cell>
          <cell r="IA187">
            <v>0.54</v>
          </cell>
          <cell r="IB187">
            <v>1.5</v>
          </cell>
          <cell r="IC187">
            <v>18.079999999999998</v>
          </cell>
          <cell r="ID187">
            <v>7.81</v>
          </cell>
          <cell r="IE187">
            <v>2.1800000000000002</v>
          </cell>
          <cell r="IF187">
            <v>1.01</v>
          </cell>
          <cell r="IG187">
            <v>12.05</v>
          </cell>
          <cell r="IH187">
            <v>1.1000000000000001</v>
          </cell>
          <cell r="II187">
            <v>86.85</v>
          </cell>
          <cell r="IJ187">
            <v>0.55000000000000004</v>
          </cell>
          <cell r="IK187">
            <v>1.3333333333333333</v>
          </cell>
          <cell r="IL187">
            <v>9.77</v>
          </cell>
          <cell r="IM187">
            <v>25.16</v>
          </cell>
          <cell r="IN187">
            <v>65.069999999999993</v>
          </cell>
          <cell r="IO187">
            <v>0.46</v>
          </cell>
          <cell r="IP187">
            <v>69.466666666666669</v>
          </cell>
          <cell r="IQ187" t="e">
            <v>#DIV/0!</v>
          </cell>
          <cell r="IR187" t="e">
            <v>#DIV/0!</v>
          </cell>
        </row>
        <row r="188">
          <cell r="A188">
            <v>45108</v>
          </cell>
          <cell r="B188">
            <v>4040.7987978831561</v>
          </cell>
          <cell r="C188">
            <v>4040.7988000000009</v>
          </cell>
          <cell r="D188">
            <v>2.4052373809523817</v>
          </cell>
          <cell r="E188">
            <v>2.7638842681258553</v>
          </cell>
          <cell r="F188">
            <v>168.36661666666672</v>
          </cell>
          <cell r="G188">
            <v>24</v>
          </cell>
          <cell r="J188">
            <v>100</v>
          </cell>
          <cell r="K188">
            <v>55.346486522212615</v>
          </cell>
          <cell r="L188">
            <v>28.641031722941733</v>
          </cell>
          <cell r="M188">
            <v>9.5492497172502979</v>
          </cell>
          <cell r="N188">
            <v>391.14448064967712</v>
          </cell>
          <cell r="O188">
            <v>391.14448064967712</v>
          </cell>
          <cell r="P188">
            <v>539.78441992112357</v>
          </cell>
          <cell r="Q188">
            <v>449.16159011487417</v>
          </cell>
          <cell r="R188">
            <v>167.01615667844692</v>
          </cell>
          <cell r="S188">
            <v>372.76826324267665</v>
          </cell>
          <cell r="T188">
            <v>33.18272468063558</v>
          </cell>
          <cell r="U188">
            <v>3696.7038695484557</v>
          </cell>
          <cell r="V188">
            <v>1912.9924851790947</v>
          </cell>
          <cell r="W188">
            <v>637.81371861565526</v>
          </cell>
          <cell r="X188">
            <v>431.6923509422648</v>
          </cell>
          <cell r="Y188">
            <v>1409.329</v>
          </cell>
          <cell r="Z188">
            <v>0</v>
          </cell>
          <cell r="AA188">
            <v>146.70099999999999</v>
          </cell>
          <cell r="AB188">
            <v>684.32233333333318</v>
          </cell>
          <cell r="AC188">
            <v>0</v>
          </cell>
          <cell r="AD188">
            <v>143.46799999999999</v>
          </cell>
          <cell r="AE188">
            <v>0</v>
          </cell>
          <cell r="AF188">
            <v>0</v>
          </cell>
          <cell r="AG188">
            <v>149.28</v>
          </cell>
          <cell r="AH188">
            <v>21.297999999999998</v>
          </cell>
          <cell r="AI188">
            <v>0</v>
          </cell>
          <cell r="AL188">
            <v>914.84482510859971</v>
          </cell>
          <cell r="AM188">
            <v>473.419385835605</v>
          </cell>
          <cell r="AN188">
            <v>157.84347365916491</v>
          </cell>
          <cell r="AO188">
            <v>106.83341896864908</v>
          </cell>
          <cell r="AP188">
            <v>348.77485133342987</v>
          </cell>
          <cell r="AQ188">
            <v>0</v>
          </cell>
          <cell r="AR188">
            <v>36.304950416450311</v>
          </cell>
          <cell r="AS188">
            <v>169.35323126997253</v>
          </cell>
          <cell r="AT188">
            <v>0</v>
          </cell>
          <cell r="AU188">
            <v>35.504861087158865</v>
          </cell>
          <cell r="AV188">
            <v>0</v>
          </cell>
          <cell r="AW188">
            <v>0</v>
          </cell>
          <cell r="AX188">
            <v>36.94319055880807</v>
          </cell>
          <cell r="AY188">
            <v>5.2707400356477372</v>
          </cell>
          <cell r="AZ188">
            <v>0</v>
          </cell>
          <cell r="BA188">
            <v>0</v>
          </cell>
          <cell r="BC188">
            <v>1652.9411035720186</v>
          </cell>
          <cell r="BD188">
            <v>77.718791681614675</v>
          </cell>
          <cell r="BE188">
            <v>385.07980174988018</v>
          </cell>
          <cell r="BF188">
            <v>2285.0929282734865</v>
          </cell>
          <cell r="BG188">
            <v>4.2924637855860563</v>
          </cell>
          <cell r="BH188">
            <v>100.0000000523868</v>
          </cell>
          <cell r="BK188">
            <v>1476.077</v>
          </cell>
          <cell r="BL188">
            <v>4.7281302954257445</v>
          </cell>
          <cell r="BM188">
            <v>0.58916167664670649</v>
          </cell>
          <cell r="BN188">
            <v>4.6574912415832226E-2</v>
          </cell>
          <cell r="BO188">
            <v>0.63509683951598872</v>
          </cell>
          <cell r="BP188">
            <v>0.12075122369369143</v>
          </cell>
          <cell r="BQ188">
            <v>4.2118679653141845E-2</v>
          </cell>
          <cell r="BS188">
            <v>32.366980396054366</v>
          </cell>
          <cell r="BT188">
            <v>7.6658901284567804</v>
          </cell>
          <cell r="BU188">
            <v>33.22277213208438</v>
          </cell>
          <cell r="BV188">
            <v>17.606861877903945</v>
          </cell>
          <cell r="BW188">
            <v>0.40344224414242053</v>
          </cell>
          <cell r="BX188">
            <v>0.78009615623524742</v>
          </cell>
          <cell r="BY188">
            <v>1.3340000000000001</v>
          </cell>
          <cell r="BZ188">
            <v>0.48120679802221289</v>
          </cell>
          <cell r="CA188">
            <v>0.39049444679106521</v>
          </cell>
          <cell r="CB188">
            <v>0.5913486719507044</v>
          </cell>
          <cell r="CC188">
            <v>0.92617397708332994</v>
          </cell>
          <cell r="CD188">
            <v>1.1455875112219558</v>
          </cell>
          <cell r="CE188">
            <v>0.74869453219250059</v>
          </cell>
          <cell r="CF188">
            <v>2044.5756568796699</v>
          </cell>
          <cell r="CG188">
            <v>0.1</v>
          </cell>
          <cell r="CH188" t="e">
            <v>#DIV/0!</v>
          </cell>
          <cell r="CI188">
            <v>1.425</v>
          </cell>
          <cell r="CJ188">
            <v>2.686666666666667</v>
          </cell>
          <cell r="CK188">
            <v>5.58</v>
          </cell>
          <cell r="CL188">
            <v>8.2100000000000009</v>
          </cell>
          <cell r="CM188">
            <v>40.413333333333334</v>
          </cell>
          <cell r="CN188">
            <v>17.166666666666668</v>
          </cell>
          <cell r="CO188">
            <v>14.743333333333334</v>
          </cell>
          <cell r="CP188">
            <v>8.26</v>
          </cell>
          <cell r="CQ188">
            <v>1.4466666666666665</v>
          </cell>
          <cell r="CR188">
            <v>0.54333333333333333</v>
          </cell>
          <cell r="CS188">
            <v>1.99</v>
          </cell>
          <cell r="CT188">
            <v>42.16</v>
          </cell>
          <cell r="CU188">
            <v>12.627813666666666</v>
          </cell>
          <cell r="CV188">
            <v>52.020915776729737</v>
          </cell>
          <cell r="CW188">
            <v>9.1366666666666667</v>
          </cell>
          <cell r="CX188">
            <v>6.6766666666666667</v>
          </cell>
          <cell r="CY188">
            <v>3.5166666666666671</v>
          </cell>
          <cell r="CZ188">
            <v>12.663333333333334</v>
          </cell>
          <cell r="DA188">
            <v>2.04</v>
          </cell>
          <cell r="DB188">
            <v>1.1446666666666667</v>
          </cell>
          <cell r="DC188">
            <v>0.13766666666666669</v>
          </cell>
          <cell r="DD188">
            <v>5.7999999999999996E-2</v>
          </cell>
          <cell r="DE188">
            <v>1.2999999999999999E-2</v>
          </cell>
          <cell r="DF188">
            <v>6.3333333333333339E-2</v>
          </cell>
          <cell r="DG188">
            <v>8.8333333333333333E-2</v>
          </cell>
          <cell r="DH188">
            <v>1.8967585791236601</v>
          </cell>
          <cell r="DO188">
            <v>0.23333333333333331</v>
          </cell>
          <cell r="DP188" t="e">
            <v>#DIV/0!</v>
          </cell>
          <cell r="DQ188">
            <v>0.76333333333333331</v>
          </cell>
          <cell r="DR188">
            <v>39.426666666666669</v>
          </cell>
          <cell r="DS188">
            <v>44.326666666666661</v>
          </cell>
          <cell r="DT188">
            <v>12.753333333333332</v>
          </cell>
          <cell r="DU188">
            <v>1.87</v>
          </cell>
          <cell r="DV188">
            <v>0.56999999999999995</v>
          </cell>
          <cell r="DW188">
            <v>0.28999999999999998</v>
          </cell>
          <cell r="DX188" t="e">
            <v>#DIV/0!</v>
          </cell>
          <cell r="DY188">
            <v>0.86</v>
          </cell>
          <cell r="DZ188">
            <v>61.150349650349654</v>
          </cell>
          <cell r="EA188">
            <v>0.62333333333333318</v>
          </cell>
          <cell r="EB188">
            <v>5.4333333333333336</v>
          </cell>
          <cell r="EC188">
            <v>3.6133333333333333</v>
          </cell>
          <cell r="ED188">
            <v>1.8566666666666667</v>
          </cell>
          <cell r="EE188">
            <v>0.36233333333333334</v>
          </cell>
          <cell r="EF188">
            <v>0.72533333333333339</v>
          </cell>
          <cell r="EG188">
            <v>0.20699999999999999</v>
          </cell>
          <cell r="EH188">
            <v>6.0666666666666667E-2</v>
          </cell>
          <cell r="EI188">
            <v>6.3333333333333332E-3</v>
          </cell>
          <cell r="EJ188">
            <v>7.333333333333332E-2</v>
          </cell>
          <cell r="EK188">
            <v>0.04</v>
          </cell>
          <cell r="EL188">
            <v>7.6666666666666661E-2</v>
          </cell>
          <cell r="EM188">
            <v>0.34182527734199358</v>
          </cell>
          <cell r="EU188">
            <v>4.6333333333333337</v>
          </cell>
          <cell r="EV188" t="e">
            <v>#DIV/0!</v>
          </cell>
          <cell r="EW188">
            <v>2.3933333333333331</v>
          </cell>
          <cell r="EX188">
            <v>16.543333333333333</v>
          </cell>
          <cell r="EY188">
            <v>38.15</v>
          </cell>
          <cell r="EZ188">
            <v>15.093333333333334</v>
          </cell>
          <cell r="FA188">
            <v>26.033333333333331</v>
          </cell>
          <cell r="FB188">
            <v>1.1333333333333335</v>
          </cell>
          <cell r="FC188">
            <v>0.18333333333333335</v>
          </cell>
          <cell r="FD188">
            <v>0.47</v>
          </cell>
          <cell r="FE188">
            <v>18.936666666666667</v>
          </cell>
          <cell r="FF188">
            <v>1.7866666666666664</v>
          </cell>
          <cell r="FG188">
            <v>62.525641025641029</v>
          </cell>
          <cell r="FH188">
            <v>1.0233333333333334</v>
          </cell>
          <cell r="FI188">
            <v>3.2166666666666668</v>
          </cell>
          <cell r="FJ188">
            <v>3.1566666666666663</v>
          </cell>
          <cell r="FK188">
            <v>6.0333333333333329E-2</v>
          </cell>
          <cell r="FL188">
            <v>3.9E-2</v>
          </cell>
          <cell r="FM188">
            <v>0.10333333333333333</v>
          </cell>
          <cell r="FN188">
            <v>0.13466666666666668</v>
          </cell>
          <cell r="FO188">
            <v>4.2000000000000003E-2</v>
          </cell>
          <cell r="FP188">
            <v>6.333333333333334E-3</v>
          </cell>
          <cell r="FQ188">
            <v>3.6666666666666667E-2</v>
          </cell>
          <cell r="FR188">
            <v>1.6E-2</v>
          </cell>
          <cell r="FS188">
            <v>3.5766666666666667</v>
          </cell>
          <cell r="FU188">
            <v>3.15</v>
          </cell>
          <cell r="FV188" t="e">
            <v>#DIV/0!</v>
          </cell>
          <cell r="FW188" t="e">
            <v>#DIV/0!</v>
          </cell>
          <cell r="FX188">
            <v>6.0049999999999999</v>
          </cell>
          <cell r="FY188">
            <v>15.87</v>
          </cell>
          <cell r="FZ188">
            <v>33.594999999999999</v>
          </cell>
          <cell r="GA188">
            <v>35.424999999999997</v>
          </cell>
          <cell r="GB188">
            <v>6.875</v>
          </cell>
          <cell r="GC188">
            <v>1.82</v>
          </cell>
          <cell r="GD188" t="e">
            <v>#DIV/0!</v>
          </cell>
          <cell r="GE188" t="e">
            <v>#DIV/0!</v>
          </cell>
          <cell r="GF188" t="e">
            <v>#DIV/0!</v>
          </cell>
          <cell r="GG188">
            <v>0.41</v>
          </cell>
          <cell r="GH188" t="e">
            <v>#DIV/0!</v>
          </cell>
          <cell r="GI188">
            <v>2.23</v>
          </cell>
          <cell r="GJ188">
            <v>0.41</v>
          </cell>
          <cell r="GK188">
            <v>0.41</v>
          </cell>
          <cell r="GL188">
            <v>43.089664999999997</v>
          </cell>
          <cell r="GM188">
            <v>12.62</v>
          </cell>
          <cell r="GN188">
            <v>0.91500000000000004</v>
          </cell>
          <cell r="GO188">
            <v>86.465000000000003</v>
          </cell>
          <cell r="GP188">
            <v>0.54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67.709999999999994</v>
          </cell>
          <cell r="HS188">
            <v>23.5</v>
          </cell>
          <cell r="HT188">
            <v>3.65</v>
          </cell>
          <cell r="HU188">
            <v>4.21</v>
          </cell>
          <cell r="HV188">
            <v>19.04</v>
          </cell>
          <cell r="HW188">
            <v>21.88</v>
          </cell>
          <cell r="HX188">
            <v>6.6</v>
          </cell>
          <cell r="HY188">
            <v>1.43</v>
          </cell>
          <cell r="HZ188">
            <v>0.13</v>
          </cell>
          <cell r="IA188">
            <v>0.69</v>
          </cell>
          <cell r="IB188">
            <v>4.21</v>
          </cell>
          <cell r="IC188">
            <v>23.25</v>
          </cell>
          <cell r="ID188">
            <v>9.1</v>
          </cell>
          <cell r="IE188">
            <v>2.5</v>
          </cell>
          <cell r="IF188">
            <v>1.07</v>
          </cell>
          <cell r="IG188">
            <v>12.44</v>
          </cell>
          <cell r="IH188">
            <v>0.84</v>
          </cell>
          <cell r="II188">
            <v>86.72</v>
          </cell>
          <cell r="IJ188">
            <v>0.54</v>
          </cell>
          <cell r="IK188">
            <v>1.38</v>
          </cell>
          <cell r="IL188">
            <v>9.9700000000000006</v>
          </cell>
          <cell r="IM188">
            <v>27.34</v>
          </cell>
          <cell r="IN188">
            <v>62.69</v>
          </cell>
          <cell r="IO188">
            <v>0.46</v>
          </cell>
          <cell r="IP188">
            <v>68.466666666666669</v>
          </cell>
          <cell r="IQ188" t="e">
            <v>#DIV/0!</v>
          </cell>
          <cell r="IR188" t="e">
            <v>#DIV/0!</v>
          </cell>
        </row>
        <row r="189">
          <cell r="A189">
            <v>45109</v>
          </cell>
          <cell r="B189">
            <v>4157.2627984092169</v>
          </cell>
          <cell r="C189">
            <v>4157.2627999999995</v>
          </cell>
          <cell r="D189">
            <v>2.4745611904761904</v>
          </cell>
          <cell r="E189">
            <v>2.8435450068399448</v>
          </cell>
          <cell r="F189">
            <v>173.21928333333332</v>
          </cell>
          <cell r="G189">
            <v>24</v>
          </cell>
          <cell r="J189">
            <v>100</v>
          </cell>
          <cell r="K189">
            <v>54.961073127224992</v>
          </cell>
          <cell r="L189">
            <v>29.811396944359476</v>
          </cell>
          <cell r="M189">
            <v>10.09841688390391</v>
          </cell>
          <cell r="N189">
            <v>395.77128020317957</v>
          </cell>
          <cell r="O189">
            <v>395.77128020317957</v>
          </cell>
          <cell r="P189">
            <v>536.97807090996776</v>
          </cell>
          <cell r="Q189">
            <v>448.36382286192827</v>
          </cell>
          <cell r="R189">
            <v>179.74403519582387</v>
          </cell>
          <cell r="S189">
            <v>357.23403571414394</v>
          </cell>
          <cell r="T189">
            <v>46.749342878773042</v>
          </cell>
          <cell r="U189">
            <v>3799.053566377293</v>
          </cell>
          <cell r="V189">
            <v>2060.641967779502</v>
          </cell>
          <cell r="W189">
            <v>698.02906847821328</v>
          </cell>
          <cell r="X189">
            <v>354.53774999986166</v>
          </cell>
          <cell r="Y189">
            <v>1321.6369999999999</v>
          </cell>
          <cell r="Z189">
            <v>0</v>
          </cell>
          <cell r="AA189">
            <v>212.636</v>
          </cell>
          <cell r="AB189">
            <v>757.75066666666658</v>
          </cell>
          <cell r="AC189">
            <v>0</v>
          </cell>
          <cell r="AD189">
            <v>95.054000000000002</v>
          </cell>
          <cell r="AE189">
            <v>0</v>
          </cell>
          <cell r="AF189">
            <v>0</v>
          </cell>
          <cell r="AG189">
            <v>161.15799999999999</v>
          </cell>
          <cell r="AH189">
            <v>42.28</v>
          </cell>
          <cell r="AI189">
            <v>0</v>
          </cell>
          <cell r="AL189">
            <v>913.83531679330122</v>
          </cell>
          <cell r="AM189">
            <v>495.67277021024745</v>
          </cell>
          <cell r="AN189">
            <v>167.90592808934647</v>
          </cell>
          <cell r="AO189">
            <v>85.281534315205207</v>
          </cell>
          <cell r="AP189">
            <v>317.91038096165738</v>
          </cell>
          <cell r="AQ189">
            <v>0</v>
          </cell>
          <cell r="AR189">
            <v>51.148077547891731</v>
          </cell>
          <cell r="AS189">
            <v>182.27153379782033</v>
          </cell>
          <cell r="AT189">
            <v>0</v>
          </cell>
          <cell r="AU189">
            <v>22.864563682712713</v>
          </cell>
          <cell r="AV189">
            <v>0</v>
          </cell>
          <cell r="AW189">
            <v>0</v>
          </cell>
          <cell r="AX189">
            <v>38.765410755766354</v>
          </cell>
          <cell r="AY189">
            <v>10.170153307647164</v>
          </cell>
          <cell r="AZ189">
            <v>0</v>
          </cell>
          <cell r="BA189">
            <v>0</v>
          </cell>
          <cell r="BC189">
            <v>1662.6955494081003</v>
          </cell>
          <cell r="BD189">
            <v>71.800127746126222</v>
          </cell>
          <cell r="BE189">
            <v>369.0584585095491</v>
          </cell>
          <cell r="BF189">
            <v>2285.8256694615961</v>
          </cell>
          <cell r="BG189">
            <v>4.5052362601928531</v>
          </cell>
          <cell r="BH189">
            <v>100.00000003826514</v>
          </cell>
          <cell r="BK189">
            <v>1484.5</v>
          </cell>
          <cell r="BL189">
            <v>4.7674231410148042</v>
          </cell>
          <cell r="BM189">
            <v>0.51504455768348345</v>
          </cell>
          <cell r="BN189">
            <v>4.1211135798294975E-2</v>
          </cell>
          <cell r="BO189">
            <v>0.75764670224841213</v>
          </cell>
          <cell r="BP189">
            <v>0.11888485038761565</v>
          </cell>
          <cell r="BQ189">
            <v>3.953495785736711E-2</v>
          </cell>
          <cell r="BS189">
            <v>34.623711208249816</v>
          </cell>
          <cell r="BT189">
            <v>7.6276066848600488</v>
          </cell>
          <cell r="BU189">
            <v>34.560518028352696</v>
          </cell>
          <cell r="BV189">
            <v>18.682146496969111</v>
          </cell>
          <cell r="BW189">
            <v>0.4028896080372884</v>
          </cell>
          <cell r="BX189">
            <v>0.80950419011278285</v>
          </cell>
          <cell r="BY189">
            <v>1.5191666666666668</v>
          </cell>
          <cell r="BZ189">
            <v>0.44486222136353759</v>
          </cell>
          <cell r="CA189">
            <v>0.42915135122080811</v>
          </cell>
          <cell r="CB189">
            <v>0.60227183809500806</v>
          </cell>
          <cell r="CC189">
            <v>1.0027863101303978</v>
          </cell>
          <cell r="CD189">
            <v>1.2237843347737705</v>
          </cell>
          <cell r="CE189">
            <v>0.79377831272564625</v>
          </cell>
          <cell r="CF189">
            <v>2117.4165507222142</v>
          </cell>
          <cell r="CG189">
            <v>0.1</v>
          </cell>
          <cell r="CH189">
            <v>0</v>
          </cell>
          <cell r="CI189">
            <v>1.9333333333333333</v>
          </cell>
          <cell r="CJ189">
            <v>3.28</v>
          </cell>
          <cell r="CK189">
            <v>8.9266666666666676</v>
          </cell>
          <cell r="CL189">
            <v>7.2133333333333338</v>
          </cell>
          <cell r="CM189">
            <v>38.18</v>
          </cell>
          <cell r="CN189">
            <v>16.38</v>
          </cell>
          <cell r="CO189">
            <v>15.263333333333334</v>
          </cell>
          <cell r="CP189">
            <v>6.92</v>
          </cell>
          <cell r="CQ189">
            <v>1.39</v>
          </cell>
          <cell r="CR189">
            <v>0.51333333333333331</v>
          </cell>
          <cell r="CS189">
            <v>1.9033333333333333</v>
          </cell>
          <cell r="CT189">
            <v>40.466666666666661</v>
          </cell>
          <cell r="CU189">
            <v>13.532797666666667</v>
          </cell>
          <cell r="CV189">
            <v>51.583453497406985</v>
          </cell>
          <cell r="CW189">
            <v>10.203333333333333</v>
          </cell>
          <cell r="CX189">
            <v>6.6866666666666674</v>
          </cell>
          <cell r="CY189">
            <v>3.49</v>
          </cell>
          <cell r="CZ189">
            <v>13.163333333333332</v>
          </cell>
          <cell r="DA189">
            <v>2.0833333333333335</v>
          </cell>
          <cell r="DB189">
            <v>1.3606666666666667</v>
          </cell>
          <cell r="DC189">
            <v>0.13800000000000001</v>
          </cell>
          <cell r="DD189">
            <v>5.9333333333333328E-2</v>
          </cell>
          <cell r="DE189">
            <v>1.2999999999999999E-2</v>
          </cell>
          <cell r="DF189">
            <v>5.9666666666666666E-2</v>
          </cell>
          <cell r="DG189">
            <v>8.900000000000001E-2</v>
          </cell>
          <cell r="DH189">
            <v>1.9686408987735042</v>
          </cell>
          <cell r="DO189">
            <v>0.2</v>
          </cell>
          <cell r="DP189">
            <v>0</v>
          </cell>
          <cell r="DQ189">
            <v>1.93</v>
          </cell>
          <cell r="DR189">
            <v>43.526666666666671</v>
          </cell>
          <cell r="DS189">
            <v>38.92</v>
          </cell>
          <cell r="DT189">
            <v>12.1</v>
          </cell>
          <cell r="DU189">
            <v>2.5099999999999998</v>
          </cell>
          <cell r="DV189">
            <v>0.69333333333333336</v>
          </cell>
          <cell r="DW189">
            <v>0.32</v>
          </cell>
          <cell r="DX189">
            <v>0</v>
          </cell>
          <cell r="DY189">
            <v>1.0133333333333334</v>
          </cell>
          <cell r="DZ189">
            <v>60.795571095571098</v>
          </cell>
          <cell r="EA189">
            <v>0.435</v>
          </cell>
          <cell r="EB189">
            <v>5.8566666666666665</v>
          </cell>
          <cell r="EC189">
            <v>3.7233333333333332</v>
          </cell>
          <cell r="ED189">
            <v>1.8366666666666667</v>
          </cell>
          <cell r="EE189">
            <v>0.33600000000000002</v>
          </cell>
          <cell r="EF189">
            <v>0.76033333333333319</v>
          </cell>
          <cell r="EG189">
            <v>0.20433333333333334</v>
          </cell>
          <cell r="EH189">
            <v>5.3999999999999999E-2</v>
          </cell>
          <cell r="EI189">
            <v>5.9999999999999993E-3</v>
          </cell>
          <cell r="EJ189">
            <v>6.433333333333334E-2</v>
          </cell>
          <cell r="EK189">
            <v>4.0666666666666663E-2</v>
          </cell>
          <cell r="EL189">
            <v>0.12</v>
          </cell>
          <cell r="EM189">
            <v>0.31403059585361626</v>
          </cell>
          <cell r="EU189">
            <v>4.1333333333333329</v>
          </cell>
          <cell r="EV189">
            <v>0</v>
          </cell>
          <cell r="EW189">
            <v>2.7650000000000001</v>
          </cell>
          <cell r="EX189">
            <v>13.21</v>
          </cell>
          <cell r="EY189">
            <v>32.666666666666664</v>
          </cell>
          <cell r="EZ189">
            <v>24.456666666666667</v>
          </cell>
          <cell r="FA189">
            <v>25.76</v>
          </cell>
          <cell r="FB189">
            <v>1.3533333333333335</v>
          </cell>
          <cell r="FC189">
            <v>0.21333333333333329</v>
          </cell>
          <cell r="FD189">
            <v>0.49666666666666665</v>
          </cell>
          <cell r="FE189">
            <v>15.053333333333333</v>
          </cell>
          <cell r="FF189">
            <v>2.063333333333333</v>
          </cell>
          <cell r="FG189">
            <v>62.981351981351985</v>
          </cell>
          <cell r="FH189">
            <v>1</v>
          </cell>
          <cell r="FI189">
            <v>3.7766666666666668</v>
          </cell>
          <cell r="FJ189">
            <v>2.4766666666666666</v>
          </cell>
          <cell r="FK189">
            <v>9.2999999999999985E-2</v>
          </cell>
          <cell r="FL189">
            <v>4.2666666666666665E-2</v>
          </cell>
          <cell r="FM189">
            <v>4.2666666666666665E-2</v>
          </cell>
          <cell r="FN189">
            <v>0.10733333333333334</v>
          </cell>
          <cell r="FO189">
            <v>3.7333333333333336E-2</v>
          </cell>
          <cell r="FP189">
            <v>6.6666666666666671E-3</v>
          </cell>
          <cell r="FQ189">
            <v>4.4333333333333336E-2</v>
          </cell>
          <cell r="FR189">
            <v>1.2666666666666666E-2</v>
          </cell>
          <cell r="FS189">
            <v>3.0966666666666662</v>
          </cell>
          <cell r="FU189">
            <v>3.1</v>
          </cell>
          <cell r="FV189">
            <v>0</v>
          </cell>
          <cell r="FW189">
            <v>0</v>
          </cell>
          <cell r="FX189">
            <v>4.4749999999999996</v>
          </cell>
          <cell r="FY189">
            <v>16.690000000000001</v>
          </cell>
          <cell r="FZ189">
            <v>33.174999999999997</v>
          </cell>
          <cell r="GA189">
            <v>34.770000000000003</v>
          </cell>
          <cell r="GB189">
            <v>8.6649999999999991</v>
          </cell>
          <cell r="GC189">
            <v>1.77</v>
          </cell>
          <cell r="GD189">
            <v>0</v>
          </cell>
          <cell r="GE189">
            <v>0</v>
          </cell>
          <cell r="GF189">
            <v>0</v>
          </cell>
          <cell r="GG189">
            <v>0.45500000000000002</v>
          </cell>
          <cell r="GH189">
            <v>0</v>
          </cell>
          <cell r="GI189">
            <v>2.2250000000000001</v>
          </cell>
          <cell r="GJ189">
            <v>0.45500000000000002</v>
          </cell>
          <cell r="GK189">
            <v>0.45500000000000002</v>
          </cell>
          <cell r="GL189">
            <v>42.523182500000004</v>
          </cell>
          <cell r="GM189">
            <v>13</v>
          </cell>
          <cell r="GN189">
            <v>0.88500000000000001</v>
          </cell>
          <cell r="GO189">
            <v>86.114999999999995</v>
          </cell>
          <cell r="GP189">
            <v>0.53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67.13</v>
          </cell>
          <cell r="HS189">
            <v>23.95</v>
          </cell>
          <cell r="HT189">
            <v>3.85</v>
          </cell>
          <cell r="HU189">
            <v>0.87</v>
          </cell>
          <cell r="HV189">
            <v>13.99</v>
          </cell>
          <cell r="HW189">
            <v>24.8</v>
          </cell>
          <cell r="HX189">
            <v>4.59</v>
          </cell>
          <cell r="HY189">
            <v>1.39</v>
          </cell>
          <cell r="HZ189">
            <v>0.18</v>
          </cell>
          <cell r="IA189">
            <v>0.62</v>
          </cell>
          <cell r="IB189">
            <v>0.87</v>
          </cell>
          <cell r="IC189">
            <v>14.86</v>
          </cell>
          <cell r="ID189">
            <v>7.11</v>
          </cell>
          <cell r="IE189">
            <v>2.52</v>
          </cell>
          <cell r="IF189">
            <v>1.1299999999999999</v>
          </cell>
          <cell r="IG189">
            <v>12.88</v>
          </cell>
          <cell r="IH189">
            <v>0.92</v>
          </cell>
          <cell r="II189">
            <v>86.2</v>
          </cell>
          <cell r="IJ189" t="e">
            <v>#DIV/0!</v>
          </cell>
          <cell r="IK189">
            <v>1.3866666666666667</v>
          </cell>
          <cell r="IL189">
            <v>10.32</v>
          </cell>
          <cell r="IM189">
            <v>22.08</v>
          </cell>
          <cell r="IN189">
            <v>67.599999999999994</v>
          </cell>
          <cell r="IO189">
            <v>0.5</v>
          </cell>
          <cell r="IP189">
            <v>68.86666666666666</v>
          </cell>
          <cell r="IQ189">
            <v>12.047833333333333</v>
          </cell>
          <cell r="IR189">
            <v>20.89235</v>
          </cell>
        </row>
        <row r="190">
          <cell r="A190">
            <v>45110</v>
          </cell>
          <cell r="B190">
            <v>3812.8907988714159</v>
          </cell>
          <cell r="C190">
            <v>3812.8907999999997</v>
          </cell>
          <cell r="D190">
            <v>2.2695778571428571</v>
          </cell>
          <cell r="E190">
            <v>2.6079964432284539</v>
          </cell>
          <cell r="F190">
            <v>158.87044999999998</v>
          </cell>
          <cell r="G190">
            <v>24</v>
          </cell>
          <cell r="J190">
            <v>100</v>
          </cell>
          <cell r="K190">
            <v>55.067344589409053</v>
          </cell>
          <cell r="L190">
            <v>25.61596635968278</v>
          </cell>
          <cell r="M190">
            <v>14.443735610130465</v>
          </cell>
          <cell r="N190">
            <v>393.26853676626479</v>
          </cell>
          <cell r="O190">
            <v>393.26853676626479</v>
          </cell>
          <cell r="P190">
            <v>540.0350541782941</v>
          </cell>
          <cell r="Q190">
            <v>450.25421849117322</v>
          </cell>
          <cell r="R190">
            <v>186.22426652098565</v>
          </cell>
          <cell r="S190">
            <v>353.81078765730848</v>
          </cell>
          <cell r="T190">
            <v>32.225115924213917</v>
          </cell>
          <cell r="U190">
            <v>3527.2881168887607</v>
          </cell>
          <cell r="V190">
            <v>1640.8071683287415</v>
          </cell>
          <cell r="W190">
            <v>925.18020182318287</v>
          </cell>
          <cell r="X190">
            <v>312.13255140530475</v>
          </cell>
          <cell r="Y190">
            <v>1252.748</v>
          </cell>
          <cell r="Z190">
            <v>0</v>
          </cell>
          <cell r="AA190">
            <v>134.43199999999999</v>
          </cell>
          <cell r="AB190">
            <v>720.1103333333333</v>
          </cell>
          <cell r="AC190">
            <v>0</v>
          </cell>
          <cell r="AD190">
            <v>141</v>
          </cell>
          <cell r="AE190">
            <v>0</v>
          </cell>
          <cell r="AF190">
            <v>0</v>
          </cell>
          <cell r="AG190">
            <v>85.358999999999995</v>
          </cell>
          <cell r="AH190">
            <v>40.201000000000001</v>
          </cell>
          <cell r="AI190">
            <v>0</v>
          </cell>
          <cell r="AL190">
            <v>925.09549917684728</v>
          </cell>
          <cell r="AM190">
            <v>430.33153973735807</v>
          </cell>
          <cell r="AN190">
            <v>242.64534460232341</v>
          </cell>
          <cell r="AO190">
            <v>81.862441876828314</v>
          </cell>
          <cell r="AP190">
            <v>328.55596083968703</v>
          </cell>
          <cell r="AQ190">
            <v>0</v>
          </cell>
          <cell r="AR190">
            <v>35.257238429118075</v>
          </cell>
          <cell r="AS190">
            <v>188.86203967511474</v>
          </cell>
          <cell r="AT190">
            <v>0</v>
          </cell>
          <cell r="AU190">
            <v>36.979815955320525</v>
          </cell>
          <cell r="AV190">
            <v>0</v>
          </cell>
          <cell r="AW190">
            <v>0</v>
          </cell>
          <cell r="AX190">
            <v>22.386951135675208</v>
          </cell>
          <cell r="AY190">
            <v>10.543443838438584</v>
          </cell>
          <cell r="AZ190">
            <v>0</v>
          </cell>
          <cell r="BA190">
            <v>0</v>
          </cell>
          <cell r="BC190">
            <v>1679.9348253933572</v>
          </cell>
          <cell r="BD190">
            <v>69.910210929434314</v>
          </cell>
          <cell r="BE190">
            <v>363.81319926880514</v>
          </cell>
          <cell r="BF190">
            <v>2302.520275266711</v>
          </cell>
          <cell r="BG190">
            <v>4.6175752522715081</v>
          </cell>
          <cell r="BH190">
            <v>100.00000002959916</v>
          </cell>
          <cell r="BK190">
            <v>1470.818</v>
          </cell>
          <cell r="BL190">
            <v>4.8076109224004009</v>
          </cell>
          <cell r="BM190">
            <v>0.62295599968401927</v>
          </cell>
          <cell r="BN190">
            <v>4.3428469863338336E-2</v>
          </cell>
          <cell r="BO190">
            <v>0.63344750770203029</v>
          </cell>
          <cell r="BP190">
            <v>0.11621326065776656</v>
          </cell>
          <cell r="BQ190">
            <v>4.3854359217421077E-2</v>
          </cell>
          <cell r="BS190">
            <v>35.043107933749376</v>
          </cell>
          <cell r="BT190">
            <v>7.450129288780051</v>
          </cell>
          <cell r="BU190">
            <v>34.664038760302297</v>
          </cell>
          <cell r="BV190">
            <v>18.722412249519447</v>
          </cell>
          <cell r="BW190">
            <v>0.42643679068910134</v>
          </cell>
          <cell r="BX190">
            <v>0.75914685204202559</v>
          </cell>
          <cell r="BY190">
            <v>1.2863636363636362</v>
          </cell>
          <cell r="BZ190">
            <v>0.44496958685520188</v>
          </cell>
          <cell r="CA190">
            <v>0.39938778734497193</v>
          </cell>
          <cell r="CB190">
            <v>0.51715275034889541</v>
          </cell>
          <cell r="CC190">
            <v>1.0120073779503398</v>
          </cell>
          <cell r="CD190">
            <v>1.2272536111052001</v>
          </cell>
          <cell r="CE190">
            <v>0.79636513548620635</v>
          </cell>
          <cell r="CF190">
            <v>2062.3776679385956</v>
          </cell>
          <cell r="CG190">
            <v>0.1</v>
          </cell>
          <cell r="CH190" t="e">
            <v>#DIV/0!</v>
          </cell>
          <cell r="CI190">
            <v>0.74</v>
          </cell>
          <cell r="CJ190">
            <v>2.7166666666666668</v>
          </cell>
          <cell r="CK190">
            <v>11.11</v>
          </cell>
          <cell r="CL190">
            <v>6.7433333333333323</v>
          </cell>
          <cell r="CM190">
            <v>34.116666666666667</v>
          </cell>
          <cell r="CN190">
            <v>19.233333333333334</v>
          </cell>
          <cell r="CO190">
            <v>17.010000000000002</v>
          </cell>
          <cell r="CP190">
            <v>6.6433333333333335</v>
          </cell>
          <cell r="CQ190">
            <v>1.6366666666666667</v>
          </cell>
          <cell r="CR190">
            <v>0.54333333333333333</v>
          </cell>
          <cell r="CS190">
            <v>2.1800000000000002</v>
          </cell>
          <cell r="CT190">
            <v>45.066666666666663</v>
          </cell>
          <cell r="CU190">
            <v>12.886223999999999</v>
          </cell>
          <cell r="CV190">
            <v>51.843132578016302</v>
          </cell>
          <cell r="CW190">
            <v>10.243333333333334</v>
          </cell>
          <cell r="CX190">
            <v>6.8666666666666671</v>
          </cell>
          <cell r="CY190">
            <v>3.55</v>
          </cell>
          <cell r="CZ190">
            <v>12.963333333333333</v>
          </cell>
          <cell r="DA190">
            <v>1.9766666666666666</v>
          </cell>
          <cell r="DB190">
            <v>1.054</v>
          </cell>
          <cell r="DC190">
            <v>0.13500000000000001</v>
          </cell>
          <cell r="DD190">
            <v>5.9333333333333328E-2</v>
          </cell>
          <cell r="DE190">
            <v>1.1999999999999999E-2</v>
          </cell>
          <cell r="DF190">
            <v>6.1666666666666668E-2</v>
          </cell>
          <cell r="DG190">
            <v>9.7333333333333341E-2</v>
          </cell>
          <cell r="DH190">
            <v>1.8887893315766346</v>
          </cell>
          <cell r="DO190">
            <v>0.23333333333333331</v>
          </cell>
          <cell r="DP190" t="e">
            <v>#DIV/0!</v>
          </cell>
          <cell r="DQ190">
            <v>1.53</v>
          </cell>
          <cell r="DR190">
            <v>38.409999999999997</v>
          </cell>
          <cell r="DS190">
            <v>42.53</v>
          </cell>
          <cell r="DT190">
            <v>13.943333333333333</v>
          </cell>
          <cell r="DU190">
            <v>2.56</v>
          </cell>
          <cell r="DV190">
            <v>0.68</v>
          </cell>
          <cell r="DW190">
            <v>0.34666666666666668</v>
          </cell>
          <cell r="DX190" t="e">
            <v>#DIV/0!</v>
          </cell>
          <cell r="DY190">
            <v>1.0266666666666666</v>
          </cell>
          <cell r="DZ190">
            <v>60.195337995338001</v>
          </cell>
          <cell r="EA190">
            <v>0.55000000000000004</v>
          </cell>
          <cell r="EB190">
            <v>6.6866666666666665</v>
          </cell>
          <cell r="EC190">
            <v>3.6766666666666672</v>
          </cell>
          <cell r="ED190">
            <v>1.8633333333333333</v>
          </cell>
          <cell r="EE190">
            <v>0.37799999999999995</v>
          </cell>
          <cell r="EF190">
            <v>0.71699999999999997</v>
          </cell>
          <cell r="EG190">
            <v>0.20166666666666666</v>
          </cell>
          <cell r="EH190">
            <v>5.0333333333333341E-2</v>
          </cell>
          <cell r="EI190">
            <v>6.000000000000001E-3</v>
          </cell>
          <cell r="EJ190">
            <v>6.3333333333333339E-2</v>
          </cell>
          <cell r="EK190">
            <v>4.1000000000000002E-2</v>
          </cell>
          <cell r="EL190">
            <v>0.13666666666666669</v>
          </cell>
          <cell r="EM190">
            <v>0.27899184518527909</v>
          </cell>
          <cell r="EU190">
            <v>4.166666666666667</v>
          </cell>
          <cell r="EV190" t="e">
            <v>#DIV/0!</v>
          </cell>
          <cell r="EW190">
            <v>2.99</v>
          </cell>
          <cell r="EX190">
            <v>13.253333333333332</v>
          </cell>
          <cell r="EY190">
            <v>33.096666666666664</v>
          </cell>
          <cell r="EZ190">
            <v>18.643333333333334</v>
          </cell>
          <cell r="FA190">
            <v>29.946666666666662</v>
          </cell>
          <cell r="FB190">
            <v>1.3533333333333335</v>
          </cell>
          <cell r="FC190">
            <v>0.18333333333333335</v>
          </cell>
          <cell r="FD190">
            <v>0.53333333333333333</v>
          </cell>
          <cell r="FE190">
            <v>16.243333333333336</v>
          </cell>
          <cell r="FF190">
            <v>2.0699999999999998</v>
          </cell>
          <cell r="FG190">
            <v>61.923076923076927</v>
          </cell>
          <cell r="FH190">
            <v>0.86333333333333329</v>
          </cell>
          <cell r="FI190">
            <v>4.4933333333333332</v>
          </cell>
          <cell r="FJ190">
            <v>3.0533333333333332</v>
          </cell>
          <cell r="FK190">
            <v>8.1666666666666665E-2</v>
          </cell>
          <cell r="FL190">
            <v>5.8999999999999997E-2</v>
          </cell>
          <cell r="FM190">
            <v>6.533333333333334E-2</v>
          </cell>
          <cell r="FN190">
            <v>0.12366666666666666</v>
          </cell>
          <cell r="FO190">
            <v>3.833333333333333E-2</v>
          </cell>
          <cell r="FP190">
            <v>6.3333333333333332E-3</v>
          </cell>
          <cell r="FQ190">
            <v>3.7666666666666668E-2</v>
          </cell>
          <cell r="FR190">
            <v>1.7999999999999999E-2</v>
          </cell>
          <cell r="FS190">
            <v>3.2733333333333334</v>
          </cell>
          <cell r="FU190">
            <v>2.54</v>
          </cell>
          <cell r="FV190" t="e">
            <v>#DIV/0!</v>
          </cell>
          <cell r="FW190">
            <v>5.39</v>
          </cell>
          <cell r="FX190">
            <v>7.6749999999999998</v>
          </cell>
          <cell r="FY190">
            <v>21.18</v>
          </cell>
          <cell r="FZ190">
            <v>29.75</v>
          </cell>
          <cell r="GA190">
            <v>29.83</v>
          </cell>
          <cell r="GB190">
            <v>7.12</v>
          </cell>
          <cell r="GC190">
            <v>1.34</v>
          </cell>
          <cell r="GD190" t="e">
            <v>#DIV/0!</v>
          </cell>
          <cell r="GE190" t="e">
            <v>#DIV/0!</v>
          </cell>
          <cell r="GF190" t="e">
            <v>#DIV/0!</v>
          </cell>
          <cell r="GG190">
            <v>0.41</v>
          </cell>
          <cell r="GH190" t="e">
            <v>#DIV/0!</v>
          </cell>
          <cell r="GI190">
            <v>1.75</v>
          </cell>
          <cell r="GJ190">
            <v>0.41</v>
          </cell>
          <cell r="GK190">
            <v>0.41</v>
          </cell>
          <cell r="GL190">
            <v>45.980239999999995</v>
          </cell>
          <cell r="GM190">
            <v>12.41</v>
          </cell>
          <cell r="GN190">
            <v>0.98499999999999999</v>
          </cell>
          <cell r="GO190">
            <v>86.605000000000004</v>
          </cell>
          <cell r="GP190">
            <v>0.55000000000000004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67.790000000000006</v>
          </cell>
          <cell r="HS190">
            <v>23.15</v>
          </cell>
          <cell r="HT190">
            <v>4.7</v>
          </cell>
          <cell r="HU190">
            <v>1.26</v>
          </cell>
          <cell r="HV190">
            <v>19.260000000000002</v>
          </cell>
          <cell r="HW190">
            <v>24.16</v>
          </cell>
          <cell r="HX190">
            <v>7.56</v>
          </cell>
          <cell r="HY190">
            <v>1.28</v>
          </cell>
          <cell r="HZ190">
            <v>0.18</v>
          </cell>
          <cell r="IA190">
            <v>0.84</v>
          </cell>
          <cell r="IB190">
            <v>1.26</v>
          </cell>
          <cell r="IC190">
            <v>20.52</v>
          </cell>
          <cell r="ID190">
            <v>10.72</v>
          </cell>
          <cell r="IE190">
            <v>3.16</v>
          </cell>
          <cell r="IF190">
            <v>1.88</v>
          </cell>
          <cell r="IG190">
            <v>12.3</v>
          </cell>
          <cell r="IH190">
            <v>1.1599999999999999</v>
          </cell>
          <cell r="II190">
            <v>86.54</v>
          </cell>
          <cell r="IJ190">
            <v>0.55000000000000004</v>
          </cell>
          <cell r="IK190">
            <v>1.3966666666666665</v>
          </cell>
          <cell r="IL190">
            <v>10.130000000000001</v>
          </cell>
          <cell r="IM190">
            <v>24.1</v>
          </cell>
          <cell r="IN190">
            <v>65.77</v>
          </cell>
          <cell r="IO190">
            <v>0.46</v>
          </cell>
          <cell r="IP190">
            <v>70.599999999999994</v>
          </cell>
          <cell r="IQ190" t="e">
            <v>#DIV/0!</v>
          </cell>
          <cell r="IR190" t="e">
            <v>#DIV/0!</v>
          </cell>
        </row>
        <row r="191">
          <cell r="A191">
            <v>45111</v>
          </cell>
          <cell r="B191">
            <v>3333.781963715393</v>
          </cell>
          <cell r="C191">
            <v>3333.7820000000002</v>
          </cell>
          <cell r="D191">
            <v>1.9843940476190476</v>
          </cell>
          <cell r="E191">
            <v>2.2802886456908347</v>
          </cell>
          <cell r="F191">
            <v>138.90758333333335</v>
          </cell>
          <cell r="G191">
            <v>24</v>
          </cell>
          <cell r="J191">
            <v>100</v>
          </cell>
          <cell r="K191">
            <v>53.062610039207584</v>
          </cell>
          <cell r="L191">
            <v>28.648802939501177</v>
          </cell>
          <cell r="M191">
            <v>14.250039740499556</v>
          </cell>
          <cell r="N191">
            <v>382.69127403551698</v>
          </cell>
          <cell r="O191">
            <v>382.69127403551698</v>
          </cell>
          <cell r="P191">
            <v>544.90023370332381</v>
          </cell>
          <cell r="Q191">
            <v>451.12588796443561</v>
          </cell>
          <cell r="R191">
            <v>186.68754208233406</v>
          </cell>
          <cell r="S191">
            <v>358.21269162098974</v>
          </cell>
          <cell r="T191">
            <v>28.145035584579787</v>
          </cell>
          <cell r="U191">
            <v>2938.713964052155</v>
          </cell>
          <cell r="V191">
            <v>1586.6282715735747</v>
          </cell>
          <cell r="W191">
            <v>789.19583380391077</v>
          </cell>
          <cell r="X191">
            <v>223.66286316820984</v>
          </cell>
          <cell r="Y191">
            <v>1120.79</v>
          </cell>
          <cell r="Z191">
            <v>0</v>
          </cell>
          <cell r="AA191">
            <v>102.658</v>
          </cell>
          <cell r="AB191">
            <v>632.19566666666594</v>
          </cell>
          <cell r="AC191">
            <v>0</v>
          </cell>
          <cell r="AD191">
            <v>114.85299999999999</v>
          </cell>
          <cell r="AE191">
            <v>0</v>
          </cell>
          <cell r="AF191">
            <v>0</v>
          </cell>
          <cell r="AG191">
            <v>120.32</v>
          </cell>
          <cell r="AH191">
            <v>24.832999999999998</v>
          </cell>
          <cell r="AI191">
            <v>0</v>
          </cell>
          <cell r="AL191">
            <v>881.49554951009839</v>
          </cell>
          <cell r="AM191">
            <v>475.92442722478722</v>
          </cell>
          <cell r="AN191">
            <v>236.72688927873895</v>
          </cell>
          <cell r="AO191">
            <v>67.089829389725523</v>
          </cell>
          <cell r="AP191">
            <v>336.19175224972287</v>
          </cell>
          <cell r="AQ191">
            <v>0</v>
          </cell>
          <cell r="AR191">
            <v>30.793255562997572</v>
          </cell>
          <cell r="AS191">
            <v>189.63317743854614</v>
          </cell>
          <cell r="AT191">
            <v>0</v>
          </cell>
          <cell r="AU191">
            <v>34.451263234983735</v>
          </cell>
          <cell r="AV191">
            <v>0</v>
          </cell>
          <cell r="AW191">
            <v>0</v>
          </cell>
          <cell r="AX191">
            <v>36.091142525081999</v>
          </cell>
          <cell r="AY191">
            <v>7.448897459486048</v>
          </cell>
          <cell r="AZ191">
            <v>0</v>
          </cell>
          <cell r="BA191">
            <v>0</v>
          </cell>
          <cell r="BC191">
            <v>1661.2366954033498</v>
          </cell>
          <cell r="BD191">
            <v>77.991303219551781</v>
          </cell>
          <cell r="BE191">
            <v>366.98500781272037</v>
          </cell>
          <cell r="BF191">
            <v>2295.8461838741678</v>
          </cell>
          <cell r="BG191">
            <v>4.5267154244380237</v>
          </cell>
          <cell r="BH191">
            <v>100.00000108839173</v>
          </cell>
          <cell r="BK191">
            <v>1471.636</v>
          </cell>
          <cell r="BL191">
            <v>4.810691763288661</v>
          </cell>
          <cell r="BM191">
            <v>0.68003884957084759</v>
          </cell>
          <cell r="BN191">
            <v>2.9707905435928324E-2</v>
          </cell>
          <cell r="BO191">
            <v>0.65832648697485319</v>
          </cell>
          <cell r="BP191">
            <v>0.11748637253425691</v>
          </cell>
          <cell r="BQ191">
            <v>5.7006685740099379E-2</v>
          </cell>
          <cell r="BS191">
            <v>36.215005571450085</v>
          </cell>
          <cell r="BT191">
            <v>7.7295554886312301</v>
          </cell>
          <cell r="BU191">
            <v>33.331296792651706</v>
          </cell>
          <cell r="BV191">
            <v>18.871135973497967</v>
          </cell>
          <cell r="BW191">
            <v>0.60775606083421174</v>
          </cell>
          <cell r="BX191">
            <v>0.70123324800481857</v>
          </cell>
          <cell r="BY191">
            <v>0.89200000000000002</v>
          </cell>
          <cell r="BZ191">
            <v>0.39527300105405816</v>
          </cell>
          <cell r="CA191">
            <v>0.41125914771871697</v>
          </cell>
          <cell r="CB191">
            <v>0.55199126637554574</v>
          </cell>
          <cell r="CC191">
            <v>1.0874892093084023</v>
          </cell>
          <cell r="CD191">
            <v>1.3195843048970937</v>
          </cell>
          <cell r="CE191">
            <v>0.84259383764871987</v>
          </cell>
          <cell r="CF191">
            <v>1739.3783060207713</v>
          </cell>
          <cell r="CG191">
            <v>0.13333333333333333</v>
          </cell>
          <cell r="CH191">
            <v>2.34</v>
          </cell>
          <cell r="CI191">
            <v>1.9933333333333334</v>
          </cell>
          <cell r="CJ191">
            <v>2.5166666666666671</v>
          </cell>
          <cell r="CK191">
            <v>9.5633333333333326</v>
          </cell>
          <cell r="CL191">
            <v>10.603333333333333</v>
          </cell>
          <cell r="CM191">
            <v>38.136666666666663</v>
          </cell>
          <cell r="CN191">
            <v>14.626666666666667</v>
          </cell>
          <cell r="CO191">
            <v>13.903333333333334</v>
          </cell>
          <cell r="CP191">
            <v>6.166666666666667</v>
          </cell>
          <cell r="CQ191">
            <v>1.2866666666666668</v>
          </cell>
          <cell r="CR191">
            <v>0.42333333333333334</v>
          </cell>
          <cell r="CS191">
            <v>1.71</v>
          </cell>
          <cell r="CT191">
            <v>36.406666666666666</v>
          </cell>
          <cell r="CU191">
            <v>14.193823</v>
          </cell>
          <cell r="CV191">
            <v>51.909889593610529</v>
          </cell>
          <cell r="CW191">
            <v>9.4766666666666666</v>
          </cell>
          <cell r="CX191">
            <v>6.51</v>
          </cell>
          <cell r="CY191">
            <v>3.456666666666667</v>
          </cell>
          <cell r="CZ191">
            <v>13.15</v>
          </cell>
          <cell r="DA191">
            <v>1.9833333333333332</v>
          </cell>
          <cell r="DB191">
            <v>1.1286666666666667</v>
          </cell>
          <cell r="DC191">
            <v>0.13400000000000001</v>
          </cell>
          <cell r="DD191">
            <v>5.566666666666667E-2</v>
          </cell>
          <cell r="DE191">
            <v>1.2333333333333335E-2</v>
          </cell>
          <cell r="DF191">
            <v>6.3E-2</v>
          </cell>
          <cell r="DG191">
            <v>0.10366666666666667</v>
          </cell>
          <cell r="DH191">
            <v>2.0214951798803189</v>
          </cell>
          <cell r="DO191">
            <v>0.23333333333333331</v>
          </cell>
          <cell r="DP191" t="e">
            <v>#DIV/0!</v>
          </cell>
          <cell r="DQ191">
            <v>1.4733333333333334</v>
          </cell>
          <cell r="DR191">
            <v>39.663333333333334</v>
          </cell>
          <cell r="DS191">
            <v>43.773333333333333</v>
          </cell>
          <cell r="DT191">
            <v>11.38</v>
          </cell>
          <cell r="DU191">
            <v>2.563333333333333</v>
          </cell>
          <cell r="DV191">
            <v>0.81333333333333335</v>
          </cell>
          <cell r="DW191">
            <v>0.33333333333333331</v>
          </cell>
          <cell r="DX191" t="e">
            <v>#DIV/0!</v>
          </cell>
          <cell r="DY191">
            <v>1.1466666666666665</v>
          </cell>
          <cell r="DZ191">
            <v>60.34335664335665</v>
          </cell>
          <cell r="EA191">
            <v>0.755</v>
          </cell>
          <cell r="EB191">
            <v>6.373333333333334</v>
          </cell>
          <cell r="EC191">
            <v>3.6266666666666665</v>
          </cell>
          <cell r="ED191">
            <v>1.9066666666666665</v>
          </cell>
          <cell r="EE191">
            <v>0.36533333333333334</v>
          </cell>
          <cell r="EF191">
            <v>0.89966666666666661</v>
          </cell>
          <cell r="EG191">
            <v>0.19566666666666666</v>
          </cell>
          <cell r="EH191">
            <v>5.4666666666666669E-2</v>
          </cell>
          <cell r="EI191">
            <v>6.000000000000001E-3</v>
          </cell>
          <cell r="EJ191">
            <v>6.6666666666666666E-2</v>
          </cell>
          <cell r="EK191">
            <v>4.1000000000000002E-2</v>
          </cell>
          <cell r="EL191">
            <v>0.11</v>
          </cell>
          <cell r="EM191">
            <v>0.29918885360824926</v>
          </cell>
          <cell r="EU191">
            <v>4.5</v>
          </cell>
          <cell r="EV191" t="e">
            <v>#DIV/0!</v>
          </cell>
          <cell r="EW191">
            <v>2.1033333333333335</v>
          </cell>
          <cell r="EX191">
            <v>16.976666666666667</v>
          </cell>
          <cell r="EY191">
            <v>35.146666666666668</v>
          </cell>
          <cell r="EZ191">
            <v>14.653333333333334</v>
          </cell>
          <cell r="FA191">
            <v>29.076666666666664</v>
          </cell>
          <cell r="FB191">
            <v>1.3366666666666667</v>
          </cell>
          <cell r="FC191">
            <v>0.18666666666666668</v>
          </cell>
          <cell r="FD191">
            <v>0.52</v>
          </cell>
          <cell r="FE191">
            <v>19.079999999999998</v>
          </cell>
          <cell r="FF191">
            <v>2.0433333333333334</v>
          </cell>
          <cell r="FG191">
            <v>63.215151515151518</v>
          </cell>
          <cell r="FH191">
            <v>1.3133333333333335</v>
          </cell>
          <cell r="FI191">
            <v>3.436666666666667</v>
          </cell>
          <cell r="FJ191">
            <v>2.6866666666666661</v>
          </cell>
          <cell r="FK191">
            <v>0.14633333333333334</v>
          </cell>
          <cell r="FL191">
            <v>3.666666666666666E-2</v>
          </cell>
          <cell r="FM191">
            <v>5.9333333333333328E-2</v>
          </cell>
          <cell r="FN191">
            <v>0.12166666666666666</v>
          </cell>
          <cell r="FO191">
            <v>3.7666666666666661E-2</v>
          </cell>
          <cell r="FP191">
            <v>5.6666666666666671E-3</v>
          </cell>
          <cell r="FQ191">
            <v>4.2000000000000003E-2</v>
          </cell>
          <cell r="FR191">
            <v>1.6333333333333335E-2</v>
          </cell>
          <cell r="FS191">
            <v>2.8133333333333339</v>
          </cell>
          <cell r="FU191">
            <v>2.2749999999999999</v>
          </cell>
          <cell r="FV191" t="e">
            <v>#DIV/0!</v>
          </cell>
          <cell r="FW191" t="e">
            <v>#DIV/0!</v>
          </cell>
          <cell r="FX191">
            <v>3.8050000000000002</v>
          </cell>
          <cell r="FY191">
            <v>14.97</v>
          </cell>
          <cell r="FZ191">
            <v>34.619999999999997</v>
          </cell>
          <cell r="GA191">
            <v>36.104999999999997</v>
          </cell>
          <cell r="GB191">
            <v>8.2200000000000006</v>
          </cell>
          <cell r="GC191">
            <v>1.7</v>
          </cell>
          <cell r="GD191" t="e">
            <v>#DIV/0!</v>
          </cell>
          <cell r="GE191" t="e">
            <v>#DIV/0!</v>
          </cell>
          <cell r="GF191" t="e">
            <v>#DIV/0!</v>
          </cell>
          <cell r="GG191">
            <v>0.57999999999999996</v>
          </cell>
          <cell r="GH191" t="e">
            <v>#DIV/0!</v>
          </cell>
          <cell r="GI191">
            <v>2.2799999999999998</v>
          </cell>
          <cell r="GJ191">
            <v>0.57999999999999996</v>
          </cell>
          <cell r="GK191">
            <v>0.57999999999999996</v>
          </cell>
          <cell r="GL191">
            <v>42.055645000000005</v>
          </cell>
          <cell r="GM191">
            <v>12.69</v>
          </cell>
          <cell r="GN191">
            <v>0.98</v>
          </cell>
          <cell r="GO191">
            <v>86.33</v>
          </cell>
          <cell r="GP191">
            <v>0.54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67.19</v>
          </cell>
          <cell r="HS191">
            <v>24.25</v>
          </cell>
          <cell r="HT191">
            <v>3.65</v>
          </cell>
          <cell r="HU191">
            <v>1.92</v>
          </cell>
          <cell r="HV191">
            <v>26.69</v>
          </cell>
          <cell r="HW191">
            <v>22.94</v>
          </cell>
          <cell r="HX191">
            <v>5.42</v>
          </cell>
          <cell r="HY191">
            <v>2.1</v>
          </cell>
          <cell r="HZ191">
            <v>0.22</v>
          </cell>
          <cell r="IA191">
            <v>0.72</v>
          </cell>
          <cell r="IB191">
            <v>1.92</v>
          </cell>
          <cell r="IC191">
            <v>28.61</v>
          </cell>
          <cell r="ID191">
            <v>9.27</v>
          </cell>
          <cell r="IE191">
            <v>3.85</v>
          </cell>
          <cell r="IF191">
            <v>1.75</v>
          </cell>
          <cell r="IG191">
            <v>12.46</v>
          </cell>
          <cell r="IH191">
            <v>0.94</v>
          </cell>
          <cell r="II191">
            <v>86.6</v>
          </cell>
          <cell r="IJ191">
            <v>0.54</v>
          </cell>
          <cell r="IK191">
            <v>1.5533333333333335</v>
          </cell>
          <cell r="IL191">
            <v>10.96</v>
          </cell>
          <cell r="IM191">
            <v>26.15</v>
          </cell>
          <cell r="IN191">
            <v>62.89</v>
          </cell>
          <cell r="IO191">
            <v>0.46</v>
          </cell>
          <cell r="IP191">
            <v>68.333333333333329</v>
          </cell>
          <cell r="IQ191" t="e">
            <v>#DIV/0!</v>
          </cell>
          <cell r="IR191" t="e">
            <v>#DIV/0!</v>
          </cell>
        </row>
        <row r="192">
          <cell r="A192">
            <v>45112</v>
          </cell>
          <cell r="B192">
            <v>3129.0662796965639</v>
          </cell>
          <cell r="C192">
            <v>3129.0663297199999</v>
          </cell>
          <cell r="D192">
            <v>1.8625394819761905</v>
          </cell>
          <cell r="E192">
            <v>2.1402642474145006</v>
          </cell>
          <cell r="F192">
            <v>130.37776373833333</v>
          </cell>
          <cell r="G192">
            <v>24</v>
          </cell>
          <cell r="J192">
            <v>100</v>
          </cell>
          <cell r="K192">
            <v>46.3071947982978</v>
          </cell>
          <cell r="L192">
            <v>32.596129381792181</v>
          </cell>
          <cell r="M192">
            <v>16.036089704296764</v>
          </cell>
          <cell r="N192">
            <v>371.73226341867053</v>
          </cell>
          <cell r="O192">
            <v>371.73226341867053</v>
          </cell>
          <cell r="P192">
            <v>541.59948952635125</v>
          </cell>
          <cell r="Q192">
            <v>454.08939984800037</v>
          </cell>
          <cell r="R192">
            <v>159.89998710615279</v>
          </cell>
          <cell r="S192">
            <v>381.69950242019848</v>
          </cell>
          <cell r="T192">
            <v>35.898495576416138</v>
          </cell>
          <cell r="U192">
            <v>2375.4804585610641</v>
          </cell>
          <cell r="V192">
            <v>1672.1260855564017</v>
          </cell>
          <cell r="W192">
            <v>822.62417082732691</v>
          </cell>
          <cell r="X192">
            <v>259.59947431207007</v>
          </cell>
          <cell r="Y192">
            <v>1105.9970000000001</v>
          </cell>
          <cell r="Z192">
            <v>0</v>
          </cell>
          <cell r="AA192">
            <v>122.898</v>
          </cell>
          <cell r="AB192">
            <v>507.01333333333366</v>
          </cell>
          <cell r="AC192">
            <v>0</v>
          </cell>
          <cell r="AD192">
            <v>217.66800000000001</v>
          </cell>
          <cell r="AE192">
            <v>0</v>
          </cell>
          <cell r="AF192">
            <v>0</v>
          </cell>
          <cell r="AG192">
            <v>110.283</v>
          </cell>
          <cell r="AH192">
            <v>34.064999999999998</v>
          </cell>
          <cell r="AI192">
            <v>0</v>
          </cell>
          <cell r="AL192">
            <v>759.16591283947571</v>
          </cell>
          <cell r="AM192">
            <v>534.3850005371421</v>
          </cell>
          <cell r="AN192">
            <v>262.89764974460672</v>
          </cell>
          <cell r="AO192">
            <v>82.963878392900099</v>
          </cell>
          <cell r="AP192">
            <v>353.45911563984265</v>
          </cell>
          <cell r="AQ192">
            <v>0</v>
          </cell>
          <cell r="AR192">
            <v>39.276253365881985</v>
          </cell>
          <cell r="AS192">
            <v>162.03342723136578</v>
          </cell>
          <cell r="AT192">
            <v>0</v>
          </cell>
          <cell r="AU192">
            <v>69.563243646314831</v>
          </cell>
          <cell r="AV192">
            <v>0</v>
          </cell>
          <cell r="AW192">
            <v>0</v>
          </cell>
          <cell r="AX192">
            <v>35.244699262392906</v>
          </cell>
          <cell r="AY192">
            <v>10.886634208113801</v>
          </cell>
          <cell r="AZ192">
            <v>0</v>
          </cell>
          <cell r="BA192">
            <v>0</v>
          </cell>
          <cell r="BC192">
            <v>1639.412441514125</v>
          </cell>
          <cell r="BD192">
            <v>115.69457711682155</v>
          </cell>
          <cell r="BE192">
            <v>392.73536900572464</v>
          </cell>
          <cell r="BF192">
            <v>2309.8758148680367</v>
          </cell>
          <cell r="BG192">
            <v>4.1743437716459617</v>
          </cell>
          <cell r="BH192">
            <v>100.00000159866974</v>
          </cell>
          <cell r="BK192">
            <v>1477.9</v>
          </cell>
          <cell r="BL192">
            <v>4.8171974264595452</v>
          </cell>
          <cell r="BM192">
            <v>0.83116585146685795</v>
          </cell>
          <cell r="BN192">
            <v>3.8937624454737127E-2</v>
          </cell>
          <cell r="BO192">
            <v>0.61671956419507457</v>
          </cell>
          <cell r="BP192">
            <v>0.1160010106558656</v>
          </cell>
          <cell r="BQ192">
            <v>5.781545555961045E-2</v>
          </cell>
          <cell r="BS192">
            <v>34.137070953960276</v>
          </cell>
          <cell r="BT192">
            <v>7.7355689574593818</v>
          </cell>
          <cell r="BU192">
            <v>34.75961103020412</v>
          </cell>
          <cell r="BV192">
            <v>19.303380254038807</v>
          </cell>
          <cell r="BW192">
            <v>0.51700736324500651</v>
          </cell>
          <cell r="BX192">
            <v>0.70725459115194877</v>
          </cell>
          <cell r="BY192">
            <v>0.99111111111111105</v>
          </cell>
          <cell r="BZ192">
            <v>0.46390650571169079</v>
          </cell>
          <cell r="CA192">
            <v>0.4153110198600749</v>
          </cell>
          <cell r="CB192">
            <v>0.64658794799299957</v>
          </cell>
          <cell r="CC192">
            <v>0.98245060601100753</v>
          </cell>
          <cell r="CD192">
            <v>1.2050752095520123</v>
          </cell>
          <cell r="CE192">
            <v>0.77469025925059531</v>
          </cell>
          <cell r="CF192">
            <v>1521.886842028754</v>
          </cell>
          <cell r="CG192">
            <v>0.1</v>
          </cell>
          <cell r="CH192" t="e">
            <v>#DIV/0!</v>
          </cell>
          <cell r="CI192">
            <v>1.9450000000000001</v>
          </cell>
          <cell r="CJ192">
            <v>2.3766666666666669</v>
          </cell>
          <cell r="CK192">
            <v>9.1366666666666649</v>
          </cell>
          <cell r="CL192">
            <v>6.4066666666666663</v>
          </cell>
          <cell r="CM192">
            <v>39.090000000000003</v>
          </cell>
          <cell r="CN192">
            <v>17.786666666666665</v>
          </cell>
          <cell r="CO192">
            <v>15.43</v>
          </cell>
          <cell r="CP192">
            <v>6.77</v>
          </cell>
          <cell r="CQ192">
            <v>1.17</v>
          </cell>
          <cell r="CR192">
            <v>0.53666666666666663</v>
          </cell>
          <cell r="CS192">
            <v>1.7066666666666668</v>
          </cell>
          <cell r="CT192">
            <v>41.693333333333335</v>
          </cell>
          <cell r="CU192">
            <v>13.077165333333333</v>
          </cell>
          <cell r="CV192">
            <v>51.72889358703312</v>
          </cell>
          <cell r="CW192">
            <v>9.81</v>
          </cell>
          <cell r="CX192">
            <v>6.8833333333333329</v>
          </cell>
          <cell r="CY192">
            <v>3.47</v>
          </cell>
          <cell r="CZ192">
            <v>12.903333333333334</v>
          </cell>
          <cell r="DA192">
            <v>2.0299999999999998</v>
          </cell>
          <cell r="DB192">
            <v>1.248</v>
          </cell>
          <cell r="DC192">
            <v>0.13433333333333333</v>
          </cell>
          <cell r="DD192">
            <v>5.6333333333333339E-2</v>
          </cell>
          <cell r="DE192">
            <v>1.1333333333333332E-2</v>
          </cell>
          <cell r="DF192">
            <v>5.8666666666666666E-2</v>
          </cell>
          <cell r="DG192">
            <v>9.7000000000000017E-2</v>
          </cell>
          <cell r="DH192">
            <v>1.8770493106239989</v>
          </cell>
          <cell r="DO192">
            <v>0.2</v>
          </cell>
          <cell r="DP192" t="e">
            <v>#DIV/0!</v>
          </cell>
          <cell r="DQ192">
            <v>0.89</v>
          </cell>
          <cell r="DR192">
            <v>37.42</v>
          </cell>
          <cell r="DS192">
            <v>44.57</v>
          </cell>
          <cell r="DT192">
            <v>13.376666666666665</v>
          </cell>
          <cell r="DU192">
            <v>2.6533333333333333</v>
          </cell>
          <cell r="DV192">
            <v>0.80666666666666664</v>
          </cell>
          <cell r="DW192">
            <v>0.28333333333333333</v>
          </cell>
          <cell r="DX192" t="e">
            <v>#DIV/0!</v>
          </cell>
          <cell r="DY192">
            <v>1.0900000000000001</v>
          </cell>
          <cell r="DZ192">
            <v>60.096503496503509</v>
          </cell>
          <cell r="EA192">
            <v>0.50666666666666671</v>
          </cell>
          <cell r="EB192">
            <v>6.8</v>
          </cell>
          <cell r="EC192">
            <v>3.5566666666666666</v>
          </cell>
          <cell r="ED192">
            <v>1.9133333333333333</v>
          </cell>
          <cell r="EE192">
            <v>0.35200000000000004</v>
          </cell>
          <cell r="EF192">
            <v>0.8763333333333333</v>
          </cell>
          <cell r="EG192">
            <v>0.18800000000000003</v>
          </cell>
          <cell r="EH192">
            <v>5.566666666666667E-2</v>
          </cell>
          <cell r="EI192">
            <v>5.9999999999999993E-3</v>
          </cell>
          <cell r="EJ192">
            <v>6.4666666666666664E-2</v>
          </cell>
          <cell r="EK192">
            <v>4.2666666666666665E-2</v>
          </cell>
          <cell r="EL192">
            <v>0.10666666666666667</v>
          </cell>
          <cell r="EM192">
            <v>0.2814174461645616</v>
          </cell>
          <cell r="EU192">
            <v>4.3</v>
          </cell>
          <cell r="EV192" t="e">
            <v>#DIV/0!</v>
          </cell>
          <cell r="EW192">
            <v>1.8</v>
          </cell>
          <cell r="EX192">
            <v>13.08</v>
          </cell>
          <cell r="EY192">
            <v>33.056666666666665</v>
          </cell>
          <cell r="EZ192">
            <v>13.213333333333333</v>
          </cell>
          <cell r="FA192">
            <v>37.299999999999997</v>
          </cell>
          <cell r="FB192">
            <v>1.4333333333333333</v>
          </cell>
          <cell r="FC192">
            <v>0.20333333333333334</v>
          </cell>
          <cell r="FD192">
            <v>0.51333333333333331</v>
          </cell>
          <cell r="FE192">
            <v>14.28</v>
          </cell>
          <cell r="FF192">
            <v>2.15</v>
          </cell>
          <cell r="FG192">
            <v>62.323776223776228</v>
          </cell>
          <cell r="FH192">
            <v>0.75666666666666671</v>
          </cell>
          <cell r="FI192">
            <v>3.3733333333333335</v>
          </cell>
          <cell r="FJ192">
            <v>3.0833333333333335</v>
          </cell>
          <cell r="FK192">
            <v>4.2666666666666665E-2</v>
          </cell>
          <cell r="FL192">
            <v>3.1E-2</v>
          </cell>
          <cell r="FM192">
            <v>6.7333333333333342E-2</v>
          </cell>
          <cell r="FN192">
            <v>0.129</v>
          </cell>
          <cell r="FO192">
            <v>0.04</v>
          </cell>
          <cell r="FP192">
            <v>5.9999999999999993E-3</v>
          </cell>
          <cell r="FQ192">
            <v>4.3333333333333335E-2</v>
          </cell>
          <cell r="FR192">
            <v>1.7666666666666664E-2</v>
          </cell>
          <cell r="FS192">
            <v>3.8433333333333333</v>
          </cell>
          <cell r="FU192">
            <v>2.8</v>
          </cell>
          <cell r="FV192" t="e">
            <v>#DIV/0!</v>
          </cell>
          <cell r="FW192" t="e">
            <v>#DIV/0!</v>
          </cell>
          <cell r="FX192">
            <v>3.8250000000000002</v>
          </cell>
          <cell r="FY192">
            <v>16.875</v>
          </cell>
          <cell r="FZ192">
            <v>31.385000000000002</v>
          </cell>
          <cell r="GA192">
            <v>37.35</v>
          </cell>
          <cell r="GB192">
            <v>8.73</v>
          </cell>
          <cell r="GC192">
            <v>1.46</v>
          </cell>
          <cell r="GD192" t="e">
            <v>#DIV/0!</v>
          </cell>
          <cell r="GE192" t="e">
            <v>#DIV/0!</v>
          </cell>
          <cell r="GF192" t="e">
            <v>#DIV/0!</v>
          </cell>
          <cell r="GG192">
            <v>0.375</v>
          </cell>
          <cell r="GH192" t="e">
            <v>#DIV/0!</v>
          </cell>
          <cell r="GI192">
            <v>1.835</v>
          </cell>
          <cell r="GJ192">
            <v>0.375</v>
          </cell>
          <cell r="GK192">
            <v>0.375</v>
          </cell>
          <cell r="GL192">
            <v>42.206062500000002</v>
          </cell>
          <cell r="GM192">
            <v>12.315</v>
          </cell>
          <cell r="GN192">
            <v>0.94</v>
          </cell>
          <cell r="GO192">
            <v>86.745000000000005</v>
          </cell>
          <cell r="GP192">
            <v>0.54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67.540000000000006</v>
          </cell>
          <cell r="HS192">
            <v>23.6</v>
          </cell>
          <cell r="HT192">
            <v>2.9</v>
          </cell>
          <cell r="HU192">
            <v>1.55</v>
          </cell>
          <cell r="HV192">
            <v>21.21</v>
          </cell>
          <cell r="HW192">
            <v>28.19</v>
          </cell>
          <cell r="HX192">
            <v>4.37</v>
          </cell>
          <cell r="HY192">
            <v>1.79</v>
          </cell>
          <cell r="HZ192">
            <v>0.28999999999999998</v>
          </cell>
          <cell r="IA192">
            <v>0.66</v>
          </cell>
          <cell r="IB192">
            <v>1.55</v>
          </cell>
          <cell r="IC192">
            <v>22.76</v>
          </cell>
          <cell r="ID192">
            <v>7.63</v>
          </cell>
          <cell r="IE192">
            <v>3.26</v>
          </cell>
          <cell r="IF192">
            <v>1.47</v>
          </cell>
          <cell r="IG192">
            <v>12.46</v>
          </cell>
          <cell r="IH192">
            <v>1.06</v>
          </cell>
          <cell r="II192">
            <v>86.48</v>
          </cell>
          <cell r="IJ192">
            <v>0.45</v>
          </cell>
          <cell r="IK192">
            <v>1.3166666666666667</v>
          </cell>
          <cell r="IL192">
            <v>10.63</v>
          </cell>
          <cell r="IM192">
            <v>23.02</v>
          </cell>
          <cell r="IN192">
            <v>66.349999999999994</v>
          </cell>
          <cell r="IO192">
            <v>0.46</v>
          </cell>
          <cell r="IP192">
            <v>69.8</v>
          </cell>
          <cell r="IQ192" t="e">
            <v>#DIV/0!</v>
          </cell>
          <cell r="IR192" t="e">
            <v>#DIV/0!</v>
          </cell>
        </row>
        <row r="193">
          <cell r="A193">
            <v>45113</v>
          </cell>
          <cell r="B193">
            <v>3687.6919241281462</v>
          </cell>
          <cell r="C193">
            <v>3687.6920301200003</v>
          </cell>
          <cell r="D193">
            <v>2.1950547798333333</v>
          </cell>
          <cell r="E193">
            <v>2.5223611697127226</v>
          </cell>
          <cell r="F193">
            <v>153.65383458833335</v>
          </cell>
          <cell r="G193">
            <v>24</v>
          </cell>
          <cell r="J193">
            <v>100</v>
          </cell>
          <cell r="K193">
            <v>48.008264247423561</v>
          </cell>
          <cell r="L193">
            <v>31.368806492182145</v>
          </cell>
          <cell r="M193">
            <v>15.511117674810851</v>
          </cell>
          <cell r="N193">
            <v>369.53162052442553</v>
          </cell>
          <cell r="O193">
            <v>369.53162052442553</v>
          </cell>
          <cell r="P193">
            <v>535.44386186765371</v>
          </cell>
          <cell r="Q193">
            <v>447.07541817355116</v>
          </cell>
          <cell r="R193">
            <v>175.92443961725829</v>
          </cell>
          <cell r="S193">
            <v>359.51942225039539</v>
          </cell>
          <cell r="T193">
            <v>36.093375677380685</v>
          </cell>
          <cell r="U193">
            <v>2908.0796670551035</v>
          </cell>
          <cell r="V193">
            <v>1900.1517711525394</v>
          </cell>
          <cell r="W193">
            <v>939.57918767782235</v>
          </cell>
          <cell r="X193">
            <v>309.64575718126906</v>
          </cell>
          <cell r="Y193">
            <v>1205.6600000000001</v>
          </cell>
          <cell r="Z193">
            <v>0</v>
          </cell>
          <cell r="AA193">
            <v>145.625</v>
          </cell>
          <cell r="AB193">
            <v>657.81100000000004</v>
          </cell>
          <cell r="AC193">
            <v>0</v>
          </cell>
          <cell r="AD193">
            <v>224.18100000000001</v>
          </cell>
          <cell r="AE193">
            <v>0</v>
          </cell>
          <cell r="AF193">
            <v>0</v>
          </cell>
          <cell r="AG193">
            <v>110.21599999999999</v>
          </cell>
          <cell r="AH193">
            <v>38.787999999999997</v>
          </cell>
          <cell r="AI193">
            <v>0</v>
          </cell>
          <cell r="AL193">
            <v>788.59073016047546</v>
          </cell>
          <cell r="AM193">
            <v>515.26857726917581</v>
          </cell>
          <cell r="AN193">
            <v>254.78787464057484</v>
          </cell>
          <cell r="AO193">
            <v>83.967360493237607</v>
          </cell>
          <cell r="AP193">
            <v>326.94162766458464</v>
          </cell>
          <cell r="AQ193">
            <v>0</v>
          </cell>
          <cell r="AR193">
            <v>39.489470106543415</v>
          </cell>
          <cell r="AS193">
            <v>178.38013953823472</v>
          </cell>
          <cell r="AT193">
            <v>0</v>
          </cell>
          <cell r="AU193">
            <v>60.791683419433539</v>
          </cell>
          <cell r="AV193">
            <v>0</v>
          </cell>
          <cell r="AW193">
            <v>0</v>
          </cell>
          <cell r="AX193">
            <v>29.887529182920442</v>
          </cell>
          <cell r="AY193">
            <v>10.518232216258239</v>
          </cell>
          <cell r="AZ193">
            <v>0</v>
          </cell>
          <cell r="BA193">
            <v>0</v>
          </cell>
          <cell r="BC193">
            <v>1642.6145425634638</v>
          </cell>
          <cell r="BD193">
            <v>101.19744481861223</v>
          </cell>
          <cell r="BE193">
            <v>366.43109777112801</v>
          </cell>
          <cell r="BF193">
            <v>2288.6232246914387</v>
          </cell>
          <cell r="BG193">
            <v>4.4827378258966357</v>
          </cell>
          <cell r="BH193">
            <v>100.00000287420576</v>
          </cell>
          <cell r="BK193">
            <v>1470.7850000000001</v>
          </cell>
          <cell r="BL193">
            <v>4.7834413288719739</v>
          </cell>
          <cell r="BM193">
            <v>0.66385026321385576</v>
          </cell>
          <cell r="BN193">
            <v>3.6574012834952249E-2</v>
          </cell>
          <cell r="BO193">
            <v>0.70283445540156997</v>
          </cell>
          <cell r="BP193">
            <v>0.11461911242347581</v>
          </cell>
          <cell r="BQ193">
            <v>4.6640035738034005E-2</v>
          </cell>
          <cell r="BS193">
            <v>34.688257434260279</v>
          </cell>
          <cell r="BT193">
            <v>7.6452403008862611</v>
          </cell>
          <cell r="BU193">
            <v>34.888699054879275</v>
          </cell>
          <cell r="BV193">
            <v>18.707705238828723</v>
          </cell>
          <cell r="BW193">
            <v>0.47042845202498118</v>
          </cell>
          <cell r="BX193">
            <v>0.71488824252624261</v>
          </cell>
          <cell r="BY193">
            <v>1.1990909090909094</v>
          </cell>
          <cell r="BZ193">
            <v>0.40307376403592754</v>
          </cell>
          <cell r="CA193">
            <v>0.40151785697031012</v>
          </cell>
          <cell r="CB193">
            <v>0.60172429287925011</v>
          </cell>
          <cell r="CC193">
            <v>0.99434100606642351</v>
          </cell>
          <cell r="CD193">
            <v>1.2134987001052742</v>
          </cell>
          <cell r="CE193">
            <v>0.78989512403785356</v>
          </cell>
          <cell r="CF193">
            <v>1822.9627948744401</v>
          </cell>
          <cell r="CG193">
            <v>0.1</v>
          </cell>
          <cell r="CH193" t="e">
            <v>#DIV/0!</v>
          </cell>
          <cell r="CI193">
            <v>1.69</v>
          </cell>
          <cell r="CJ193">
            <v>2.5866666666666664</v>
          </cell>
          <cell r="CK193">
            <v>8.6666666666666661</v>
          </cell>
          <cell r="CL193">
            <v>7.76</v>
          </cell>
          <cell r="CM193">
            <v>38.526666666666671</v>
          </cell>
          <cell r="CN193">
            <v>17.233333333333331</v>
          </cell>
          <cell r="CO193">
            <v>14.403333333333334</v>
          </cell>
          <cell r="CP193">
            <v>7.71</v>
          </cell>
          <cell r="CQ193">
            <v>1.47</v>
          </cell>
          <cell r="CR193">
            <v>0.51666666666666672</v>
          </cell>
          <cell r="CS193">
            <v>1.9866666666666666</v>
          </cell>
          <cell r="CT193">
            <v>41.333333333333336</v>
          </cell>
          <cell r="CU193">
            <v>13.068859333333334</v>
          </cell>
          <cell r="CV193">
            <v>52.023734663269543</v>
          </cell>
          <cell r="CW193">
            <v>9.7266666666666666</v>
          </cell>
          <cell r="CX193">
            <v>6.5633333333333335</v>
          </cell>
          <cell r="CY193">
            <v>3.46</v>
          </cell>
          <cell r="CZ193">
            <v>12.95</v>
          </cell>
          <cell r="DA193">
            <v>1.9633333333333332</v>
          </cell>
          <cell r="DB193">
            <v>1.1646666666666665</v>
          </cell>
          <cell r="DC193">
            <v>0.13466666666666668</v>
          </cell>
          <cell r="DD193">
            <v>5.7000000000000002E-2</v>
          </cell>
          <cell r="DE193">
            <v>1.2999999999999999E-2</v>
          </cell>
          <cell r="DF193">
            <v>5.8666666666666666E-2</v>
          </cell>
          <cell r="DG193">
            <v>9.7000000000000017E-2</v>
          </cell>
          <cell r="DH193">
            <v>1.9728864586835602</v>
          </cell>
          <cell r="DO193">
            <v>0.33333333333333331</v>
          </cell>
          <cell r="DP193" t="e">
            <v>#DIV/0!</v>
          </cell>
          <cell r="DQ193">
            <v>1.2350000000000001</v>
          </cell>
          <cell r="DR193">
            <v>39.69</v>
          </cell>
          <cell r="DS193">
            <v>42.713333333333331</v>
          </cell>
          <cell r="DT193">
            <v>13.28</v>
          </cell>
          <cell r="DU193">
            <v>2.4033333333333333</v>
          </cell>
          <cell r="DV193">
            <v>0.78666666666666674</v>
          </cell>
          <cell r="DW193">
            <v>0.30333333333333329</v>
          </cell>
          <cell r="DX193" t="e">
            <v>#DIV/0!</v>
          </cell>
          <cell r="DY193">
            <v>1.0900000000000001</v>
          </cell>
          <cell r="DZ193">
            <v>60.262937062937077</v>
          </cell>
          <cell r="EA193">
            <v>0.43</v>
          </cell>
          <cell r="EB193">
            <v>6.6733333333333329</v>
          </cell>
          <cell r="EC193">
            <v>3.4066666666666667</v>
          </cell>
          <cell r="ED193">
            <v>1.9</v>
          </cell>
          <cell r="EE193">
            <v>0.50866666666666671</v>
          </cell>
          <cell r="EF193">
            <v>0.82866666666666655</v>
          </cell>
          <cell r="EG193">
            <v>0.18666666666666668</v>
          </cell>
          <cell r="EH193">
            <v>5.1333333333333335E-2</v>
          </cell>
          <cell r="EI193">
            <v>6.333333333333334E-3</v>
          </cell>
          <cell r="EJ193">
            <v>6.7666666666666667E-2</v>
          </cell>
          <cell r="EK193">
            <v>4.1333333333333333E-2</v>
          </cell>
          <cell r="EL193">
            <v>0.16</v>
          </cell>
          <cell r="EM193">
            <v>0.28480439254737772</v>
          </cell>
          <cell r="EU193">
            <v>4.0999999999999996</v>
          </cell>
          <cell r="EV193" t="e">
            <v>#DIV/0!</v>
          </cell>
          <cell r="EW193">
            <v>4.1033333333333335</v>
          </cell>
          <cell r="EX193">
            <v>12.173333333333334</v>
          </cell>
          <cell r="EY193">
            <v>36.56666666666667</v>
          </cell>
          <cell r="EZ193">
            <v>14.493333333333334</v>
          </cell>
          <cell r="FA193">
            <v>30.61</v>
          </cell>
          <cell r="FB193">
            <v>1.3066666666666666</v>
          </cell>
          <cell r="FC193">
            <v>0.24333333333333332</v>
          </cell>
          <cell r="FD193">
            <v>0.5033333333333333</v>
          </cell>
          <cell r="FE193">
            <v>16.276666666666667</v>
          </cell>
          <cell r="FF193">
            <v>2.0533333333333332</v>
          </cell>
          <cell r="FG193">
            <v>63.950582750582747</v>
          </cell>
          <cell r="FH193">
            <v>0.83333333333333337</v>
          </cell>
          <cell r="FI193">
            <v>2.76</v>
          </cell>
          <cell r="FJ193">
            <v>2.4066666666666667</v>
          </cell>
          <cell r="FK193">
            <v>5.9666666666666666E-2</v>
          </cell>
          <cell r="FL193">
            <v>3.9000000000000007E-2</v>
          </cell>
          <cell r="FM193">
            <v>5.7666666666666665E-2</v>
          </cell>
          <cell r="FN193">
            <v>0.10066666666666667</v>
          </cell>
          <cell r="FO193">
            <v>3.6999999999999998E-2</v>
          </cell>
          <cell r="FP193">
            <v>5.6666666666666671E-3</v>
          </cell>
          <cell r="FQ193">
            <v>3.6666666666666674E-2</v>
          </cell>
          <cell r="FR193">
            <v>1.1000000000000001E-2</v>
          </cell>
          <cell r="FS193">
            <v>2.8366666666666664</v>
          </cell>
          <cell r="FU193">
            <v>1.8</v>
          </cell>
          <cell r="FV193" t="e">
            <v>#DIV/0!</v>
          </cell>
          <cell r="FW193" t="e">
            <v>#DIV/0!</v>
          </cell>
          <cell r="FX193">
            <v>5.74</v>
          </cell>
          <cell r="FY193">
            <v>21.085000000000001</v>
          </cell>
          <cell r="FZ193">
            <v>31.73</v>
          </cell>
          <cell r="GA193">
            <v>31.72</v>
          </cell>
          <cell r="GB193">
            <v>7.66</v>
          </cell>
          <cell r="GC193">
            <v>1.6850000000000001</v>
          </cell>
          <cell r="GD193" t="e">
            <v>#DIV/0!</v>
          </cell>
          <cell r="GE193" t="e">
            <v>#DIV/0!</v>
          </cell>
          <cell r="GF193" t="e">
            <v>#DIV/0!</v>
          </cell>
          <cell r="GG193">
            <v>0.38</v>
          </cell>
          <cell r="GH193" t="e">
            <v>#DIV/0!</v>
          </cell>
          <cell r="GI193">
            <v>2.0649999999999999</v>
          </cell>
          <cell r="GJ193">
            <v>0.38</v>
          </cell>
          <cell r="GK193">
            <v>0.38</v>
          </cell>
          <cell r="GL193">
            <v>43.895219999999995</v>
          </cell>
          <cell r="GM193">
            <v>12.71</v>
          </cell>
          <cell r="GN193">
            <v>0.83</v>
          </cell>
          <cell r="GO193">
            <v>86.46</v>
          </cell>
          <cell r="GP193">
            <v>0.53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67.78</v>
          </cell>
          <cell r="HS193">
            <v>23.43</v>
          </cell>
          <cell r="HT193">
            <v>2.6</v>
          </cell>
          <cell r="HU193">
            <v>1.32</v>
          </cell>
          <cell r="HV193">
            <v>22.21</v>
          </cell>
          <cell r="HW193">
            <v>27.89</v>
          </cell>
          <cell r="HX193">
            <v>4.97</v>
          </cell>
          <cell r="HY193">
            <v>1.65</v>
          </cell>
          <cell r="HZ193">
            <v>0.24</v>
          </cell>
          <cell r="IA193">
            <v>0.65</v>
          </cell>
          <cell r="IB193">
            <v>1.32</v>
          </cell>
          <cell r="IC193">
            <v>23.53</v>
          </cell>
          <cell r="ID193">
            <v>7.87</v>
          </cell>
          <cell r="IE193">
            <v>2.9</v>
          </cell>
          <cell r="IF193">
            <v>1.25</v>
          </cell>
          <cell r="IG193">
            <v>12.74</v>
          </cell>
          <cell r="IH193">
            <v>0.89</v>
          </cell>
          <cell r="II193">
            <v>86.37</v>
          </cell>
          <cell r="IJ193">
            <v>0.45</v>
          </cell>
          <cell r="IK193">
            <v>1.3766666666666667</v>
          </cell>
          <cell r="IL193">
            <v>9.32</v>
          </cell>
          <cell r="IM193">
            <v>25.73</v>
          </cell>
          <cell r="IN193">
            <v>64.95</v>
          </cell>
          <cell r="IO193">
            <v>0.45</v>
          </cell>
          <cell r="IP193">
            <v>69.533333333333331</v>
          </cell>
          <cell r="IQ193" t="e">
            <v>#DIV/0!</v>
          </cell>
          <cell r="IR193" t="e">
            <v>#DIV/0!</v>
          </cell>
        </row>
        <row r="194">
          <cell r="A194">
            <v>45114</v>
          </cell>
          <cell r="B194">
            <v>3865.6007030307383</v>
          </cell>
          <cell r="C194">
            <v>3865.6007698800004</v>
          </cell>
          <cell r="D194">
            <v>2.3009528392142857</v>
          </cell>
          <cell r="E194">
            <v>2.6440497741997269</v>
          </cell>
          <cell r="F194">
            <v>161.06669874500002</v>
          </cell>
          <cell r="G194">
            <v>24</v>
          </cell>
          <cell r="J194">
            <v>100</v>
          </cell>
          <cell r="K194">
            <v>54.056670187938373</v>
          </cell>
          <cell r="L194">
            <v>30.636338108156792</v>
          </cell>
          <cell r="M194">
            <v>10.961071200743163</v>
          </cell>
          <cell r="N194">
            <v>380.37179954612469</v>
          </cell>
          <cell r="O194">
            <v>380.37179954612469</v>
          </cell>
          <cell r="P194">
            <v>540.99678199916343</v>
          </cell>
          <cell r="Q194">
            <v>452.68526571222765</v>
          </cell>
          <cell r="R194">
            <v>186.2448358333736</v>
          </cell>
          <cell r="S194">
            <v>354.75194616578989</v>
          </cell>
          <cell r="T194">
            <v>27.165344293752057</v>
          </cell>
          <cell r="U194">
            <v>3481.3659925837828</v>
          </cell>
          <cell r="V194">
            <v>1973.0461616711602</v>
          </cell>
          <cell r="W194">
            <v>705.91659434234339</v>
          </cell>
          <cell r="X194">
            <v>279.88664106720239</v>
          </cell>
          <cell r="Y194">
            <v>1289.3779999999999</v>
          </cell>
          <cell r="Z194">
            <v>0</v>
          </cell>
          <cell r="AA194">
            <v>114.89100000000001</v>
          </cell>
          <cell r="AB194">
            <v>730.29399999999998</v>
          </cell>
          <cell r="AC194">
            <v>0</v>
          </cell>
          <cell r="AD194">
            <v>131.94800000000001</v>
          </cell>
          <cell r="AE194">
            <v>0</v>
          </cell>
          <cell r="AF194">
            <v>0</v>
          </cell>
          <cell r="AG194">
            <v>99.155000000000001</v>
          </cell>
          <cell r="AH194">
            <v>39.753</v>
          </cell>
          <cell r="AI194">
            <v>0</v>
          </cell>
          <cell r="AL194">
            <v>900.60155200569352</v>
          </cell>
          <cell r="AM194">
            <v>510.41126935956868</v>
          </cell>
          <cell r="AN194">
            <v>182.61497981125811</v>
          </cell>
          <cell r="AO194">
            <v>72.404436611304291</v>
          </cell>
          <cell r="AP194">
            <v>333.55178122486677</v>
          </cell>
          <cell r="AQ194">
            <v>0</v>
          </cell>
          <cell r="AR194">
            <v>29.721383253558049</v>
          </cell>
          <cell r="AS194">
            <v>188.9212197802606</v>
          </cell>
          <cell r="AT194">
            <v>0</v>
          </cell>
          <cell r="AU194">
            <v>34.13389279874383</v>
          </cell>
          <cell r="AV194">
            <v>0</v>
          </cell>
          <cell r="AW194">
            <v>0</v>
          </cell>
          <cell r="AX194">
            <v>25.65060584820872</v>
          </cell>
          <cell r="AY194">
            <v>10.283783311823321</v>
          </cell>
          <cell r="AZ194">
            <v>0</v>
          </cell>
          <cell r="BA194">
            <v>0</v>
          </cell>
          <cell r="BC194">
            <v>1666.0322377878247</v>
          </cell>
          <cell r="BD194">
            <v>70.06828195877587</v>
          </cell>
          <cell r="BE194">
            <v>363.2731644784248</v>
          </cell>
          <cell r="BF194">
            <v>2288.2949040052863</v>
          </cell>
          <cell r="BG194">
            <v>4.5861693092025027</v>
          </cell>
          <cell r="BH194">
            <v>100.00000172933697</v>
          </cell>
          <cell r="BK194">
            <v>1469.9</v>
          </cell>
          <cell r="BL194">
            <v>4.7851727184964883</v>
          </cell>
          <cell r="BM194">
            <v>0.56630590433982042</v>
          </cell>
          <cell r="BN194">
            <v>4.2398212929704006E-2</v>
          </cell>
          <cell r="BO194">
            <v>0.62756386965532074</v>
          </cell>
          <cell r="BP194">
            <v>0.1175266999729367</v>
          </cell>
          <cell r="BQ194">
            <v>3.9496649427276362E-2</v>
          </cell>
          <cell r="BS194">
            <v>35.322176742441741</v>
          </cell>
          <cell r="BT194">
            <v>6.8766774501001908</v>
          </cell>
          <cell r="BU194">
            <v>35.108270298480129</v>
          </cell>
          <cell r="BV194">
            <v>18.399880415488692</v>
          </cell>
          <cell r="BW194">
            <v>0.43131091757105222</v>
          </cell>
          <cell r="BX194">
            <v>0.75391931594152417</v>
          </cell>
          <cell r="BY194">
            <v>1.2579999999999998</v>
          </cell>
          <cell r="BZ194">
            <v>0.4538279853865122</v>
          </cell>
          <cell r="CA194">
            <v>0.41230014007871113</v>
          </cell>
          <cell r="CB194">
            <v>0.68773003023116608</v>
          </cell>
          <cell r="CC194">
            <v>1.006314865055087</v>
          </cell>
          <cell r="CD194">
            <v>1.2021911383889641</v>
          </cell>
          <cell r="CE194">
            <v>0.78881267487400231</v>
          </cell>
          <cell r="CF194">
            <v>1975.1415400685548</v>
          </cell>
          <cell r="CG194">
            <v>0.1</v>
          </cell>
          <cell r="CH194" t="e">
            <v>#DIV/0!</v>
          </cell>
          <cell r="CI194">
            <v>1.05</v>
          </cell>
          <cell r="CJ194">
            <v>2.9133333333333336</v>
          </cell>
          <cell r="CK194">
            <v>10.073333333333334</v>
          </cell>
          <cell r="CL194">
            <v>6.4466666666666663</v>
          </cell>
          <cell r="CM194">
            <v>38.516666666666666</v>
          </cell>
          <cell r="CN194">
            <v>16.686666666666664</v>
          </cell>
          <cell r="CO194">
            <v>14.963333333333333</v>
          </cell>
          <cell r="CP194">
            <v>7.63</v>
          </cell>
          <cell r="CQ194">
            <v>1.5733333333333335</v>
          </cell>
          <cell r="CR194">
            <v>0.49666666666666665</v>
          </cell>
          <cell r="CS194">
            <v>2.0699999999999998</v>
          </cell>
          <cell r="CT194">
            <v>41.35</v>
          </cell>
          <cell r="CU194">
            <v>13.095379333333334</v>
          </cell>
          <cell r="CV194">
            <v>52.484387705317936</v>
          </cell>
          <cell r="CW194">
            <v>9.5</v>
          </cell>
          <cell r="CX194">
            <v>6.583333333333333</v>
          </cell>
          <cell r="CY194">
            <v>3.293333333333333</v>
          </cell>
          <cell r="CZ194">
            <v>12.643333333333333</v>
          </cell>
          <cell r="DA194">
            <v>1.9033333333333335</v>
          </cell>
          <cell r="DB194">
            <v>0.9996666666666667</v>
          </cell>
          <cell r="DC194">
            <v>0.129</v>
          </cell>
          <cell r="DD194">
            <v>6.0666666666666667E-2</v>
          </cell>
          <cell r="DE194">
            <v>1.2666666666666668E-2</v>
          </cell>
          <cell r="DF194">
            <v>6.0999999999999999E-2</v>
          </cell>
          <cell r="DG194">
            <v>9.2000000000000012E-2</v>
          </cell>
          <cell r="DH194">
            <v>1.920971330150272</v>
          </cell>
          <cell r="DO194">
            <v>0.2</v>
          </cell>
          <cell r="DP194" t="e">
            <v>#DIV/0!</v>
          </cell>
          <cell r="DQ194">
            <v>0.95333333333333348</v>
          </cell>
          <cell r="DR194">
            <v>30.936666666666667</v>
          </cell>
          <cell r="DS194">
            <v>52.886666666666663</v>
          </cell>
          <cell r="DT194">
            <v>11.736666666666666</v>
          </cell>
          <cell r="DU194">
            <v>2.436666666666667</v>
          </cell>
          <cell r="DV194">
            <v>0.73</v>
          </cell>
          <cell r="DW194">
            <v>0.32</v>
          </cell>
          <cell r="DX194" t="e">
            <v>#DIV/0!</v>
          </cell>
          <cell r="DY194">
            <v>1.05</v>
          </cell>
          <cell r="DZ194">
            <v>60.406293706293717</v>
          </cell>
          <cell r="EA194">
            <v>0.57999999999999996</v>
          </cell>
          <cell r="EB194">
            <v>6.4766666666666666</v>
          </cell>
          <cell r="EC194">
            <v>3.47</v>
          </cell>
          <cell r="ED194">
            <v>1.9233333333333331</v>
          </cell>
          <cell r="EE194">
            <v>0.35400000000000004</v>
          </cell>
          <cell r="EF194">
            <v>0.92866666666666664</v>
          </cell>
          <cell r="EG194">
            <v>0.18866666666666668</v>
          </cell>
          <cell r="EH194">
            <v>5.566666666666667E-2</v>
          </cell>
          <cell r="EI194">
            <v>6.9999999999999993E-3</v>
          </cell>
          <cell r="EJ194">
            <v>7.0000000000000007E-2</v>
          </cell>
          <cell r="EK194">
            <v>4.4999999999999998E-2</v>
          </cell>
          <cell r="EL194" t="e">
            <v>#DIV/0!</v>
          </cell>
          <cell r="EM194">
            <v>0.29907057435539669</v>
          </cell>
          <cell r="EU194">
            <v>4.7333333333333334</v>
          </cell>
          <cell r="EV194" t="e">
            <v>#DIV/0!</v>
          </cell>
          <cell r="EW194">
            <v>5.4233333333333329</v>
          </cell>
          <cell r="EX194">
            <v>17.176666666666666</v>
          </cell>
          <cell r="EY194">
            <v>32.586666666666666</v>
          </cell>
          <cell r="EZ194">
            <v>14.216666666666669</v>
          </cell>
          <cell r="FA194">
            <v>28.343333333333334</v>
          </cell>
          <cell r="FB194">
            <v>1.4833333333333334</v>
          </cell>
          <cell r="FC194">
            <v>0.22</v>
          </cell>
          <cell r="FD194">
            <v>0.55000000000000004</v>
          </cell>
          <cell r="FE194">
            <v>22.6</v>
          </cell>
          <cell r="FF194">
            <v>2.2533333333333334</v>
          </cell>
          <cell r="FG194">
            <v>63.264801864801861</v>
          </cell>
          <cell r="FH194">
            <v>0.62333333333333329</v>
          </cell>
          <cell r="FI194">
            <v>2.92</v>
          </cell>
          <cell r="FJ194">
            <v>2.7133333333333334</v>
          </cell>
          <cell r="FK194">
            <v>5.6666666666666664E-2</v>
          </cell>
          <cell r="FL194">
            <v>4.6999999999999993E-2</v>
          </cell>
          <cell r="FM194">
            <v>9.4666666666666677E-2</v>
          </cell>
          <cell r="FN194">
            <v>7.6666666666666675E-2</v>
          </cell>
          <cell r="FO194">
            <v>3.7333333333333329E-2</v>
          </cell>
          <cell r="FP194">
            <v>6.333333333333334E-3</v>
          </cell>
          <cell r="FQ194">
            <v>4.6666666666666669E-2</v>
          </cell>
          <cell r="FR194">
            <v>1.6E-2</v>
          </cell>
          <cell r="FS194">
            <v>3.3166666666666664</v>
          </cell>
          <cell r="FU194">
            <v>2.2250000000000001</v>
          </cell>
          <cell r="FV194" t="e">
            <v>#DIV/0!</v>
          </cell>
          <cell r="FW194" t="e">
            <v>#DIV/0!</v>
          </cell>
          <cell r="FX194">
            <v>6.8449999999999998</v>
          </cell>
          <cell r="FY194">
            <v>17.965</v>
          </cell>
          <cell r="FZ194">
            <v>32.704999999999998</v>
          </cell>
          <cell r="GA194">
            <v>34.445</v>
          </cell>
          <cell r="GB194">
            <v>6.14</v>
          </cell>
          <cell r="GC194">
            <v>1.5449999999999999</v>
          </cell>
          <cell r="GD194" t="e">
            <v>#DIV/0!</v>
          </cell>
          <cell r="GE194" t="e">
            <v>#DIV/0!</v>
          </cell>
          <cell r="GF194" t="e">
            <v>#DIV/0!</v>
          </cell>
          <cell r="GG194">
            <v>0.35499999999999998</v>
          </cell>
          <cell r="GH194" t="e">
            <v>#DIV/0!</v>
          </cell>
          <cell r="GI194">
            <v>1.9</v>
          </cell>
          <cell r="GJ194">
            <v>0.35499999999999998</v>
          </cell>
          <cell r="GK194">
            <v>0.35499999999999998</v>
          </cell>
          <cell r="GL194">
            <v>43.864707500000002</v>
          </cell>
          <cell r="GM194">
            <v>12.22</v>
          </cell>
          <cell r="GN194">
            <v>0.85499999999999998</v>
          </cell>
          <cell r="GO194">
            <v>86.924999999999997</v>
          </cell>
          <cell r="GP194">
            <v>0.56000000000000005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67.319999999999993</v>
          </cell>
          <cell r="HS194">
            <v>23.95</v>
          </cell>
          <cell r="HT194">
            <v>3.7</v>
          </cell>
          <cell r="HU194">
            <v>0.78</v>
          </cell>
          <cell r="HV194">
            <v>22.02</v>
          </cell>
          <cell r="HW194">
            <v>19.63</v>
          </cell>
          <cell r="HX194">
            <v>7.09</v>
          </cell>
          <cell r="HY194">
            <v>1.81</v>
          </cell>
          <cell r="HZ194">
            <v>0.36</v>
          </cell>
          <cell r="IA194">
            <v>0.73</v>
          </cell>
          <cell r="IB194">
            <v>0.78</v>
          </cell>
          <cell r="IC194">
            <v>22.8</v>
          </cell>
          <cell r="ID194">
            <v>10.54</v>
          </cell>
          <cell r="IE194">
            <v>3.45</v>
          </cell>
          <cell r="IF194">
            <v>1.64</v>
          </cell>
          <cell r="IG194">
            <v>12.2</v>
          </cell>
          <cell r="IH194">
            <v>0.86</v>
          </cell>
          <cell r="II194">
            <v>86.94</v>
          </cell>
          <cell r="IJ194">
            <v>0.45</v>
          </cell>
          <cell r="IK194">
            <v>1.4166666666666667</v>
          </cell>
          <cell r="IL194">
            <v>10.37</v>
          </cell>
          <cell r="IM194">
            <v>23.05</v>
          </cell>
          <cell r="IN194">
            <v>66.58</v>
          </cell>
          <cell r="IO194">
            <v>0.46</v>
          </cell>
          <cell r="IP194">
            <v>68.933333333333337</v>
          </cell>
          <cell r="IQ194" t="e">
            <v>#DIV/0!</v>
          </cell>
          <cell r="IR194" t="e">
            <v>#DIV/0!</v>
          </cell>
        </row>
        <row r="195">
          <cell r="A195">
            <v>45115</v>
          </cell>
          <cell r="B195">
            <v>3884.1747789030424</v>
          </cell>
          <cell r="C195">
            <v>3884.1747999999998</v>
          </cell>
          <cell r="D195">
            <v>2.3120088095238094</v>
          </cell>
          <cell r="E195">
            <v>2.6567543091655264</v>
          </cell>
          <cell r="F195">
            <v>161.84061666666665</v>
          </cell>
          <cell r="G195">
            <v>24</v>
          </cell>
          <cell r="J195">
            <v>100</v>
          </cell>
          <cell r="K195">
            <v>57.200854628970099</v>
          </cell>
          <cell r="L195">
            <v>27.285369433435186</v>
          </cell>
          <cell r="M195">
            <v>10.684880645852875</v>
          </cell>
          <cell r="N195">
            <v>396.63446996383396</v>
          </cell>
          <cell r="O195">
            <v>396.63446996383396</v>
          </cell>
          <cell r="P195">
            <v>535.18347073408108</v>
          </cell>
          <cell r="Q195">
            <v>443.96433481382542</v>
          </cell>
          <cell r="R195">
            <v>187.53223543581817</v>
          </cell>
          <cell r="S195">
            <v>347.65123529826297</v>
          </cell>
          <cell r="T195">
            <v>28.307546456766854</v>
          </cell>
          <cell r="U195">
            <v>3712.9679245174007</v>
          </cell>
          <cell r="V195">
            <v>1771.1221654307728</v>
          </cell>
          <cell r="W195">
            <v>693.56689463265104</v>
          </cell>
          <cell r="X195">
            <v>313.44869662156941</v>
          </cell>
          <cell r="Y195">
            <v>1263.046</v>
          </cell>
          <cell r="Z195">
            <v>0</v>
          </cell>
          <cell r="AA195">
            <v>120.297</v>
          </cell>
          <cell r="AB195">
            <v>740.00133333333451</v>
          </cell>
          <cell r="AC195">
            <v>0</v>
          </cell>
          <cell r="AD195">
            <v>91.138000000000005</v>
          </cell>
          <cell r="AE195">
            <v>0</v>
          </cell>
          <cell r="AF195">
            <v>0</v>
          </cell>
          <cell r="AG195">
            <v>146.602</v>
          </cell>
          <cell r="AH195">
            <v>41.552999999999997</v>
          </cell>
          <cell r="AI195">
            <v>0</v>
          </cell>
          <cell r="AL195">
            <v>955.92194890004578</v>
          </cell>
          <cell r="AM195">
            <v>455.98415783209634</v>
          </cell>
          <cell r="AN195">
            <v>178.56222598420925</v>
          </cell>
          <cell r="AO195">
            <v>80.698916620351639</v>
          </cell>
          <cell r="AP195">
            <v>325.17743713806459</v>
          </cell>
          <cell r="AQ195">
            <v>0</v>
          </cell>
          <cell r="AR195">
            <v>30.97105739252391</v>
          </cell>
          <cell r="AS195">
            <v>190.51700179730935</v>
          </cell>
          <cell r="AT195">
            <v>0</v>
          </cell>
          <cell r="AU195">
            <v>23.463928681844472</v>
          </cell>
          <cell r="AV195">
            <v>0</v>
          </cell>
          <cell r="AW195">
            <v>0</v>
          </cell>
          <cell r="AX195">
            <v>37.743409693166001</v>
          </cell>
          <cell r="AY195">
            <v>10.698025286013335</v>
          </cell>
          <cell r="AZ195">
            <v>0</v>
          </cell>
          <cell r="BA195">
            <v>0</v>
          </cell>
          <cell r="BC195">
            <v>1671.167249336703</v>
          </cell>
          <cell r="BD195">
            <v>71.905363661023813</v>
          </cell>
          <cell r="BE195">
            <v>356.14849453058849</v>
          </cell>
          <cell r="BF195">
            <v>2289.7381093256249</v>
          </cell>
          <cell r="BG195">
            <v>4.692332762881219</v>
          </cell>
          <cell r="BH195">
            <v>100.0000005431516</v>
          </cell>
          <cell r="BK195">
            <v>1470.3510000000001</v>
          </cell>
          <cell r="BL195">
            <v>4.7609039212138438</v>
          </cell>
          <cell r="BM195">
            <v>0.66050275286271887</v>
          </cell>
          <cell r="BN195">
            <v>3.8577971928554812E-2</v>
          </cell>
          <cell r="BO195">
            <v>0.71769379895055196</v>
          </cell>
          <cell r="BP195">
            <v>0.12042978261431489</v>
          </cell>
          <cell r="BQ195">
            <v>4.7699382221418056E-2</v>
          </cell>
          <cell r="BS195">
            <v>35.30425007631046</v>
          </cell>
          <cell r="BT195">
            <v>6.3855542914227046</v>
          </cell>
          <cell r="BU195">
            <v>35.060377112412233</v>
          </cell>
          <cell r="BV195">
            <v>18.766487221466825</v>
          </cell>
          <cell r="BW195">
            <v>0.41733357382690006</v>
          </cell>
          <cell r="BX195">
            <v>0.7756922052335099</v>
          </cell>
          <cell r="BY195">
            <v>1.3736363636363635</v>
          </cell>
          <cell r="BZ195">
            <v>0.46284069151150209</v>
          </cell>
          <cell r="CA195">
            <v>0.41920803618503194</v>
          </cell>
          <cell r="CB195">
            <v>0.73064877764519787</v>
          </cell>
          <cell r="CC195">
            <v>1.0071297877989844</v>
          </cell>
          <cell r="CD195">
            <v>1.1892546710905363</v>
          </cell>
          <cell r="CE195">
            <v>0.77455916457987495</v>
          </cell>
          <cell r="CF195">
            <v>2053.1670177344504</v>
          </cell>
          <cell r="CG195">
            <v>0.1</v>
          </cell>
          <cell r="CH195">
            <v>1.94</v>
          </cell>
          <cell r="CI195">
            <v>2.2933333333333334</v>
          </cell>
          <cell r="CJ195">
            <v>2.83</v>
          </cell>
          <cell r="CK195">
            <v>8.7200000000000006</v>
          </cell>
          <cell r="CL195">
            <v>8.7333333333333325</v>
          </cell>
          <cell r="CM195">
            <v>38.216666666666669</v>
          </cell>
          <cell r="CN195">
            <v>14.893333333333333</v>
          </cell>
          <cell r="CO195">
            <v>15.493333333333334</v>
          </cell>
          <cell r="CP195">
            <v>6.4833333333333343</v>
          </cell>
          <cell r="CQ195">
            <v>1.1833333333333333</v>
          </cell>
          <cell r="CR195">
            <v>0.50666666666666671</v>
          </cell>
          <cell r="CS195">
            <v>1.69</v>
          </cell>
          <cell r="CT195">
            <v>38.56</v>
          </cell>
          <cell r="CU195">
            <v>13.978800333333332</v>
          </cell>
          <cell r="CV195">
            <v>51.975401600982991</v>
          </cell>
          <cell r="CW195">
            <v>9.9866666666666664</v>
          </cell>
          <cell r="CX195">
            <v>6.9233333333333329</v>
          </cell>
          <cell r="CY195">
            <v>3.293333333333333</v>
          </cell>
          <cell r="CZ195">
            <v>12.84</v>
          </cell>
          <cell r="DA195">
            <v>2.0233333333333334</v>
          </cell>
          <cell r="DB195">
            <v>1.1093333333333335</v>
          </cell>
          <cell r="DC195">
            <v>0.13333333333333333</v>
          </cell>
          <cell r="DD195">
            <v>6.133333333333333E-2</v>
          </cell>
          <cell r="DE195">
            <v>1.3666666666666667E-2</v>
          </cell>
          <cell r="DF195">
            <v>6.133333333333333E-2</v>
          </cell>
          <cell r="DG195">
            <v>0.1</v>
          </cell>
          <cell r="DH195">
            <v>1.8557715196052413</v>
          </cell>
          <cell r="DO195">
            <v>0.23333333333333331</v>
          </cell>
          <cell r="DP195">
            <v>0</v>
          </cell>
          <cell r="DQ195">
            <v>0.78666666666666674</v>
          </cell>
          <cell r="DR195">
            <v>44.98</v>
          </cell>
          <cell r="DS195">
            <v>42.323333333333331</v>
          </cell>
          <cell r="DT195">
            <v>8.8866666666666649</v>
          </cell>
          <cell r="DU195">
            <v>1.95</v>
          </cell>
          <cell r="DV195">
            <v>0.76</v>
          </cell>
          <cell r="DW195">
            <v>0.31333333333333335</v>
          </cell>
          <cell r="DX195" t="e">
            <v>#DIV/0!</v>
          </cell>
          <cell r="DY195">
            <v>1.0733333333333335</v>
          </cell>
          <cell r="DZ195">
            <v>60.799533799533812</v>
          </cell>
          <cell r="EA195">
            <v>1.04</v>
          </cell>
          <cell r="EB195">
            <v>5.4733333333333327</v>
          </cell>
          <cell r="EC195">
            <v>3.69</v>
          </cell>
          <cell r="ED195">
            <v>1.95</v>
          </cell>
          <cell r="EE195">
            <v>0.33400000000000002</v>
          </cell>
          <cell r="EF195">
            <v>0.99299999999999999</v>
          </cell>
          <cell r="EG195">
            <v>0.21666666666666667</v>
          </cell>
          <cell r="EH195">
            <v>6.0333333333333329E-2</v>
          </cell>
          <cell r="EI195">
            <v>7.0000000000000001E-3</v>
          </cell>
          <cell r="EJ195">
            <v>7.0333333333333345E-2</v>
          </cell>
          <cell r="EK195">
            <v>5.2000000000000011E-2</v>
          </cell>
          <cell r="EL195">
            <v>0.11</v>
          </cell>
          <cell r="EM195">
            <v>0.35721968049554254</v>
          </cell>
          <cell r="EU195">
            <v>4.333333333333333</v>
          </cell>
          <cell r="EV195">
            <v>0</v>
          </cell>
          <cell r="EW195">
            <v>2.2533333333333334</v>
          </cell>
          <cell r="EX195">
            <v>12.913333333333334</v>
          </cell>
          <cell r="EY195">
            <v>40.523333333333333</v>
          </cell>
          <cell r="EZ195">
            <v>12.346666666666666</v>
          </cell>
          <cell r="FA195">
            <v>30.07</v>
          </cell>
          <cell r="FB195">
            <v>1.1866666666666668</v>
          </cell>
          <cell r="FC195">
            <v>0.21666666666666667</v>
          </cell>
          <cell r="FD195">
            <v>0.49</v>
          </cell>
          <cell r="FE195">
            <v>15.166666666666666</v>
          </cell>
          <cell r="FF195">
            <v>1.8933333333333333</v>
          </cell>
          <cell r="FG195">
            <v>61.675524475524476</v>
          </cell>
          <cell r="FH195">
            <v>0.51666666666666672</v>
          </cell>
          <cell r="FI195">
            <v>3.9766666666666666</v>
          </cell>
          <cell r="FJ195">
            <v>3.5533333333333332</v>
          </cell>
          <cell r="FK195">
            <v>0.05</v>
          </cell>
          <cell r="FL195">
            <v>3.7666666666666675E-2</v>
          </cell>
          <cell r="FM195">
            <v>8.3666666666666667E-2</v>
          </cell>
          <cell r="FN195">
            <v>0.13500000000000001</v>
          </cell>
          <cell r="FO195">
            <v>4.3333333333333335E-2</v>
          </cell>
          <cell r="FP195">
            <v>6.6666666666666671E-3</v>
          </cell>
          <cell r="FQ195">
            <v>4.2000000000000003E-2</v>
          </cell>
          <cell r="FR195">
            <v>2.8999999999999998E-2</v>
          </cell>
          <cell r="FS195">
            <v>3.6466666666666665</v>
          </cell>
          <cell r="FU195">
            <v>2.2749999999999999</v>
          </cell>
          <cell r="FV195">
            <v>0</v>
          </cell>
          <cell r="FW195">
            <v>0</v>
          </cell>
          <cell r="FX195">
            <v>6.1150000000000002</v>
          </cell>
          <cell r="FY195">
            <v>15.605</v>
          </cell>
          <cell r="FZ195">
            <v>34.835000000000001</v>
          </cell>
          <cell r="GA195">
            <v>35.01</v>
          </cell>
          <cell r="GB195">
            <v>6.89</v>
          </cell>
          <cell r="GC195">
            <v>1.27</v>
          </cell>
          <cell r="GD195">
            <v>0</v>
          </cell>
          <cell r="GE195">
            <v>0</v>
          </cell>
          <cell r="GF195">
            <v>0</v>
          </cell>
          <cell r="GG195">
            <v>0.27500000000000002</v>
          </cell>
          <cell r="GH195">
            <v>0</v>
          </cell>
          <cell r="GI195">
            <v>1.5449999999999999</v>
          </cell>
          <cell r="GJ195">
            <v>0.27500000000000002</v>
          </cell>
          <cell r="GK195">
            <v>0.27500000000000002</v>
          </cell>
          <cell r="GL195">
            <v>43.3074625</v>
          </cell>
          <cell r="GM195">
            <v>12.47</v>
          </cell>
          <cell r="GN195">
            <v>0.97499999999999998</v>
          </cell>
          <cell r="GO195">
            <v>86.555000000000007</v>
          </cell>
          <cell r="GP195">
            <v>0.53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67.94</v>
          </cell>
          <cell r="HS195">
            <v>23.2</v>
          </cell>
          <cell r="HT195">
            <v>3.55</v>
          </cell>
          <cell r="HU195">
            <v>2.83</v>
          </cell>
          <cell r="HV195">
            <v>22.5</v>
          </cell>
          <cell r="HW195">
            <v>22.87</v>
          </cell>
          <cell r="HX195">
            <v>5.7</v>
          </cell>
          <cell r="HY195">
            <v>1.38</v>
          </cell>
          <cell r="HZ195">
            <v>0.1</v>
          </cell>
          <cell r="IA195">
            <v>0.56000000000000005</v>
          </cell>
          <cell r="IB195">
            <v>2.83</v>
          </cell>
          <cell r="IC195">
            <v>25.33</v>
          </cell>
          <cell r="ID195">
            <v>7.95</v>
          </cell>
          <cell r="IE195">
            <v>2.25</v>
          </cell>
          <cell r="IF195">
            <v>0.87</v>
          </cell>
          <cell r="IG195">
            <v>12.61</v>
          </cell>
          <cell r="IH195">
            <v>1.05</v>
          </cell>
          <cell r="II195">
            <v>86.34</v>
          </cell>
          <cell r="IJ195">
            <v>0.5</v>
          </cell>
          <cell r="IK195">
            <v>1.5666666666666664</v>
          </cell>
          <cell r="IL195">
            <v>10.31</v>
          </cell>
          <cell r="IM195">
            <v>26.03</v>
          </cell>
          <cell r="IN195">
            <v>63.66</v>
          </cell>
          <cell r="IO195">
            <v>0.5</v>
          </cell>
          <cell r="IP195">
            <v>69.066666666666663</v>
          </cell>
          <cell r="IQ195">
            <v>12.095066666666666</v>
          </cell>
          <cell r="IR195">
            <v>20.718666666666671</v>
          </cell>
        </row>
        <row r="196">
          <cell r="A196">
            <v>45116</v>
          </cell>
          <cell r="B196">
            <v>3650.2428568413297</v>
          </cell>
          <cell r="C196">
            <v>3650.2428000000004</v>
          </cell>
          <cell r="D196">
            <v>2.1727635714285718</v>
          </cell>
          <cell r="E196">
            <v>2.4967461012311905</v>
          </cell>
          <cell r="F196">
            <v>152.09345000000002</v>
          </cell>
          <cell r="G196">
            <v>24</v>
          </cell>
          <cell r="J196">
            <v>100</v>
          </cell>
          <cell r="K196">
            <v>55.839789971400577</v>
          </cell>
          <cell r="L196">
            <v>25.177677473667398</v>
          </cell>
          <cell r="M196">
            <v>12.930384769599094</v>
          </cell>
          <cell r="N196">
            <v>395.25788445499597</v>
          </cell>
          <cell r="O196">
            <v>395.25788445499597</v>
          </cell>
          <cell r="P196">
            <v>530.36265888581852</v>
          </cell>
          <cell r="Q196">
            <v>440.99826699588101</v>
          </cell>
          <cell r="R196">
            <v>179.59808205764836</v>
          </cell>
          <cell r="S196">
            <v>350.76457682817011</v>
          </cell>
          <cell r="T196">
            <v>35.769075954848311</v>
          </cell>
          <cell r="U196">
            <v>3374.284486121715</v>
          </cell>
          <cell r="V196">
            <v>1521.4356382694896</v>
          </cell>
          <cell r="W196">
            <v>781.35674847611494</v>
          </cell>
          <cell r="X196">
            <v>365.71893250716334</v>
          </cell>
          <cell r="Y196">
            <v>1171.2049999999999</v>
          </cell>
          <cell r="Z196">
            <v>0</v>
          </cell>
          <cell r="AA196">
            <v>142.851</v>
          </cell>
          <cell r="AB196">
            <v>664.27866666666716</v>
          </cell>
          <cell r="AC196">
            <v>0</v>
          </cell>
          <cell r="AD196">
            <v>126.512</v>
          </cell>
          <cell r="AE196">
            <v>0</v>
          </cell>
          <cell r="AF196">
            <v>0</v>
          </cell>
          <cell r="AG196">
            <v>179.006</v>
          </cell>
          <cell r="AH196">
            <v>17.52</v>
          </cell>
          <cell r="AI196">
            <v>0</v>
          </cell>
          <cell r="AL196">
            <v>924.39999705706975</v>
          </cell>
          <cell r="AM196">
            <v>416.80394919970774</v>
          </cell>
          <cell r="AN196">
            <v>214.05609958572663</v>
          </cell>
          <cell r="AO196">
            <v>100.19030153616448</v>
          </cell>
          <cell r="AP196">
            <v>320.85673362935654</v>
          </cell>
          <cell r="AQ196">
            <v>0</v>
          </cell>
          <cell r="AR196">
            <v>39.134656405742128</v>
          </cell>
          <cell r="AS196">
            <v>181.98204687166719</v>
          </cell>
          <cell r="AT196">
            <v>0</v>
          </cell>
          <cell r="AU196">
            <v>34.658515874605349</v>
          </cell>
          <cell r="AV196">
            <v>0</v>
          </cell>
          <cell r="AW196">
            <v>0</v>
          </cell>
          <cell r="AX196">
            <v>49.039476829467596</v>
          </cell>
          <cell r="AY196">
            <v>4.7996806478680734</v>
          </cell>
          <cell r="AZ196">
            <v>0</v>
          </cell>
          <cell r="BA196">
            <v>0</v>
          </cell>
          <cell r="BC196">
            <v>1655.4503473786685</v>
          </cell>
          <cell r="BD196">
            <v>88.497673351941017</v>
          </cell>
          <cell r="BE196">
            <v>359.99139003509868</v>
          </cell>
          <cell r="BF196">
            <v>2285.9214576373752</v>
          </cell>
          <cell r="BG196">
            <v>4.5985831694954271</v>
          </cell>
          <cell r="BH196">
            <v>99.999998442806913</v>
          </cell>
          <cell r="BK196">
            <v>1473.42</v>
          </cell>
          <cell r="BL196">
            <v>4.8171323266496122</v>
          </cell>
          <cell r="BM196">
            <v>0.70000385070275317</v>
          </cell>
          <cell r="BN196">
            <v>3.5030668096927689E-2</v>
          </cell>
          <cell r="BO196">
            <v>0.765170833677146</v>
          </cell>
          <cell r="BP196">
            <v>0.1304815578843139</v>
          </cell>
          <cell r="BQ196">
            <v>5.1498555986467527E-2</v>
          </cell>
          <cell r="BS196">
            <v>36.016210844611457</v>
          </cell>
          <cell r="BT196">
            <v>6.3155635146640048</v>
          </cell>
          <cell r="BU196">
            <v>34.696207615301056</v>
          </cell>
          <cell r="BV196">
            <v>18.94899451017233</v>
          </cell>
          <cell r="BW196">
            <v>0.43877403634442064</v>
          </cell>
          <cell r="BX196">
            <v>0.73299621289962713</v>
          </cell>
          <cell r="BY196">
            <v>1.1339999999999999</v>
          </cell>
          <cell r="BZ196">
            <v>0.41291225082934568</v>
          </cell>
          <cell r="CA196">
            <v>0.40290755365058867</v>
          </cell>
          <cell r="CB196">
            <v>0.59519742829463063</v>
          </cell>
          <cell r="CC196">
            <v>1.0387234765258235</v>
          </cell>
          <cell r="CD196">
            <v>1.220886858549838</v>
          </cell>
          <cell r="CE196">
            <v>0.78936223968010966</v>
          </cell>
          <cell r="CF196">
            <v>1931.5804205701929</v>
          </cell>
          <cell r="CG196">
            <v>0.1</v>
          </cell>
          <cell r="CH196">
            <v>2.88</v>
          </cell>
          <cell r="CI196">
            <v>2.0133333333333332</v>
          </cell>
          <cell r="CJ196">
            <v>4.13</v>
          </cell>
          <cell r="CK196">
            <v>11.61</v>
          </cell>
          <cell r="CL196">
            <v>6.3066666666666675</v>
          </cell>
          <cell r="CM196">
            <v>37.323333333333331</v>
          </cell>
          <cell r="CN196">
            <v>13.986666666666665</v>
          </cell>
          <cell r="CO196">
            <v>15.303333333333333</v>
          </cell>
          <cell r="CP196">
            <v>6.5733333333333333</v>
          </cell>
          <cell r="CQ196">
            <v>1.3166666666666667</v>
          </cell>
          <cell r="CR196">
            <v>0.47666666666666663</v>
          </cell>
          <cell r="CS196">
            <v>1.7933333333333332</v>
          </cell>
          <cell r="CT196">
            <v>37.656666666666666</v>
          </cell>
          <cell r="CU196">
            <v>14.569266333333333</v>
          </cell>
          <cell r="CV196">
            <v>51.71191883052348</v>
          </cell>
          <cell r="CW196">
            <v>9.9733333333333345</v>
          </cell>
          <cell r="CX196">
            <v>7.12</v>
          </cell>
          <cell r="CY196">
            <v>3.49</v>
          </cell>
          <cell r="CZ196">
            <v>12.903333333333334</v>
          </cell>
          <cell r="DA196">
            <v>1.9866666666666666</v>
          </cell>
          <cell r="DB196">
            <v>1.0593333333333332</v>
          </cell>
          <cell r="DC196">
            <v>0.13900000000000001</v>
          </cell>
          <cell r="DD196">
            <v>6.2333333333333331E-2</v>
          </cell>
          <cell r="DE196">
            <v>1.3666666666666667E-2</v>
          </cell>
          <cell r="DF196">
            <v>6.0333333333333329E-2</v>
          </cell>
          <cell r="DG196">
            <v>9.9666666666666681E-2</v>
          </cell>
          <cell r="DH196">
            <v>1.8144862524797525</v>
          </cell>
          <cell r="DO196">
            <v>0.2</v>
          </cell>
          <cell r="DP196">
            <v>0</v>
          </cell>
          <cell r="DQ196">
            <v>0.94666666666666666</v>
          </cell>
          <cell r="DR196">
            <v>28.42</v>
          </cell>
          <cell r="DS196">
            <v>52.616666666666674</v>
          </cell>
          <cell r="DT196">
            <v>14.466666666666667</v>
          </cell>
          <cell r="DU196">
            <v>2.2766666666666668</v>
          </cell>
          <cell r="DV196">
            <v>0.8933333333333332</v>
          </cell>
          <cell r="DW196">
            <v>0.38</v>
          </cell>
          <cell r="DX196" t="e">
            <v>#DIV/0!</v>
          </cell>
          <cell r="DY196">
            <v>1.2733333333333334</v>
          </cell>
          <cell r="DZ196">
            <v>60.543356643356645</v>
          </cell>
          <cell r="EA196">
            <v>0.53500000000000003</v>
          </cell>
          <cell r="EB196">
            <v>5.56</v>
          </cell>
          <cell r="EC196">
            <v>3.78</v>
          </cell>
          <cell r="ED196">
            <v>2.0566666666666666</v>
          </cell>
          <cell r="EE196">
            <v>0.35633333333333334</v>
          </cell>
          <cell r="EF196">
            <v>1.0816666666666668</v>
          </cell>
          <cell r="EG196">
            <v>0.21</v>
          </cell>
          <cell r="EH196">
            <v>6.0999999999999999E-2</v>
          </cell>
          <cell r="EI196">
            <v>7.3333333333333332E-3</v>
          </cell>
          <cell r="EJ196">
            <v>7.166666666666667E-2</v>
          </cell>
          <cell r="EK196">
            <v>5.1666666666666666E-2</v>
          </cell>
          <cell r="EL196">
            <v>0.13</v>
          </cell>
          <cell r="EM196">
            <v>0.37010000100680607</v>
          </cell>
          <cell r="EU196">
            <v>4.9333333333333327</v>
          </cell>
          <cell r="EV196" t="e">
            <v>#DIV/0!</v>
          </cell>
          <cell r="EW196">
            <v>3.5466666666666669</v>
          </cell>
          <cell r="EX196">
            <v>15.03</v>
          </cell>
          <cell r="EY196">
            <v>35.826666666666661</v>
          </cell>
          <cell r="EZ196">
            <v>14.36</v>
          </cell>
          <cell r="FA196">
            <v>29.223333333333333</v>
          </cell>
          <cell r="FB196">
            <v>1.2833333333333334</v>
          </cell>
          <cell r="FC196">
            <v>0.20333333333333334</v>
          </cell>
          <cell r="FD196">
            <v>0.52666666666666673</v>
          </cell>
          <cell r="FE196">
            <v>18.576666666666668</v>
          </cell>
          <cell r="FF196">
            <v>2.0133333333333332</v>
          </cell>
          <cell r="FG196">
            <v>62.08344988344988</v>
          </cell>
          <cell r="FH196">
            <v>0.76</v>
          </cell>
          <cell r="FI196">
            <v>2.65</v>
          </cell>
          <cell r="FJ196">
            <v>3.7533333333333339</v>
          </cell>
          <cell r="FK196">
            <v>0.12</v>
          </cell>
          <cell r="FL196">
            <v>4.1000000000000002E-2</v>
          </cell>
          <cell r="FM196">
            <v>6.4666666666666664E-2</v>
          </cell>
          <cell r="FN196">
            <v>0.17600000000000002</v>
          </cell>
          <cell r="FO196">
            <v>0.05</v>
          </cell>
          <cell r="FP196">
            <v>6.333333333333334E-3</v>
          </cell>
          <cell r="FQ196">
            <v>4.1666666666666664E-2</v>
          </cell>
          <cell r="FR196">
            <v>1.1000000000000001E-2</v>
          </cell>
          <cell r="FS196">
            <v>4.1066666666666665</v>
          </cell>
          <cell r="FU196">
            <v>2.4</v>
          </cell>
          <cell r="FV196">
            <v>0</v>
          </cell>
          <cell r="FW196">
            <v>0</v>
          </cell>
          <cell r="FX196">
            <v>3.93</v>
          </cell>
          <cell r="FY196">
            <v>22.344999999999999</v>
          </cell>
          <cell r="FZ196">
            <v>32.994999999999997</v>
          </cell>
          <cell r="GA196">
            <v>30.285</v>
          </cell>
          <cell r="GB196">
            <v>8.5749999999999993</v>
          </cell>
          <cell r="GC196">
            <v>1.4650000000000001</v>
          </cell>
          <cell r="GD196">
            <v>0</v>
          </cell>
          <cell r="GE196">
            <v>0</v>
          </cell>
          <cell r="GF196">
            <v>0</v>
          </cell>
          <cell r="GG196">
            <v>0.40500000000000003</v>
          </cell>
          <cell r="GH196">
            <v>0</v>
          </cell>
          <cell r="GI196">
            <v>1.87</v>
          </cell>
          <cell r="GJ196">
            <v>0.40500000000000003</v>
          </cell>
          <cell r="GK196">
            <v>0.40500000000000003</v>
          </cell>
          <cell r="GL196">
            <v>43.582882500000004</v>
          </cell>
          <cell r="GM196">
            <v>12.67</v>
          </cell>
          <cell r="GN196">
            <v>0.875</v>
          </cell>
          <cell r="GO196">
            <v>86.454999999999998</v>
          </cell>
          <cell r="GP196">
            <v>0.53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68.16</v>
          </cell>
          <cell r="HS196">
            <v>22.9</v>
          </cell>
          <cell r="HT196">
            <v>3.9</v>
          </cell>
          <cell r="HU196">
            <v>1.5</v>
          </cell>
          <cell r="HV196">
            <v>15.77</v>
          </cell>
          <cell r="HW196">
            <v>25.61</v>
          </cell>
          <cell r="HX196">
            <v>5.44</v>
          </cell>
          <cell r="HY196">
            <v>1.25</v>
          </cell>
          <cell r="HZ196">
            <v>0.11</v>
          </cell>
          <cell r="IA196">
            <v>0.59</v>
          </cell>
          <cell r="IB196">
            <v>1.5</v>
          </cell>
          <cell r="IC196">
            <v>17.27</v>
          </cell>
          <cell r="ID196">
            <v>7.7</v>
          </cell>
          <cell r="IE196">
            <v>2.2599999999999998</v>
          </cell>
          <cell r="IF196">
            <v>1.01</v>
          </cell>
          <cell r="IG196">
            <v>12.62</v>
          </cell>
          <cell r="IH196">
            <v>0.9</v>
          </cell>
          <cell r="II196">
            <v>86.48</v>
          </cell>
          <cell r="IJ196">
            <v>0.5</v>
          </cell>
          <cell r="IK196">
            <v>1.31</v>
          </cell>
          <cell r="IL196">
            <v>9.69</v>
          </cell>
          <cell r="IM196">
            <v>26.24</v>
          </cell>
          <cell r="IN196">
            <v>64.069999999999993</v>
          </cell>
          <cell r="IO196">
            <v>0.5</v>
          </cell>
          <cell r="IP196">
            <v>67.8</v>
          </cell>
          <cell r="IQ196">
            <v>11.474800000000002</v>
          </cell>
          <cell r="IR196" t="e">
            <v>#DIV/0!</v>
          </cell>
        </row>
        <row r="197">
          <cell r="A197">
            <v>45117</v>
          </cell>
          <cell r="B197">
            <v>3706.567209783494</v>
          </cell>
          <cell r="C197">
            <v>3706.5672</v>
          </cell>
          <cell r="D197">
            <v>2.2062900000000001</v>
          </cell>
          <cell r="E197">
            <v>2.5352716826265391</v>
          </cell>
          <cell r="F197">
            <v>154.44030000000001</v>
          </cell>
          <cell r="G197">
            <v>24</v>
          </cell>
          <cell r="J197">
            <v>100</v>
          </cell>
          <cell r="K197">
            <v>54.658466558664323</v>
          </cell>
          <cell r="L197">
            <v>29.393745471876155</v>
          </cell>
          <cell r="M197">
            <v>9.8351010232038547</v>
          </cell>
          <cell r="N197">
            <v>396.18736458897916</v>
          </cell>
          <cell r="O197">
            <v>396.18736458897916</v>
          </cell>
          <cell r="P197">
            <v>531.57065473155103</v>
          </cell>
          <cell r="Q197">
            <v>441.68407883921014</v>
          </cell>
          <cell r="R197">
            <v>180.91620590100661</v>
          </cell>
          <cell r="S197">
            <v>350.65444883054442</v>
          </cell>
          <cell r="T197">
            <v>31.098369320202607</v>
          </cell>
          <cell r="U197">
            <v>3349.8649495197183</v>
          </cell>
          <cell r="V197">
            <v>1801.4606682326221</v>
          </cell>
          <cell r="W197">
            <v>602.76590740531026</v>
          </cell>
          <cell r="X197">
            <v>374.62953203546766</v>
          </cell>
          <cell r="Y197">
            <v>1212.4280000000001</v>
          </cell>
          <cell r="Z197">
            <v>0</v>
          </cell>
          <cell r="AA197">
            <v>126.114</v>
          </cell>
          <cell r="AB197">
            <v>680.60566666666568</v>
          </cell>
          <cell r="AC197">
            <v>0</v>
          </cell>
          <cell r="AD197">
            <v>132.434</v>
          </cell>
          <cell r="AE197">
            <v>0</v>
          </cell>
          <cell r="AF197">
            <v>0</v>
          </cell>
          <cell r="AG197">
            <v>165.39400000000001</v>
          </cell>
          <cell r="AH197">
            <v>40.466999999999999</v>
          </cell>
          <cell r="AI197">
            <v>0</v>
          </cell>
          <cell r="AL197">
            <v>903.76479365536409</v>
          </cell>
          <cell r="AM197">
            <v>486.01861676153123</v>
          </cell>
          <cell r="AN197">
            <v>162.62106506913136</v>
          </cell>
          <cell r="AO197">
            <v>101.07183030342254</v>
          </cell>
          <cell r="AP197">
            <v>327.10266167568557</v>
          </cell>
          <cell r="AQ197">
            <v>0</v>
          </cell>
          <cell r="AR197">
            <v>34.024474092125395</v>
          </cell>
          <cell r="AS197">
            <v>183.62156360478374</v>
          </cell>
          <cell r="AT197">
            <v>0</v>
          </cell>
          <cell r="AU197">
            <v>35.72955581391863</v>
          </cell>
          <cell r="AV197">
            <v>0</v>
          </cell>
          <cell r="AW197">
            <v>0</v>
          </cell>
          <cell r="AX197">
            <v>44.621880742764382</v>
          </cell>
          <cell r="AY197">
            <v>10.917649056298574</v>
          </cell>
          <cell r="AZ197">
            <v>0</v>
          </cell>
          <cell r="BA197">
            <v>0</v>
          </cell>
          <cell r="BC197">
            <v>1653.476305789449</v>
          </cell>
          <cell r="BD197">
            <v>91.26908561298157</v>
          </cell>
          <cell r="BE197">
            <v>361.12713576781101</v>
          </cell>
          <cell r="BF197">
            <v>2289.4940907750251</v>
          </cell>
          <cell r="BG197">
            <v>4.5786542799502117</v>
          </cell>
          <cell r="BH197">
            <v>99.99999973604973</v>
          </cell>
          <cell r="BK197">
            <v>1480.769</v>
          </cell>
          <cell r="BL197">
            <v>4.7951141719486428</v>
          </cell>
          <cell r="BM197">
            <v>0.62366907741481115</v>
          </cell>
          <cell r="BN197">
            <v>4.3596782057532903E-2</v>
          </cell>
          <cell r="BO197">
            <v>0.72417580854867547</v>
          </cell>
          <cell r="BP197">
            <v>0.12391686981960019</v>
          </cell>
          <cell r="BQ197">
            <v>4.2612113332249853E-2</v>
          </cell>
          <cell r="BS197">
            <v>34.966788063441449</v>
          </cell>
          <cell r="BT197">
            <v>6.4130718414533439</v>
          </cell>
          <cell r="BU197">
            <v>35.687381189669409</v>
          </cell>
          <cell r="BV197">
            <v>18.627310857370652</v>
          </cell>
          <cell r="BW197">
            <v>0.4308049773626812</v>
          </cell>
          <cell r="BX197">
            <v>0.7712113101170307</v>
          </cell>
          <cell r="BY197">
            <v>1.3455555555555554</v>
          </cell>
          <cell r="BZ197">
            <v>0.43703550784475637</v>
          </cell>
          <cell r="CA197">
            <v>0.41227142002904404</v>
          </cell>
          <cell r="CB197">
            <v>0.62546997351860811</v>
          </cell>
          <cell r="CC197">
            <v>0.97980292214703124</v>
          </cell>
          <cell r="CD197">
            <v>1.1595697939406682</v>
          </cell>
          <cell r="CE197">
            <v>0.76191980432724127</v>
          </cell>
          <cell r="CF197">
            <v>1670.0553489460142</v>
          </cell>
          <cell r="CG197">
            <v>0.16666666666666666</v>
          </cell>
          <cell r="CH197">
            <v>0</v>
          </cell>
          <cell r="CI197">
            <v>1.63</v>
          </cell>
          <cell r="CJ197">
            <v>3.2233333333333327</v>
          </cell>
          <cell r="CK197">
            <v>10.486666666666666</v>
          </cell>
          <cell r="CL197">
            <v>6.8033333333333337</v>
          </cell>
          <cell r="CM197">
            <v>40.483333333333334</v>
          </cell>
          <cell r="CN197">
            <v>15.72</v>
          </cell>
          <cell r="CO197">
            <v>13.406666666666666</v>
          </cell>
          <cell r="CP197">
            <v>6.4333333333333336</v>
          </cell>
          <cell r="CQ197">
            <v>1.3166666666666667</v>
          </cell>
          <cell r="CR197">
            <v>0.49666666666666665</v>
          </cell>
          <cell r="CS197">
            <v>1.8133333333333335</v>
          </cell>
          <cell r="CT197">
            <v>37.373333333333335</v>
          </cell>
          <cell r="CU197">
            <v>13.769194000000001</v>
          </cell>
          <cell r="CV197">
            <v>51.656780687013246</v>
          </cell>
          <cell r="CW197">
            <v>9.3266666666666662</v>
          </cell>
          <cell r="CX197">
            <v>7.0933333333333337</v>
          </cell>
          <cell r="CY197">
            <v>3.4133333333333336</v>
          </cell>
          <cell r="CZ197">
            <v>12.943333333333333</v>
          </cell>
          <cell r="DA197">
            <v>2</v>
          </cell>
          <cell r="DB197">
            <v>1.1140000000000001</v>
          </cell>
          <cell r="DC197">
            <v>0.14233333333333334</v>
          </cell>
          <cell r="DD197">
            <v>6.2666666666666662E-2</v>
          </cell>
          <cell r="DE197">
            <v>1.4999999999999999E-2</v>
          </cell>
          <cell r="DF197">
            <v>6.0333333333333329E-2</v>
          </cell>
          <cell r="DG197">
            <v>9.866666666666668E-2</v>
          </cell>
          <cell r="DH197">
            <v>1.824872157763993</v>
          </cell>
          <cell r="DO197">
            <v>0.23333333333333331</v>
          </cell>
          <cell r="DP197">
            <v>0</v>
          </cell>
          <cell r="DQ197">
            <v>1.3533333333333335</v>
          </cell>
          <cell r="DR197">
            <v>40.543333333333329</v>
          </cell>
          <cell r="DS197">
            <v>44.586666666666666</v>
          </cell>
          <cell r="DT197">
            <v>10.676666666666668</v>
          </cell>
          <cell r="DU197">
            <v>2.0499999999999998</v>
          </cell>
          <cell r="DV197">
            <v>0.50666666666666671</v>
          </cell>
          <cell r="DW197">
            <v>0.28333333333333338</v>
          </cell>
          <cell r="DX197">
            <v>0</v>
          </cell>
          <cell r="DY197">
            <v>0.79</v>
          </cell>
          <cell r="DZ197">
            <v>60.560839160839173</v>
          </cell>
          <cell r="EA197">
            <v>0.58499999999999996</v>
          </cell>
          <cell r="EB197">
            <v>5.88</v>
          </cell>
          <cell r="EC197">
            <v>3.8166666666666664</v>
          </cell>
          <cell r="ED197">
            <v>1.9566666666666663</v>
          </cell>
          <cell r="EE197">
            <v>0.33466666666666667</v>
          </cell>
          <cell r="EF197">
            <v>0.85133333333333339</v>
          </cell>
          <cell r="EG197">
            <v>0.20799999999999999</v>
          </cell>
          <cell r="EH197">
            <v>5.6666666666666671E-2</v>
          </cell>
          <cell r="EI197">
            <v>8.0000000000000002E-3</v>
          </cell>
          <cell r="EJ197">
            <v>7.6666666666666661E-2</v>
          </cell>
          <cell r="EK197">
            <v>4.933333333333334E-2</v>
          </cell>
          <cell r="EL197">
            <v>0.09</v>
          </cell>
          <cell r="EM197">
            <v>0.33348553968565398</v>
          </cell>
          <cell r="EU197">
            <v>4.8</v>
          </cell>
          <cell r="EV197">
            <v>0</v>
          </cell>
          <cell r="EW197">
            <v>2.92</v>
          </cell>
          <cell r="EX197">
            <v>9.6066666666666674</v>
          </cell>
          <cell r="EY197">
            <v>31.756666666666671</v>
          </cell>
          <cell r="EZ197">
            <v>16.036666666666665</v>
          </cell>
          <cell r="FA197">
            <v>38.33</v>
          </cell>
          <cell r="FB197">
            <v>1.39</v>
          </cell>
          <cell r="FC197">
            <v>0.25333333333333335</v>
          </cell>
          <cell r="FD197">
            <v>0.68</v>
          </cell>
          <cell r="FE197">
            <v>11.553333333333335</v>
          </cell>
          <cell r="FF197">
            <v>2.3233333333333337</v>
          </cell>
          <cell r="FG197">
            <v>63.210955710955709</v>
          </cell>
          <cell r="FH197">
            <v>0.89666666666666661</v>
          </cell>
          <cell r="FI197">
            <v>2.7466666666666666</v>
          </cell>
          <cell r="FJ197">
            <v>2.5933333333333337</v>
          </cell>
          <cell r="FK197">
            <v>6.9000000000000006E-2</v>
          </cell>
          <cell r="FL197">
            <v>3.9333333333333331E-2</v>
          </cell>
          <cell r="FM197">
            <v>0.69333333333333336</v>
          </cell>
          <cell r="FN197">
            <v>0.11233333333333333</v>
          </cell>
          <cell r="FO197">
            <v>4.6000000000000006E-2</v>
          </cell>
          <cell r="FP197">
            <v>7.3333333333333332E-3</v>
          </cell>
          <cell r="FQ197">
            <v>4.5666666666666668E-2</v>
          </cell>
          <cell r="FR197">
            <v>2.2000000000000002E-2</v>
          </cell>
          <cell r="FS197">
            <v>3.0333333333333332</v>
          </cell>
          <cell r="FU197">
            <v>2.9</v>
          </cell>
          <cell r="FV197">
            <v>0</v>
          </cell>
          <cell r="FW197">
            <v>2.3199999999999998</v>
          </cell>
          <cell r="FX197">
            <v>8.9600000000000009</v>
          </cell>
          <cell r="FY197">
            <v>19.655000000000001</v>
          </cell>
          <cell r="FZ197">
            <v>33.4</v>
          </cell>
          <cell r="GA197">
            <v>32.799999999999997</v>
          </cell>
          <cell r="GB197">
            <v>6.2649999999999997</v>
          </cell>
          <cell r="GC197">
            <v>1.64</v>
          </cell>
          <cell r="GD197">
            <v>0</v>
          </cell>
          <cell r="GE197">
            <v>0</v>
          </cell>
          <cell r="GF197">
            <v>0</v>
          </cell>
          <cell r="GG197">
            <v>0.6</v>
          </cell>
          <cell r="GH197">
            <v>0</v>
          </cell>
          <cell r="GI197">
            <v>2.2400000000000002</v>
          </cell>
          <cell r="GJ197">
            <v>0.6</v>
          </cell>
          <cell r="GK197">
            <v>0.6</v>
          </cell>
          <cell r="GL197">
            <v>43.973050000000001</v>
          </cell>
          <cell r="GM197">
            <v>12.62</v>
          </cell>
          <cell r="GN197">
            <v>0.91500000000000004</v>
          </cell>
          <cell r="GO197">
            <v>86.465000000000003</v>
          </cell>
          <cell r="GP197">
            <v>0.53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68.28</v>
          </cell>
          <cell r="HS197">
            <v>23.4</v>
          </cell>
          <cell r="HT197">
            <v>2.9</v>
          </cell>
          <cell r="HU197">
            <v>2.2200000000000002</v>
          </cell>
          <cell r="HV197">
            <v>20.84</v>
          </cell>
          <cell r="HW197">
            <v>29.18</v>
          </cell>
          <cell r="HX197">
            <v>8.18</v>
          </cell>
          <cell r="HY197">
            <v>1.99</v>
          </cell>
          <cell r="HZ197">
            <v>0.19</v>
          </cell>
          <cell r="IA197">
            <v>0.66</v>
          </cell>
          <cell r="IB197">
            <v>2.2200000000000002</v>
          </cell>
          <cell r="IC197">
            <v>23.06</v>
          </cell>
          <cell r="ID197">
            <v>11.4</v>
          </cell>
          <cell r="IE197">
            <v>3.22</v>
          </cell>
          <cell r="IF197">
            <v>1.23</v>
          </cell>
          <cell r="IG197">
            <v>12.27</v>
          </cell>
          <cell r="IH197">
            <v>0.93</v>
          </cell>
          <cell r="II197">
            <v>86.8</v>
          </cell>
          <cell r="IJ197">
            <v>0.5</v>
          </cell>
          <cell r="IK197">
            <v>1.4733333333333334</v>
          </cell>
          <cell r="IL197">
            <v>9.9499999999999993</v>
          </cell>
          <cell r="IM197">
            <v>26.75</v>
          </cell>
          <cell r="IN197">
            <v>63.3</v>
          </cell>
          <cell r="IO197">
            <v>0.5</v>
          </cell>
          <cell r="IP197">
            <v>68.533333333333331</v>
          </cell>
          <cell r="IQ197">
            <v>11.975999999999997</v>
          </cell>
          <cell r="IR197">
            <v>19.1051</v>
          </cell>
        </row>
        <row r="198">
          <cell r="A198">
            <v>45118</v>
          </cell>
          <cell r="B198">
            <v>3050.9551730532867</v>
          </cell>
          <cell r="C198">
            <v>3050.9552000000003</v>
          </cell>
          <cell r="D198">
            <v>1.8160447619047622</v>
          </cell>
          <cell r="E198">
            <v>2.0868366621067032</v>
          </cell>
          <cell r="F198">
            <v>127.12313333333334</v>
          </cell>
          <cell r="G198">
            <v>24</v>
          </cell>
          <cell r="J198">
            <v>100</v>
          </cell>
          <cell r="K198">
            <v>45.761682350134819</v>
          </cell>
          <cell r="L198">
            <v>34.937293615199977</v>
          </cell>
          <cell r="M198">
            <v>12.96435448647218</v>
          </cell>
          <cell r="N198">
            <v>399.71028852888878</v>
          </cell>
          <cell r="O198">
            <v>399.71028852888878</v>
          </cell>
          <cell r="P198">
            <v>541.47773163592274</v>
          </cell>
          <cell r="Q198">
            <v>454.7257768783914</v>
          </cell>
          <cell r="R198">
            <v>157.03048815965354</v>
          </cell>
          <cell r="S198">
            <v>384.44724347626925</v>
          </cell>
          <cell r="T198">
            <v>36.718414937538448</v>
          </cell>
          <cell r="U198">
            <v>2320.7253492217292</v>
          </cell>
          <cell r="V198">
            <v>1771.7850123086259</v>
          </cell>
          <cell r="W198">
            <v>657.46503511062019</v>
          </cell>
          <cell r="X198">
            <v>321.35334399675173</v>
          </cell>
          <cell r="Y198">
            <v>1085.873</v>
          </cell>
          <cell r="Z198">
            <v>0</v>
          </cell>
          <cell r="AA198">
            <v>122.56699999999999</v>
          </cell>
          <cell r="AB198">
            <v>485.86266666666677</v>
          </cell>
          <cell r="AC198">
            <v>0</v>
          </cell>
          <cell r="AD198">
            <v>294.13200000000001</v>
          </cell>
          <cell r="AE198">
            <v>0</v>
          </cell>
          <cell r="AF198">
            <v>0</v>
          </cell>
          <cell r="AG198">
            <v>64.826999999999998</v>
          </cell>
          <cell r="AH198">
            <v>34.204000000000001</v>
          </cell>
          <cell r="AI198">
            <v>0</v>
          </cell>
          <cell r="AL198">
            <v>760.65534155299645</v>
          </cell>
          <cell r="AM198">
            <v>580.73125031708901</v>
          </cell>
          <cell r="AN198">
            <v>215.49481975923388</v>
          </cell>
          <cell r="AO198">
            <v>105.32876616313992</v>
          </cell>
          <cell r="AP198">
            <v>355.91247278579226</v>
          </cell>
          <cell r="AQ198">
            <v>0</v>
          </cell>
          <cell r="AR198">
            <v>40.173320500589114</v>
          </cell>
          <cell r="AS198">
            <v>159.24936261204809</v>
          </cell>
          <cell r="AT198">
            <v>0</v>
          </cell>
          <cell r="AU198">
            <v>96.406529534697569</v>
          </cell>
          <cell r="AV198">
            <v>0</v>
          </cell>
          <cell r="AW198">
            <v>0</v>
          </cell>
          <cell r="AX198">
            <v>21.248099799225649</v>
          </cell>
          <cell r="AY198">
            <v>11.210915290430131</v>
          </cell>
          <cell r="AZ198">
            <v>0</v>
          </cell>
          <cell r="BA198">
            <v>0</v>
          </cell>
          <cell r="BC198">
            <v>1662.2101777924593</v>
          </cell>
          <cell r="BD198">
            <v>128.86554462435333</v>
          </cell>
          <cell r="BE198">
            <v>396.08579328638137</v>
          </cell>
          <cell r="BF198">
            <v>2346.4108783152424</v>
          </cell>
          <cell r="BG198">
            <v>4.1965912586787324</v>
          </cell>
          <cell r="BH198">
            <v>100.0000008832222</v>
          </cell>
          <cell r="BK198">
            <v>1453.3330000000001</v>
          </cell>
          <cell r="BL198">
            <v>4.7096288008424381</v>
          </cell>
          <cell r="BM198">
            <v>0.51956249177306835</v>
          </cell>
          <cell r="BN198">
            <v>4.7966170856917206E-2</v>
          </cell>
          <cell r="BO198">
            <v>0.47125761813873901</v>
          </cell>
          <cell r="BP198">
            <v>0.13835978017638539</v>
          </cell>
          <cell r="BQ198">
            <v>3.9094214821640119E-2</v>
          </cell>
          <cell r="BS198">
            <v>34.310146274845337</v>
          </cell>
          <cell r="BT198">
            <v>8.1279375082269318</v>
          </cell>
          <cell r="BU198">
            <v>34.778020106621035</v>
          </cell>
          <cell r="BV198">
            <v>18.631854514940109</v>
          </cell>
          <cell r="BW198">
            <v>0.39286708569172046</v>
          </cell>
          <cell r="BX198">
            <v>0.86572429906542081</v>
          </cell>
          <cell r="BY198">
            <v>1.1416666666666666</v>
          </cell>
          <cell r="BZ198">
            <v>0.49297403580360671</v>
          </cell>
          <cell r="CA198">
            <v>0.32924953929182582</v>
          </cell>
          <cell r="CB198">
            <v>0.65529814400421227</v>
          </cell>
          <cell r="CC198">
            <v>0.98673498883595967</v>
          </cell>
          <cell r="CD198">
            <v>1.2207017923482653</v>
          </cell>
          <cell r="CE198">
            <v>0.7947720565120322</v>
          </cell>
          <cell r="CF198">
            <v>1305.4130904067229</v>
          </cell>
          <cell r="CG198">
            <v>0.1</v>
          </cell>
          <cell r="CH198">
            <v>0</v>
          </cell>
          <cell r="CI198">
            <v>1.2966666666666666</v>
          </cell>
          <cell r="CJ198">
            <v>3.1466666666666669</v>
          </cell>
          <cell r="CK198">
            <v>15.22</v>
          </cell>
          <cell r="CL198">
            <v>9.3566666666666656</v>
          </cell>
          <cell r="CM198">
            <v>36.793333333333329</v>
          </cell>
          <cell r="CN198">
            <v>14.476666666666667</v>
          </cell>
          <cell r="CO198">
            <v>12.703333333333333</v>
          </cell>
          <cell r="CP198">
            <v>5.4366666666666674</v>
          </cell>
          <cell r="CQ198">
            <v>1.1066666666666667</v>
          </cell>
          <cell r="CR198">
            <v>0.46333333333333332</v>
          </cell>
          <cell r="CS198">
            <v>1.57</v>
          </cell>
          <cell r="CT198">
            <v>34.186666666666667</v>
          </cell>
          <cell r="CU198">
            <v>14.527999333333332</v>
          </cell>
          <cell r="CV198">
            <v>51.691825229034528</v>
          </cell>
          <cell r="CW198">
            <v>9.34</v>
          </cell>
          <cell r="CX198">
            <v>7.0666666666666664</v>
          </cell>
          <cell r="CY198">
            <v>3.48</v>
          </cell>
          <cell r="CZ198">
            <v>12.953333333333333</v>
          </cell>
          <cell r="DA198">
            <v>2.0166666666666662</v>
          </cell>
          <cell r="DB198">
            <v>0.98366666666666669</v>
          </cell>
          <cell r="DC198">
            <v>0.15733333333333333</v>
          </cell>
          <cell r="DD198">
            <v>6.3666666666666663E-2</v>
          </cell>
          <cell r="DE198">
            <v>1.2333333333333335E-2</v>
          </cell>
          <cell r="DF198">
            <v>6.3E-2</v>
          </cell>
          <cell r="DG198">
            <v>9.7666666666666679E-2</v>
          </cell>
          <cell r="DH198">
            <v>1.835908736294132</v>
          </cell>
          <cell r="DO198">
            <v>0.33333333333333331</v>
          </cell>
          <cell r="DP198">
            <v>0</v>
          </cell>
          <cell r="DQ198">
            <v>1.17</v>
          </cell>
          <cell r="DR198">
            <v>37.193333333333335</v>
          </cell>
          <cell r="DS198">
            <v>47.5</v>
          </cell>
          <cell r="DT198">
            <v>11.06</v>
          </cell>
          <cell r="DU198">
            <v>2.1233333333333335</v>
          </cell>
          <cell r="DV198">
            <v>0.67</v>
          </cell>
          <cell r="DW198">
            <v>0.28333333333333338</v>
          </cell>
          <cell r="DX198" t="e">
            <v>#DIV/0!</v>
          </cell>
          <cell r="DY198">
            <v>0.95333333333333348</v>
          </cell>
          <cell r="DZ198">
            <v>60.553379953379959</v>
          </cell>
          <cell r="EA198">
            <v>0.56000000000000005</v>
          </cell>
          <cell r="EB198">
            <v>6.45</v>
          </cell>
          <cell r="EC198">
            <v>3.6933333333333334</v>
          </cell>
          <cell r="ED198">
            <v>1.9466666666666665</v>
          </cell>
          <cell r="EE198">
            <v>0.33366666666666672</v>
          </cell>
          <cell r="EF198">
            <v>0.4423333333333333</v>
          </cell>
          <cell r="EG198">
            <v>0.21466666666666667</v>
          </cell>
          <cell r="EH198">
            <v>5.4666666666666669E-2</v>
          </cell>
          <cell r="EI198">
            <v>6.333333333333334E-3</v>
          </cell>
          <cell r="EJ198">
            <v>7.0999999999999994E-2</v>
          </cell>
          <cell r="EK198">
            <v>4.6000000000000006E-2</v>
          </cell>
          <cell r="EL198">
            <v>0.15</v>
          </cell>
          <cell r="EM198">
            <v>0.30202741126219385</v>
          </cell>
          <cell r="EU198">
            <v>4.5</v>
          </cell>
          <cell r="EV198">
            <v>0</v>
          </cell>
          <cell r="EW198">
            <v>2.84</v>
          </cell>
          <cell r="EX198">
            <v>16.236666666666665</v>
          </cell>
          <cell r="EY198">
            <v>37.273333333333333</v>
          </cell>
          <cell r="EZ198">
            <v>11.956666666666669</v>
          </cell>
          <cell r="FA198">
            <v>29.833333333333332</v>
          </cell>
          <cell r="FB198">
            <v>1.23</v>
          </cell>
          <cell r="FC198">
            <v>0.19</v>
          </cell>
          <cell r="FD198">
            <v>0.44</v>
          </cell>
          <cell r="FE198">
            <v>19.076666666666668</v>
          </cell>
          <cell r="FF198">
            <v>1.86</v>
          </cell>
          <cell r="FG198">
            <v>60.731468531468543</v>
          </cell>
          <cell r="FH198">
            <v>0.62666666666666659</v>
          </cell>
          <cell r="FI198">
            <v>4.7</v>
          </cell>
          <cell r="FJ198">
            <v>3.74</v>
          </cell>
          <cell r="FK198">
            <v>0.11799999999999999</v>
          </cell>
          <cell r="FL198">
            <v>4.8999999999999995E-2</v>
          </cell>
          <cell r="FM198">
            <v>0.10133333333333333</v>
          </cell>
          <cell r="FN198">
            <v>0.18033333333333335</v>
          </cell>
          <cell r="FO198">
            <v>4.1666666666666664E-2</v>
          </cell>
          <cell r="FP198">
            <v>6.333333333333334E-3</v>
          </cell>
          <cell r="FQ198">
            <v>4.4333333333333336E-2</v>
          </cell>
          <cell r="FR198">
            <v>3.3000000000000002E-2</v>
          </cell>
          <cell r="FS198">
            <v>3.94</v>
          </cell>
          <cell r="FU198">
            <v>2.875</v>
          </cell>
          <cell r="FV198">
            <v>0</v>
          </cell>
          <cell r="FW198">
            <v>0</v>
          </cell>
          <cell r="FX198">
            <v>4.82</v>
          </cell>
          <cell r="FY198">
            <v>16.274999999999999</v>
          </cell>
          <cell r="FZ198">
            <v>32.78</v>
          </cell>
          <cell r="GA198">
            <v>35.57</v>
          </cell>
          <cell r="GB198">
            <v>8.56</v>
          </cell>
          <cell r="GC198">
            <v>1.575</v>
          </cell>
          <cell r="GD198">
            <v>0</v>
          </cell>
          <cell r="GE198">
            <v>0</v>
          </cell>
          <cell r="GF198">
            <v>0</v>
          </cell>
          <cell r="GG198">
            <v>0.42</v>
          </cell>
          <cell r="GH198">
            <v>0</v>
          </cell>
          <cell r="GI198">
            <v>1.9950000000000001</v>
          </cell>
          <cell r="GJ198">
            <v>0.42</v>
          </cell>
          <cell r="GK198">
            <v>0.42</v>
          </cell>
          <cell r="GL198">
            <v>42.563780000000001</v>
          </cell>
          <cell r="GM198">
            <v>12.465</v>
          </cell>
          <cell r="GN198">
            <v>0.95499999999999996</v>
          </cell>
          <cell r="GO198">
            <v>86.58</v>
          </cell>
          <cell r="GP198">
            <v>0.52500000000000002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67.11</v>
          </cell>
          <cell r="HS198">
            <v>23.75</v>
          </cell>
          <cell r="HT198">
            <v>3.5</v>
          </cell>
          <cell r="HU198">
            <v>2.44</v>
          </cell>
          <cell r="HV198">
            <v>17.88</v>
          </cell>
          <cell r="HW198">
            <v>20.58</v>
          </cell>
          <cell r="HX198">
            <v>5.7</v>
          </cell>
          <cell r="HY198">
            <v>1.45</v>
          </cell>
          <cell r="HZ198">
            <v>0.2</v>
          </cell>
          <cell r="IA198">
            <v>0.64</v>
          </cell>
          <cell r="IB198">
            <v>2.44</v>
          </cell>
          <cell r="IC198">
            <v>20.32</v>
          </cell>
          <cell r="ID198">
            <v>8.34</v>
          </cell>
          <cell r="IE198">
            <v>2.64</v>
          </cell>
          <cell r="IF198">
            <v>1.19</v>
          </cell>
          <cell r="IG198">
            <v>12.64</v>
          </cell>
          <cell r="IH198">
            <v>0.8</v>
          </cell>
          <cell r="II198">
            <v>86.56</v>
          </cell>
          <cell r="IJ198">
            <v>0.5</v>
          </cell>
          <cell r="IK198">
            <v>1.3933333333333333</v>
          </cell>
          <cell r="IL198">
            <v>10.48</v>
          </cell>
          <cell r="IM198">
            <v>23.59</v>
          </cell>
          <cell r="IN198">
            <v>65.930000000000007</v>
          </cell>
          <cell r="IO198">
            <v>0.5</v>
          </cell>
          <cell r="IP198">
            <v>70.266666666666666</v>
          </cell>
          <cell r="IQ198">
            <v>11.843899999999998</v>
          </cell>
          <cell r="IR198">
            <v>21.240266666666663</v>
          </cell>
        </row>
        <row r="199">
          <cell r="A199">
            <v>45119</v>
          </cell>
          <cell r="B199">
            <v>2495.8436268502878</v>
          </cell>
          <cell r="C199">
            <v>2495.8436000000002</v>
          </cell>
          <cell r="D199">
            <v>1.4856211904761905</v>
          </cell>
          <cell r="E199">
            <v>1.7071433652530781</v>
          </cell>
          <cell r="F199">
            <v>103.99348333333334</v>
          </cell>
          <cell r="G199">
            <v>24</v>
          </cell>
          <cell r="J199">
            <v>100</v>
          </cell>
          <cell r="K199">
            <v>42.380820378663877</v>
          </cell>
          <cell r="L199">
            <v>36.751085894491425</v>
          </cell>
          <cell r="M199">
            <v>14.130804832006513</v>
          </cell>
          <cell r="N199">
            <v>372.41153113198931</v>
          </cell>
          <cell r="O199">
            <v>372.41153113198931</v>
          </cell>
          <cell r="P199">
            <v>554.17578963779727</v>
          </cell>
          <cell r="Q199">
            <v>473.26374949642894</v>
          </cell>
          <cell r="R199">
            <v>98.166218663072812</v>
          </cell>
          <cell r="S199">
            <v>456.00957097472445</v>
          </cell>
          <cell r="T199">
            <v>44.102530629657394</v>
          </cell>
          <cell r="U199">
            <v>1720.9412155736745</v>
          </cell>
          <cell r="V199">
            <v>1492.3368133939966</v>
          </cell>
          <cell r="W199">
            <v>573.80400443759208</v>
          </cell>
          <cell r="X199">
            <v>273.57842620222056</v>
          </cell>
          <cell r="Y199">
            <v>1044.1420000000001</v>
          </cell>
          <cell r="Z199">
            <v>0</v>
          </cell>
          <cell r="AA199">
            <v>120.43</v>
          </cell>
          <cell r="AB199">
            <v>248.30166666666648</v>
          </cell>
          <cell r="AC199">
            <v>0</v>
          </cell>
          <cell r="AD199">
            <v>266.81400000000002</v>
          </cell>
          <cell r="AE199">
            <v>0</v>
          </cell>
          <cell r="AF199">
            <v>0</v>
          </cell>
          <cell r="AG199">
            <v>66.53</v>
          </cell>
          <cell r="AH199">
            <v>28.260999999999999</v>
          </cell>
          <cell r="AI199">
            <v>0</v>
          </cell>
          <cell r="AL199">
            <v>689.52285193663079</v>
          </cell>
          <cell r="AM199">
            <v>597.92881146055618</v>
          </cell>
          <cell r="AN199">
            <v>229.90382821447952</v>
          </cell>
          <cell r="AO199">
            <v>109.61360850458082</v>
          </cell>
          <cell r="AP199">
            <v>418.35233135887182</v>
          </cell>
          <cell r="AQ199">
            <v>0</v>
          </cell>
          <cell r="AR199">
            <v>48.252221695467604</v>
          </cell>
          <cell r="AS199">
            <v>99.486067153982304</v>
          </cell>
          <cell r="AT199">
            <v>0</v>
          </cell>
          <cell r="AU199">
            <v>106.90333205558825</v>
          </cell>
          <cell r="AV199">
            <v>0</v>
          </cell>
          <cell r="AW199">
            <v>0</v>
          </cell>
          <cell r="AX199">
            <v>26.656317440832513</v>
          </cell>
          <cell r="AY199">
            <v>11.3232254200416</v>
          </cell>
          <cell r="AZ199">
            <v>0</v>
          </cell>
          <cell r="BA199">
            <v>0</v>
          </cell>
          <cell r="BC199">
            <v>1626.9691001162473</v>
          </cell>
          <cell r="BD199">
            <v>144.88287491646238</v>
          </cell>
          <cell r="BE199">
            <v>466.60455305433942</v>
          </cell>
          <cell r="BF199">
            <v>2337.9425952410315</v>
          </cell>
          <cell r="BG199">
            <v>3.486826456077841</v>
          </cell>
          <cell r="BH199">
            <v>99.999998924199929</v>
          </cell>
          <cell r="BK199">
            <v>1471.25</v>
          </cell>
          <cell r="BL199">
            <v>4.7711255480912342</v>
          </cell>
          <cell r="BM199">
            <v>0.80114968421899502</v>
          </cell>
          <cell r="BN199">
            <v>2.6256003861780442E-2</v>
          </cell>
          <cell r="BO199">
            <v>0.52030882175469639</v>
          </cell>
          <cell r="BP199">
            <v>0.12003592260348363</v>
          </cell>
          <cell r="BQ199">
            <v>7.8465626131380986E-2</v>
          </cell>
          <cell r="BS199">
            <v>34.882409292136366</v>
          </cell>
          <cell r="BT199">
            <v>9.7944361279722525</v>
          </cell>
          <cell r="BU199">
            <v>32.965097439642193</v>
          </cell>
          <cell r="BV199">
            <v>18.909806033499155</v>
          </cell>
          <cell r="BW199">
            <v>0.50502167860891789</v>
          </cell>
          <cell r="BX199">
            <v>0.78193373191547622</v>
          </cell>
          <cell r="BY199">
            <v>0.63500000000000001</v>
          </cell>
          <cell r="BZ199">
            <v>0.39556843594541558</v>
          </cell>
          <cell r="CA199">
            <v>0.32567431883528825</v>
          </cell>
          <cell r="CB199">
            <v>0.4804819497056273</v>
          </cell>
          <cell r="CC199">
            <v>1.0597618308766292</v>
          </cell>
          <cell r="CD199">
            <v>1.3571376240081992</v>
          </cell>
          <cell r="CE199">
            <v>0.86149170068924241</v>
          </cell>
          <cell r="CF199">
            <v>1021.8386718483399</v>
          </cell>
          <cell r="CG199">
            <v>0.1</v>
          </cell>
          <cell r="CH199">
            <v>2.33</v>
          </cell>
          <cell r="CI199">
            <v>3.96</v>
          </cell>
          <cell r="CJ199">
            <v>4.87</v>
          </cell>
          <cell r="CK199">
            <v>17.523333333333333</v>
          </cell>
          <cell r="CL199">
            <v>10.050000000000001</v>
          </cell>
          <cell r="CM199">
            <v>35.17</v>
          </cell>
          <cell r="CN199">
            <v>9.5473333333333343</v>
          </cell>
          <cell r="CO199">
            <v>11.18</v>
          </cell>
          <cell r="CP199">
            <v>5.3233333333333333</v>
          </cell>
          <cell r="CQ199">
            <v>1.1299999999999999</v>
          </cell>
          <cell r="CR199">
            <v>0.47</v>
          </cell>
          <cell r="CS199">
            <v>1.6</v>
          </cell>
          <cell r="CT199">
            <v>27.650666666666666</v>
          </cell>
          <cell r="CU199">
            <v>16.700178333333337</v>
          </cell>
          <cell r="CV199">
            <v>52.099719918324574</v>
          </cell>
          <cell r="CW199">
            <v>10.116666666666667</v>
          </cell>
          <cell r="CX199">
            <v>6.2633333333333328</v>
          </cell>
          <cell r="CY199">
            <v>3.43</v>
          </cell>
          <cell r="CZ199">
            <v>13.223333333333334</v>
          </cell>
          <cell r="DA199">
            <v>2</v>
          </cell>
          <cell r="DB199">
            <v>1.1186666666666667</v>
          </cell>
          <cell r="DC199">
            <v>0.13966666666666669</v>
          </cell>
          <cell r="DD199">
            <v>5.4333333333333338E-2</v>
          </cell>
          <cell r="DE199">
            <v>1.1666666666666665E-2</v>
          </cell>
          <cell r="DF199">
            <v>5.9666666666666666E-2</v>
          </cell>
          <cell r="DG199">
            <v>9.4666666666666677E-2</v>
          </cell>
          <cell r="DH199">
            <v>2.1119260255683816</v>
          </cell>
          <cell r="DO199">
            <v>0.4</v>
          </cell>
          <cell r="DP199" t="e">
            <v>#DIV/0!</v>
          </cell>
          <cell r="DQ199">
            <v>4.7666666666666666</v>
          </cell>
          <cell r="DR199">
            <v>50.143333333333338</v>
          </cell>
          <cell r="DS199">
            <v>31.846666666666668</v>
          </cell>
          <cell r="DT199">
            <v>10.36</v>
          </cell>
          <cell r="DU199">
            <v>2</v>
          </cell>
          <cell r="DV199">
            <v>0.60666666666666658</v>
          </cell>
          <cell r="DW199">
            <v>0.27666666666666667</v>
          </cell>
          <cell r="DX199" t="e">
            <v>#DIV/0!</v>
          </cell>
          <cell r="DY199">
            <v>0.8833333333333333</v>
          </cell>
          <cell r="DZ199">
            <v>60.602564102564109</v>
          </cell>
          <cell r="EA199">
            <v>0.64</v>
          </cell>
          <cell r="EB199">
            <v>6.35</v>
          </cell>
          <cell r="EC199">
            <v>3.7766666666666668</v>
          </cell>
          <cell r="ED199">
            <v>1.85</v>
          </cell>
          <cell r="EE199">
            <v>0.35200000000000004</v>
          </cell>
          <cell r="EF199">
            <v>0.44366666666666671</v>
          </cell>
          <cell r="EG199">
            <v>0.21433333333333335</v>
          </cell>
          <cell r="EH199">
            <v>5.0999999999999997E-2</v>
          </cell>
          <cell r="EI199">
            <v>7.0000000000000001E-3</v>
          </cell>
          <cell r="EJ199">
            <v>6.433333333333334E-2</v>
          </cell>
          <cell r="EK199">
            <v>4.6000000000000006E-2</v>
          </cell>
          <cell r="EL199">
            <v>0.125</v>
          </cell>
          <cell r="EM199">
            <v>0.29155047246660154</v>
          </cell>
          <cell r="EU199">
            <v>4.166666666666667</v>
          </cell>
          <cell r="EV199" t="e">
            <v>#DIV/0!</v>
          </cell>
          <cell r="EW199">
            <v>2.1933333333333334</v>
          </cell>
          <cell r="EX199">
            <v>16.793333333333333</v>
          </cell>
          <cell r="EY199">
            <v>37.299999999999997</v>
          </cell>
          <cell r="EZ199">
            <v>16.149999999999999</v>
          </cell>
          <cell r="FA199">
            <v>25.686666666666667</v>
          </cell>
          <cell r="FB199">
            <v>1.17</v>
          </cell>
          <cell r="FC199">
            <v>0.19</v>
          </cell>
          <cell r="FD199">
            <v>0.51666666666666672</v>
          </cell>
          <cell r="FE199">
            <v>18.986666666666665</v>
          </cell>
          <cell r="FF199">
            <v>1.8766666666666667</v>
          </cell>
          <cell r="FG199">
            <v>61.936596736596734</v>
          </cell>
          <cell r="FH199">
            <v>0.96666666666666667</v>
          </cell>
          <cell r="FI199">
            <v>2.9033333333333338</v>
          </cell>
          <cell r="FJ199">
            <v>3.71</v>
          </cell>
          <cell r="FK199">
            <v>0.14733333333333334</v>
          </cell>
          <cell r="FL199">
            <v>8.5000000000000006E-2</v>
          </cell>
          <cell r="FM199">
            <v>3.833333333333333E-2</v>
          </cell>
          <cell r="FN199">
            <v>0.17433333333333331</v>
          </cell>
          <cell r="FO199">
            <v>4.766666666666667E-2</v>
          </cell>
          <cell r="FP199">
            <v>6.333333333333334E-3</v>
          </cell>
          <cell r="FQ199">
            <v>4.3666666666666666E-2</v>
          </cell>
          <cell r="FR199">
            <v>1.1333333333333334E-2</v>
          </cell>
          <cell r="FS199">
            <v>4.0633333333333335</v>
          </cell>
          <cell r="FU199">
            <v>2.1749999999999998</v>
          </cell>
          <cell r="FV199" t="e">
            <v>#DIV/0!</v>
          </cell>
          <cell r="FW199" t="e">
            <v>#DIV/0!</v>
          </cell>
          <cell r="FX199">
            <v>4.0750000000000002</v>
          </cell>
          <cell r="FY199">
            <v>14.994999999999999</v>
          </cell>
          <cell r="FZ199">
            <v>32.68</v>
          </cell>
          <cell r="GA199">
            <v>37.67</v>
          </cell>
          <cell r="GB199">
            <v>8.3849999999999998</v>
          </cell>
          <cell r="GC199">
            <v>1.635</v>
          </cell>
          <cell r="GD199">
            <v>0.41</v>
          </cell>
          <cell r="GE199" t="e">
            <v>#DIV/0!</v>
          </cell>
          <cell r="GF199" t="e">
            <v>#DIV/0!</v>
          </cell>
          <cell r="GG199">
            <v>0.35499999999999998</v>
          </cell>
          <cell r="GH199" t="e">
            <v>#DIV/0!</v>
          </cell>
          <cell r="GI199">
            <v>2.1949999999999998</v>
          </cell>
          <cell r="GJ199">
            <v>0.56000000000000005</v>
          </cell>
          <cell r="GK199">
            <v>0.35499999999999998</v>
          </cell>
          <cell r="GL199">
            <v>41.998132499999997</v>
          </cell>
          <cell r="GM199">
            <v>12.39</v>
          </cell>
          <cell r="GN199">
            <v>0.86</v>
          </cell>
          <cell r="GO199">
            <v>86.75</v>
          </cell>
          <cell r="GP199">
            <v>0.53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67.260000000000005</v>
          </cell>
          <cell r="HS199">
            <v>23.65</v>
          </cell>
          <cell r="HT199">
            <v>3.1</v>
          </cell>
          <cell r="HU199">
            <v>1.33</v>
          </cell>
          <cell r="HV199">
            <v>17.96</v>
          </cell>
          <cell r="HW199">
            <v>20.57</v>
          </cell>
          <cell r="HX199">
            <v>8.51</v>
          </cell>
          <cell r="HY199">
            <v>2.0499999999999998</v>
          </cell>
          <cell r="HZ199">
            <v>0.28000000000000003</v>
          </cell>
          <cell r="IA199">
            <v>0.79</v>
          </cell>
          <cell r="IB199">
            <v>1.33</v>
          </cell>
          <cell r="IC199">
            <v>19.29</v>
          </cell>
          <cell r="ID199">
            <v>12.07</v>
          </cell>
          <cell r="IE199">
            <v>3.56</v>
          </cell>
          <cell r="IF199">
            <v>1.51</v>
          </cell>
          <cell r="IG199">
            <v>12.27</v>
          </cell>
          <cell r="IH199">
            <v>0.97</v>
          </cell>
          <cell r="II199">
            <v>86.76</v>
          </cell>
          <cell r="IJ199">
            <v>0.45</v>
          </cell>
          <cell r="IK199">
            <v>1.3266666666666664</v>
          </cell>
          <cell r="IL199">
            <v>10.37</v>
          </cell>
          <cell r="IM199">
            <v>21.1</v>
          </cell>
          <cell r="IN199">
            <v>68.53</v>
          </cell>
          <cell r="IO199">
            <v>0.46</v>
          </cell>
          <cell r="IP199">
            <v>68.133333333333326</v>
          </cell>
          <cell r="IQ199" t="e">
            <v>#DIV/0!</v>
          </cell>
          <cell r="IR199" t="e">
            <v>#DIV/0!</v>
          </cell>
        </row>
        <row r="200">
          <cell r="A200">
            <v>45120</v>
          </cell>
          <cell r="B200">
            <v>1187.3303145834038</v>
          </cell>
          <cell r="C200">
            <v>1187.3303999999998</v>
          </cell>
          <cell r="D200">
            <v>1.9571380219780214</v>
          </cell>
          <cell r="E200">
            <v>2.2489684520677677</v>
          </cell>
          <cell r="F200">
            <v>136.99966153846151</v>
          </cell>
          <cell r="G200">
            <v>8.6666666666666679</v>
          </cell>
          <cell r="J200">
            <v>36.111111111111114</v>
          </cell>
          <cell r="K200">
            <v>54.647395883350939</v>
          </cell>
          <cell r="L200">
            <v>30.238884087198699</v>
          </cell>
          <cell r="M200">
            <v>10.079387944556482</v>
          </cell>
          <cell r="N200">
            <v>410.07317543145734</v>
          </cell>
          <cell r="O200">
            <v>410.07317543145734</v>
          </cell>
          <cell r="P200">
            <v>454.17849319311699</v>
          </cell>
          <cell r="Q200">
            <v>388.55822128485516</v>
          </cell>
          <cell r="R200">
            <v>62.238367110106395</v>
          </cell>
          <cell r="S200">
            <v>391.94012608301063</v>
          </cell>
          <cell r="T200">
            <v>46.092198041117001</v>
          </cell>
          <cell r="U200">
            <v>1052.551017238618</v>
          </cell>
          <cell r="V200">
            <v>582.42424349150849</v>
          </cell>
          <cell r="W200">
            <v>194.13679028423354</v>
          </cell>
          <cell r="X200">
            <v>96.965121053214659</v>
          </cell>
          <cell r="Y200">
            <v>416.80399999999997</v>
          </cell>
          <cell r="Z200">
            <v>0</v>
          </cell>
          <cell r="AA200">
            <v>59.875999999999998</v>
          </cell>
          <cell r="AB200">
            <v>75</v>
          </cell>
          <cell r="AC200">
            <v>0</v>
          </cell>
          <cell r="AD200">
            <v>73.316999999999993</v>
          </cell>
          <cell r="AE200">
            <v>0</v>
          </cell>
          <cell r="AF200">
            <v>0</v>
          </cell>
          <cell r="AG200">
            <v>118.779</v>
          </cell>
          <cell r="AH200">
            <v>1.9970000000000001</v>
          </cell>
          <cell r="AI200">
            <v>0</v>
          </cell>
          <cell r="AL200">
            <v>886.48542390490911</v>
          </cell>
          <cell r="AM200">
            <v>490.53261450320377</v>
          </cell>
          <cell r="AN200">
            <v>163.50697687050121</v>
          </cell>
          <cell r="AO200">
            <v>81.666508352594889</v>
          </cell>
          <cell r="AP200">
            <v>351.0430036870095</v>
          </cell>
          <cell r="AQ200">
            <v>0</v>
          </cell>
          <cell r="AR200">
            <v>50.429100701440923</v>
          </cell>
          <cell r="AS200">
            <v>63.166920846550688</v>
          </cell>
          <cell r="AT200">
            <v>0</v>
          </cell>
          <cell r="AU200">
            <v>61.749455142754094</v>
          </cell>
          <cell r="AV200">
            <v>0</v>
          </cell>
          <cell r="AW200">
            <v>0</v>
          </cell>
          <cell r="AX200">
            <v>100.03871588309926</v>
          </cell>
          <cell r="AY200">
            <v>1.681924545740823</v>
          </cell>
          <cell r="AZ200">
            <v>0</v>
          </cell>
          <cell r="BA200">
            <v>0</v>
          </cell>
          <cell r="BC200">
            <v>1622.1915236312091</v>
          </cell>
          <cell r="BD200">
            <v>163.47009557159419</v>
          </cell>
          <cell r="BE200">
            <v>401.47210438845036</v>
          </cell>
          <cell r="BF200">
            <v>2250.3006444378047</v>
          </cell>
          <cell r="BG200">
            <v>4.040608315993067</v>
          </cell>
          <cell r="BH200">
            <v>100.00000719400447</v>
          </cell>
          <cell r="BK200">
            <v>1480</v>
          </cell>
          <cell r="BL200">
            <v>4.740029173008625</v>
          </cell>
          <cell r="BM200">
            <v>0.90971588026382666</v>
          </cell>
          <cell r="BN200">
            <v>2.839983933705394E-2</v>
          </cell>
          <cell r="BO200">
            <v>0.42460358532048015</v>
          </cell>
          <cell r="BP200">
            <v>0.12881202435312036</v>
          </cell>
          <cell r="BQ200">
            <v>8.0072678843226913E-2</v>
          </cell>
          <cell r="BS200">
            <v>34.934267715203788</v>
          </cell>
          <cell r="BT200">
            <v>9.7074319296465408</v>
          </cell>
          <cell r="BU200">
            <v>32.518773888043299</v>
          </cell>
          <cell r="BV200">
            <v>19.588905800777948</v>
          </cell>
          <cell r="BW200">
            <v>0.50303314730255366</v>
          </cell>
          <cell r="BX200">
            <v>0.72793844072382885</v>
          </cell>
          <cell r="BY200">
            <v>0.5033333333333333</v>
          </cell>
          <cell r="BZ200">
            <v>0.33152545239303233</v>
          </cell>
          <cell r="CA200">
            <v>0.41698461018095723</v>
          </cell>
          <cell r="CB200">
            <v>0.48855826145780479</v>
          </cell>
          <cell r="CC200">
            <v>1.0744217825591804</v>
          </cell>
          <cell r="CD200">
            <v>1.3729507649263319</v>
          </cell>
          <cell r="CE200">
            <v>0.85675382960697433</v>
          </cell>
          <cell r="CF200">
            <v>526.6298224963424</v>
          </cell>
          <cell r="CG200">
            <v>0.1</v>
          </cell>
          <cell r="CH200">
            <v>2.33</v>
          </cell>
          <cell r="CI200">
            <v>3.3833333333333329</v>
          </cell>
          <cell r="CJ200">
            <v>4.3733333333333331</v>
          </cell>
          <cell r="CK200">
            <v>16.649999999999999</v>
          </cell>
          <cell r="CL200">
            <v>9.5399999999999991</v>
          </cell>
          <cell r="CM200">
            <v>35.42</v>
          </cell>
          <cell r="CN200">
            <v>11.823333333333332</v>
          </cell>
          <cell r="CO200">
            <v>10.83</v>
          </cell>
          <cell r="CP200">
            <v>5.5433333333333339</v>
          </cell>
          <cell r="CQ200">
            <v>1.1833333333333333</v>
          </cell>
          <cell r="CR200">
            <v>0.47666666666666674</v>
          </cell>
          <cell r="CS200">
            <v>1.66</v>
          </cell>
          <cell r="CT200">
            <v>29.856666666666666</v>
          </cell>
          <cell r="CU200">
            <v>16.183738000000002</v>
          </cell>
          <cell r="CV200">
            <v>52.090114020346569</v>
          </cell>
          <cell r="CW200">
            <v>10.616666666666667</v>
          </cell>
          <cell r="CX200">
            <v>6.543333333333333</v>
          </cell>
          <cell r="CY200">
            <v>3.4666666666666668</v>
          </cell>
          <cell r="CZ200">
            <v>13.166666666666666</v>
          </cell>
          <cell r="DA200">
            <v>2.02</v>
          </cell>
          <cell r="DB200">
            <v>0.8933333333333332</v>
          </cell>
          <cell r="DC200">
            <v>0.14733333333333334</v>
          </cell>
          <cell r="DD200">
            <v>5.5999999999999994E-2</v>
          </cell>
          <cell r="DE200">
            <v>1.2666666666666666E-2</v>
          </cell>
          <cell r="DF200">
            <v>6.0333333333333329E-2</v>
          </cell>
          <cell r="DG200">
            <v>9.7000000000000017E-2</v>
          </cell>
          <cell r="DH200">
            <v>2.023111140641165</v>
          </cell>
          <cell r="DO200">
            <v>0.4</v>
          </cell>
          <cell r="DP200" t="e">
            <v>#DIV/0!</v>
          </cell>
          <cell r="DQ200">
            <v>4.7666666666666666</v>
          </cell>
          <cell r="DR200">
            <v>50.143333333333338</v>
          </cell>
          <cell r="DS200">
            <v>31.846666666666668</v>
          </cell>
          <cell r="DT200">
            <v>10.36</v>
          </cell>
          <cell r="DU200">
            <v>2</v>
          </cell>
          <cell r="DV200">
            <v>0.60666666666666658</v>
          </cell>
          <cell r="DW200">
            <v>0.27666666666666667</v>
          </cell>
          <cell r="DX200" t="e">
            <v>#DIV/0!</v>
          </cell>
          <cell r="DY200">
            <v>0.8833333333333333</v>
          </cell>
          <cell r="DZ200">
            <v>60.602564102564109</v>
          </cell>
          <cell r="EA200">
            <v>0.64</v>
          </cell>
          <cell r="EB200">
            <v>6.35</v>
          </cell>
          <cell r="EC200">
            <v>3.7766666666666668</v>
          </cell>
          <cell r="ED200">
            <v>1.85</v>
          </cell>
          <cell r="EE200">
            <v>0.35200000000000004</v>
          </cell>
          <cell r="EF200">
            <v>0.44366666666666671</v>
          </cell>
          <cell r="EG200">
            <v>0.21433333333333335</v>
          </cell>
          <cell r="EH200">
            <v>5.0999999999999997E-2</v>
          </cell>
          <cell r="EI200">
            <v>7.0000000000000001E-3</v>
          </cell>
          <cell r="EJ200">
            <v>6.433333333333334E-2</v>
          </cell>
          <cell r="EK200">
            <v>4.6000000000000006E-2</v>
          </cell>
          <cell r="EL200">
            <v>0.125</v>
          </cell>
          <cell r="EM200">
            <v>0.29155047246660154</v>
          </cell>
          <cell r="EU200">
            <v>3.3</v>
          </cell>
          <cell r="EV200" t="e">
            <v>#DIV/0!</v>
          </cell>
          <cell r="EW200">
            <v>3.24</v>
          </cell>
          <cell r="EX200">
            <v>15.32</v>
          </cell>
          <cell r="EY200">
            <v>44.06</v>
          </cell>
          <cell r="EZ200">
            <v>11.92</v>
          </cell>
          <cell r="FA200">
            <v>23.78</v>
          </cell>
          <cell r="FB200">
            <v>1.08</v>
          </cell>
          <cell r="FC200">
            <v>0.14000000000000001</v>
          </cell>
          <cell r="FD200">
            <v>0.46</v>
          </cell>
          <cell r="FE200">
            <v>18.559999999999999</v>
          </cell>
          <cell r="FF200">
            <v>1.68</v>
          </cell>
          <cell r="FG200">
            <v>62.55244755244756</v>
          </cell>
          <cell r="FH200">
            <v>0.45</v>
          </cell>
          <cell r="FI200">
            <v>2.71</v>
          </cell>
          <cell r="FJ200">
            <v>3.03</v>
          </cell>
          <cell r="FK200">
            <v>6.9000000000000006E-2</v>
          </cell>
          <cell r="FL200">
            <v>3.5999999999999997E-2</v>
          </cell>
          <cell r="FM200">
            <v>0.42899999999999999</v>
          </cell>
          <cell r="FN200">
            <v>0.14499999999999999</v>
          </cell>
          <cell r="FO200">
            <v>4.8000000000000001E-2</v>
          </cell>
          <cell r="FP200">
            <v>6.0000000000000001E-3</v>
          </cell>
          <cell r="FQ200">
            <v>3.5000000000000003E-2</v>
          </cell>
          <cell r="FR200">
            <v>1.2E-2</v>
          </cell>
          <cell r="FS200">
            <v>3.83</v>
          </cell>
          <cell r="FU200">
            <v>2.27</v>
          </cell>
          <cell r="FV200" t="e">
            <v>#DIV/0!</v>
          </cell>
          <cell r="FW200" t="e">
            <v>#DIV/0!</v>
          </cell>
          <cell r="FX200">
            <v>4.835</v>
          </cell>
          <cell r="FY200">
            <v>15.03</v>
          </cell>
          <cell r="FZ200">
            <v>28.975000000000001</v>
          </cell>
          <cell r="GA200">
            <v>39.125</v>
          </cell>
          <cell r="GB200">
            <v>9.8800000000000008</v>
          </cell>
          <cell r="GC200">
            <v>1.62</v>
          </cell>
          <cell r="GD200">
            <v>0.41</v>
          </cell>
          <cell r="GE200" t="e">
            <v>#DIV/0!</v>
          </cell>
          <cell r="GF200" t="e">
            <v>#DIV/0!</v>
          </cell>
          <cell r="GG200">
            <v>0.33</v>
          </cell>
          <cell r="GH200" t="e">
            <v>#DIV/0!</v>
          </cell>
          <cell r="GI200">
            <v>2.1549999999999998</v>
          </cell>
          <cell r="GJ200">
            <v>0.53500000000000003</v>
          </cell>
          <cell r="GK200">
            <v>0.33</v>
          </cell>
          <cell r="GL200">
            <v>41.810269999999988</v>
          </cell>
          <cell r="GM200">
            <v>12.505000000000001</v>
          </cell>
          <cell r="GN200">
            <v>0.94</v>
          </cell>
          <cell r="GO200">
            <v>86.555000000000007</v>
          </cell>
          <cell r="GP200">
            <v>0.45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67.34</v>
          </cell>
          <cell r="HS200">
            <v>23.83</v>
          </cell>
          <cell r="HT200">
            <v>3.1</v>
          </cell>
          <cell r="HU200">
            <v>1.33</v>
          </cell>
          <cell r="HV200">
            <v>17.96</v>
          </cell>
          <cell r="HW200">
            <v>20.57</v>
          </cell>
          <cell r="HX200">
            <v>8.51</v>
          </cell>
          <cell r="HY200">
            <v>2.0499999999999998</v>
          </cell>
          <cell r="HZ200">
            <v>0.28000000000000003</v>
          </cell>
          <cell r="IA200">
            <v>0.79</v>
          </cell>
          <cell r="IB200">
            <v>1.33</v>
          </cell>
          <cell r="IC200">
            <v>19.29</v>
          </cell>
          <cell r="ID200">
            <v>12.07</v>
          </cell>
          <cell r="IE200">
            <v>3.56</v>
          </cell>
          <cell r="IF200">
            <v>1.51</v>
          </cell>
          <cell r="IG200">
            <v>12.27</v>
          </cell>
          <cell r="IH200">
            <v>0.97</v>
          </cell>
          <cell r="II200">
            <v>86.76</v>
          </cell>
          <cell r="IJ200">
            <v>0.45</v>
          </cell>
          <cell r="IK200">
            <v>1.47</v>
          </cell>
          <cell r="IL200">
            <v>10.15</v>
          </cell>
          <cell r="IM200">
            <v>22.2</v>
          </cell>
          <cell r="IN200">
            <v>67.650000000000006</v>
          </cell>
          <cell r="IO200">
            <v>0.46</v>
          </cell>
          <cell r="IP200">
            <v>68</v>
          </cell>
          <cell r="IQ200" t="e">
            <v>#DIV/0!</v>
          </cell>
          <cell r="IR200" t="e">
            <v>#DIV/0!</v>
          </cell>
        </row>
        <row r="201">
          <cell r="A201">
            <v>45121</v>
          </cell>
          <cell r="B201">
            <v>2217.5349090202672</v>
          </cell>
          <cell r="C201">
            <v>2217.5348502000002</v>
          </cell>
          <cell r="D201">
            <v>1.3199612203571429</v>
          </cell>
          <cell r="E201">
            <v>1.5167817032831739</v>
          </cell>
          <cell r="F201">
            <v>92.397285425000007</v>
          </cell>
          <cell r="G201">
            <v>24</v>
          </cell>
          <cell r="J201">
            <v>100</v>
          </cell>
          <cell r="K201">
            <v>45.026309649474378</v>
          </cell>
          <cell r="L201">
            <v>35.079822714452099</v>
          </cell>
          <cell r="M201">
            <v>13.725611947487954</v>
          </cell>
          <cell r="N201">
            <v>415.75870159408998</v>
          </cell>
          <cell r="O201">
            <v>415.75870159408998</v>
          </cell>
          <cell r="P201">
            <v>590.25328944124283</v>
          </cell>
          <cell r="Q201">
            <v>505.54752818301807</v>
          </cell>
          <cell r="R201">
            <v>66.721643884005104</v>
          </cell>
          <cell r="S201">
            <v>523.53164555723777</v>
          </cell>
          <cell r="T201">
            <v>59.072116279727432</v>
          </cell>
          <cell r="U201">
            <v>1606.9913070871642</v>
          </cell>
          <cell r="V201">
            <v>1252.0006768296512</v>
          </cell>
          <cell r="W201">
            <v>489.86779631233554</v>
          </cell>
          <cell r="X201">
            <v>220.14536275823082</v>
          </cell>
          <cell r="Y201">
            <v>1070.556</v>
          </cell>
          <cell r="Z201">
            <v>0</v>
          </cell>
          <cell r="AA201">
            <v>143.32</v>
          </cell>
          <cell r="AB201">
            <v>150.16499999999999</v>
          </cell>
          <cell r="AC201">
            <v>0</v>
          </cell>
          <cell r="AD201">
            <v>276.37700000000001</v>
          </cell>
          <cell r="AE201">
            <v>0</v>
          </cell>
          <cell r="AF201">
            <v>0</v>
          </cell>
          <cell r="AG201">
            <v>168.392</v>
          </cell>
          <cell r="AH201">
            <v>6.79</v>
          </cell>
          <cell r="AI201">
            <v>0</v>
          </cell>
          <cell r="AL201">
            <v>724.67463783790072</v>
          </cell>
          <cell r="AM201">
            <v>564.59119165921038</v>
          </cell>
          <cell r="AN201">
            <v>220.90646434457477</v>
          </cell>
          <cell r="AO201">
            <v>99.274812704298583</v>
          </cell>
          <cell r="AP201">
            <v>482.768499221951</v>
          </cell>
          <cell r="AQ201">
            <v>0</v>
          </cell>
          <cell r="AR201">
            <v>64.63032415725101</v>
          </cell>
          <cell r="AS201">
            <v>67.717085034005009</v>
          </cell>
          <cell r="AT201">
            <v>0</v>
          </cell>
          <cell r="AU201">
            <v>124.63253627971368</v>
          </cell>
          <cell r="AV201">
            <v>0</v>
          </cell>
          <cell r="AW201">
            <v>0</v>
          </cell>
          <cell r="AX201">
            <v>75.936572324084651</v>
          </cell>
          <cell r="AY201">
            <v>3.0619585614550262</v>
          </cell>
          <cell r="AZ201">
            <v>0</v>
          </cell>
          <cell r="BA201">
            <v>0</v>
          </cell>
          <cell r="BC201">
            <v>1609.4471065459843</v>
          </cell>
          <cell r="BD201">
            <v>203.63106716525334</v>
          </cell>
          <cell r="BE201">
            <v>547.39882337920199</v>
          </cell>
          <cell r="BF201">
            <v>2428.1940821244448</v>
          </cell>
          <cell r="BG201">
            <v>2.9401727548673682</v>
          </cell>
          <cell r="BH201">
            <v>99.999997347493078</v>
          </cell>
          <cell r="BK201">
            <v>1454.1</v>
          </cell>
          <cell r="BL201">
            <v>4.7036061948293968</v>
          </cell>
          <cell r="BM201">
            <v>1.0191866163538137</v>
          </cell>
          <cell r="BN201">
            <v>4.0149431920373242E-2</v>
          </cell>
          <cell r="BO201">
            <v>0.41221637052075039</v>
          </cell>
          <cell r="BP201">
            <v>0.13577848959617672</v>
          </cell>
          <cell r="BQ201">
            <v>6.9628673232474445E-2</v>
          </cell>
          <cell r="BS201">
            <v>33.190766950043766</v>
          </cell>
          <cell r="BT201">
            <v>10.112610126350114</v>
          </cell>
          <cell r="BU201">
            <v>36.212276009954358</v>
          </cell>
          <cell r="BV201">
            <v>16.857769270752723</v>
          </cell>
          <cell r="BW201">
            <v>0.46785710680814269</v>
          </cell>
          <cell r="BX201">
            <v>0.72132204673966493</v>
          </cell>
          <cell r="BY201">
            <v>0.62142857142857133</v>
          </cell>
          <cell r="BZ201">
            <v>0.43329560811120549</v>
          </cell>
          <cell r="CA201">
            <v>0.32273871569840379</v>
          </cell>
          <cell r="CB201">
            <v>0.72607416715547235</v>
          </cell>
          <cell r="CC201">
            <v>0.91723592923550823</v>
          </cell>
          <cell r="CD201">
            <v>1.1966767115210608</v>
          </cell>
          <cell r="CE201">
            <v>0.81606259311164164</v>
          </cell>
          <cell r="CF201">
            <v>887.5025597359853</v>
          </cell>
          <cell r="CG201">
            <v>0.15</v>
          </cell>
          <cell r="CH201" t="e">
            <v>#DIV/0!</v>
          </cell>
          <cell r="CI201">
            <v>2.7549999999999999</v>
          </cell>
          <cell r="CJ201">
            <v>2.6349999999999998</v>
          </cell>
          <cell r="CK201">
            <v>11.815</v>
          </cell>
          <cell r="CL201">
            <v>7.3049999999999997</v>
          </cell>
          <cell r="CM201">
            <v>38.22</v>
          </cell>
          <cell r="CN201">
            <v>15.07</v>
          </cell>
          <cell r="CO201">
            <v>14.375</v>
          </cell>
          <cell r="CP201">
            <v>6.07</v>
          </cell>
          <cell r="CQ201">
            <v>1.3149999999999999</v>
          </cell>
          <cell r="CR201">
            <v>0.44</v>
          </cell>
          <cell r="CS201">
            <v>1.7549999999999999</v>
          </cell>
          <cell r="CT201">
            <v>37.270000000000003</v>
          </cell>
          <cell r="CU201">
            <v>14.1869215</v>
          </cell>
          <cell r="CV201">
            <v>52.018940749173311</v>
          </cell>
          <cell r="CW201">
            <v>10.975</v>
          </cell>
          <cell r="CX201">
            <v>7.3150000000000004</v>
          </cell>
          <cell r="CY201">
            <v>3.53</v>
          </cell>
          <cell r="CZ201">
            <v>12.885</v>
          </cell>
          <cell r="DA201">
            <v>1.93</v>
          </cell>
          <cell r="DB201">
            <v>0.56000000000000005</v>
          </cell>
          <cell r="DC201">
            <v>0.1585</v>
          </cell>
          <cell r="DD201">
            <v>5.6500000000000002E-2</v>
          </cell>
          <cell r="DE201">
            <v>1.2500000000000001E-2</v>
          </cell>
          <cell r="DF201">
            <v>6.6000000000000003E-2</v>
          </cell>
          <cell r="DG201">
            <v>9.0499999999999997E-2</v>
          </cell>
          <cell r="DH201">
            <v>1.7613512755817213</v>
          </cell>
          <cell r="DO201">
            <v>0.2</v>
          </cell>
          <cell r="DP201" t="e">
            <v>#DIV/0!</v>
          </cell>
          <cell r="DQ201">
            <v>1.925</v>
          </cell>
          <cell r="DR201">
            <v>43.075000000000003</v>
          </cell>
          <cell r="DS201">
            <v>41.045000000000002</v>
          </cell>
          <cell r="DT201">
            <v>10.865</v>
          </cell>
          <cell r="DU201">
            <v>2.2200000000000002</v>
          </cell>
          <cell r="DV201">
            <v>0.57999999999999996</v>
          </cell>
          <cell r="DW201">
            <v>0.28999999999999998</v>
          </cell>
          <cell r="DX201" t="e">
            <v>#DIV/0!</v>
          </cell>
          <cell r="DY201">
            <v>0.87</v>
          </cell>
          <cell r="DZ201">
            <v>60.674475524475525</v>
          </cell>
          <cell r="EA201">
            <v>0.39</v>
          </cell>
          <cell r="EB201">
            <v>6.72</v>
          </cell>
          <cell r="EC201">
            <v>3.645</v>
          </cell>
          <cell r="ED201">
            <v>1.73</v>
          </cell>
          <cell r="EE201">
            <v>0.34599999999999997</v>
          </cell>
          <cell r="EF201">
            <v>0.28300000000000003</v>
          </cell>
          <cell r="EG201">
            <v>0.22799999999999998</v>
          </cell>
          <cell r="EH201">
            <v>4.9500000000000002E-2</v>
          </cell>
          <cell r="EI201">
            <v>6.0000000000000001E-3</v>
          </cell>
          <cell r="EJ201">
            <v>6.9500000000000006E-2</v>
          </cell>
          <cell r="EK201">
            <v>3.85E-2</v>
          </cell>
          <cell r="EL201">
            <v>0.04</v>
          </cell>
          <cell r="EM201">
            <v>0.25760962111536823</v>
          </cell>
          <cell r="EU201">
            <v>4.0999999999999996</v>
          </cell>
          <cell r="EV201" t="e">
            <v>#DIV/0!</v>
          </cell>
          <cell r="EW201">
            <v>4.59</v>
          </cell>
          <cell r="EX201">
            <v>18.63</v>
          </cell>
          <cell r="EY201">
            <v>30.06</v>
          </cell>
          <cell r="EZ201">
            <v>16.760000000000002</v>
          </cell>
          <cell r="FA201">
            <v>27.715</v>
          </cell>
          <cell r="FB201">
            <v>1.51</v>
          </cell>
          <cell r="FC201">
            <v>0.2</v>
          </cell>
          <cell r="FD201">
            <v>0.53500000000000003</v>
          </cell>
          <cell r="FE201">
            <v>23.22</v>
          </cell>
          <cell r="FF201">
            <v>2.2450000000000001</v>
          </cell>
          <cell r="FG201">
            <v>62.119580419580416</v>
          </cell>
          <cell r="FH201">
            <v>0.7</v>
          </cell>
          <cell r="FI201">
            <v>2.9449999999999998</v>
          </cell>
          <cell r="FJ201">
            <v>3.5150000000000001</v>
          </cell>
          <cell r="FK201">
            <v>0.16799999999999998</v>
          </cell>
          <cell r="FL201">
            <v>8.0500000000000002E-2</v>
          </cell>
          <cell r="FM201">
            <v>4.5499999999999999E-2</v>
          </cell>
          <cell r="FN201">
            <v>0.15350000000000003</v>
          </cell>
          <cell r="FO201">
            <v>5.5499999999999994E-2</v>
          </cell>
          <cell r="FP201">
            <v>5.4999999999999997E-3</v>
          </cell>
          <cell r="FQ201">
            <v>4.5999999999999999E-2</v>
          </cell>
          <cell r="FR201">
            <v>1.4500000000000001E-2</v>
          </cell>
          <cell r="FS201">
            <v>3.94</v>
          </cell>
          <cell r="FU201">
            <v>4</v>
          </cell>
          <cell r="FV201" t="e">
            <v>#DIV/0!</v>
          </cell>
          <cell r="FW201" t="e">
            <v>#DIV/0!</v>
          </cell>
          <cell r="FX201">
            <v>5.08</v>
          </cell>
          <cell r="FY201">
            <v>15.16</v>
          </cell>
          <cell r="FZ201">
            <v>32.08</v>
          </cell>
          <cell r="GA201">
            <v>38.61</v>
          </cell>
          <cell r="GB201">
            <v>7.08</v>
          </cell>
          <cell r="GC201">
            <v>1.72</v>
          </cell>
          <cell r="GD201" t="e">
            <v>#DIV/0!</v>
          </cell>
          <cell r="GE201" t="e">
            <v>#DIV/0!</v>
          </cell>
          <cell r="GF201" t="e">
            <v>#DIV/0!</v>
          </cell>
          <cell r="GG201">
            <v>0.27</v>
          </cell>
          <cell r="GH201" t="e">
            <v>#DIV/0!</v>
          </cell>
          <cell r="GI201">
            <v>1.99</v>
          </cell>
          <cell r="GJ201">
            <v>0.27</v>
          </cell>
          <cell r="GK201">
            <v>0.27</v>
          </cell>
          <cell r="GL201">
            <v>42.48960499999999</v>
          </cell>
          <cell r="GM201">
            <v>12.34</v>
          </cell>
          <cell r="GN201">
            <v>0.84</v>
          </cell>
          <cell r="GO201">
            <v>86.82</v>
          </cell>
          <cell r="GP201">
            <v>0.54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67.959999999999994</v>
          </cell>
          <cell r="HS201">
            <v>22.75</v>
          </cell>
          <cell r="HT201">
            <v>7.05</v>
          </cell>
          <cell r="HU201">
            <v>1.45</v>
          </cell>
          <cell r="HV201">
            <v>24.27</v>
          </cell>
          <cell r="HW201">
            <v>20.16</v>
          </cell>
          <cell r="HX201">
            <v>6.15</v>
          </cell>
          <cell r="HY201">
            <v>1.64</v>
          </cell>
          <cell r="HZ201">
            <v>0.35</v>
          </cell>
          <cell r="IA201">
            <v>0.77</v>
          </cell>
          <cell r="IB201">
            <v>1.45</v>
          </cell>
          <cell r="IC201">
            <v>25.72</v>
          </cell>
          <cell r="ID201">
            <v>9.44</v>
          </cell>
          <cell r="IE201">
            <v>3.29</v>
          </cell>
          <cell r="IF201">
            <v>1.65</v>
          </cell>
          <cell r="IG201">
            <v>12.72</v>
          </cell>
          <cell r="IH201">
            <v>1.38</v>
          </cell>
          <cell r="II201">
            <v>85.9</v>
          </cell>
          <cell r="IJ201">
            <v>0.45</v>
          </cell>
          <cell r="IK201">
            <v>1.47</v>
          </cell>
          <cell r="IL201">
            <v>10.15</v>
          </cell>
          <cell r="IM201">
            <v>22.2</v>
          </cell>
          <cell r="IN201">
            <v>67.650000000000006</v>
          </cell>
          <cell r="IO201">
            <v>0.46</v>
          </cell>
          <cell r="IP201">
            <v>68</v>
          </cell>
          <cell r="IQ201" t="e">
            <v>#DIV/0!</v>
          </cell>
          <cell r="IR201" t="e">
            <v>#DIV/0!</v>
          </cell>
        </row>
        <row r="202">
          <cell r="A202">
            <v>45122</v>
          </cell>
          <cell r="B202">
            <v>3410.4874147405344</v>
          </cell>
          <cell r="C202">
            <v>3410.4875498000001</v>
          </cell>
          <cell r="D202">
            <v>2.0300521129761906</v>
          </cell>
          <cell r="E202">
            <v>2.3327548220246239</v>
          </cell>
          <cell r="F202">
            <v>142.10364790833333</v>
          </cell>
          <cell r="G202">
            <v>24</v>
          </cell>
          <cell r="J202">
            <v>100</v>
          </cell>
          <cell r="K202">
            <v>45.914409026320698</v>
          </cell>
          <cell r="L202">
            <v>32.557920002373095</v>
          </cell>
          <cell r="M202">
            <v>14.582132942982645</v>
          </cell>
          <cell r="N202">
            <v>385.75328998928018</v>
          </cell>
          <cell r="O202">
            <v>385.75328998928018</v>
          </cell>
          <cell r="P202">
            <v>569.35784635300638</v>
          </cell>
          <cell r="Q202">
            <v>481.19211527896829</v>
          </cell>
          <cell r="R202">
            <v>133.34400870987125</v>
          </cell>
          <cell r="S202">
            <v>436.01383764313516</v>
          </cell>
          <cell r="T202">
            <v>37.317771363757274</v>
          </cell>
          <cell r="U202">
            <v>2564.589567143174</v>
          </cell>
          <cell r="V202">
            <v>1818.5511637120835</v>
          </cell>
          <cell r="W202">
            <v>814.49781899250695</v>
          </cell>
          <cell r="X202">
            <v>387.94911539477135</v>
          </cell>
          <cell r="Y202">
            <v>1394.9126596400413</v>
          </cell>
          <cell r="Z202">
            <v>0</v>
          </cell>
          <cell r="AA202">
            <v>139.24703455389374</v>
          </cell>
          <cell r="AB202">
            <v>460.24497878359284</v>
          </cell>
          <cell r="AC202">
            <v>0</v>
          </cell>
          <cell r="AD202">
            <v>346.46722689075631</v>
          </cell>
          <cell r="AE202">
            <v>0</v>
          </cell>
          <cell r="AF202">
            <v>0</v>
          </cell>
          <cell r="AG202">
            <v>81.94</v>
          </cell>
          <cell r="AH202">
            <v>36.56</v>
          </cell>
          <cell r="AI202">
            <v>0</v>
          </cell>
          <cell r="AL202">
            <v>751.97156748290911</v>
          </cell>
          <cell r="AM202">
            <v>533.22324423543921</v>
          </cell>
          <cell r="AN202">
            <v>238.82152899088558</v>
          </cell>
          <cell r="AO202">
            <v>113.75180970262751</v>
          </cell>
          <cell r="AP202">
            <v>409.0068339238145</v>
          </cell>
          <cell r="AQ202">
            <v>0</v>
          </cell>
          <cell r="AR202">
            <v>40.829071513957629</v>
          </cell>
          <cell r="AS202">
            <v>134.949912670652</v>
          </cell>
          <cell r="AT202">
            <v>0</v>
          </cell>
          <cell r="AU202">
            <v>101.58877156188395</v>
          </cell>
          <cell r="AV202">
            <v>0</v>
          </cell>
          <cell r="AW202">
            <v>0</v>
          </cell>
          <cell r="AX202">
            <v>24.025891327393708</v>
          </cell>
          <cell r="AY202">
            <v>10.719875359159312</v>
          </cell>
          <cell r="AZ202">
            <v>0</v>
          </cell>
          <cell r="BA202">
            <v>0</v>
          </cell>
          <cell r="BC202">
            <v>1637.7681504118611</v>
          </cell>
          <cell r="BD202">
            <v>136.33453824843696</v>
          </cell>
          <cell r="BE202">
            <v>449.83590543777217</v>
          </cell>
          <cell r="BF202">
            <v>2358.8885067687224</v>
          </cell>
          <cell r="BG202">
            <v>3.6408124176259671</v>
          </cell>
          <cell r="BH202">
            <v>100.0000039601221</v>
          </cell>
          <cell r="BK202">
            <v>1471.153</v>
          </cell>
          <cell r="BL202">
            <v>4.6829944953191811</v>
          </cell>
          <cell r="BM202">
            <v>0.5022328205947505</v>
          </cell>
          <cell r="BN202">
            <v>4.1163629380174503E-2</v>
          </cell>
          <cell r="BO202">
            <v>0.31265232132217108</v>
          </cell>
          <cell r="BP202">
            <v>0.12904144955755911</v>
          </cell>
          <cell r="BQ202">
            <v>4.5708670756797923E-2</v>
          </cell>
          <cell r="BS202">
            <v>33.956542749514888</v>
          </cell>
          <cell r="BT202">
            <v>9.9075392177800214</v>
          </cell>
          <cell r="BU202">
            <v>33.945001317745614</v>
          </cell>
          <cell r="BV202">
            <v>18.577793276778724</v>
          </cell>
          <cell r="BW202">
            <v>0.44330801647543355</v>
          </cell>
          <cell r="BX202">
            <v>0.93455444573809099</v>
          </cell>
          <cell r="BY202">
            <v>0.62181818181818183</v>
          </cell>
          <cell r="BZ202">
            <v>0.42639112126337425</v>
          </cell>
          <cell r="CA202">
            <v>0.33217021463938012</v>
          </cell>
          <cell r="CB202">
            <v>0.56270776270581635</v>
          </cell>
          <cell r="CC202">
            <v>1.0013466519591765</v>
          </cell>
          <cell r="CD202">
            <v>1.2932601917105482</v>
          </cell>
          <cell r="CE202">
            <v>0.83593309177230235</v>
          </cell>
          <cell r="CF202">
            <v>1472.9769355906626</v>
          </cell>
          <cell r="CG202">
            <v>0.1</v>
          </cell>
          <cell r="CH202" t="e">
            <v>#DIV/0!</v>
          </cell>
          <cell r="CI202">
            <v>1.9566666666666668</v>
          </cell>
          <cell r="CJ202">
            <v>3.4133333333333327</v>
          </cell>
          <cell r="CK202">
            <v>9.706666666666667</v>
          </cell>
          <cell r="CL202">
            <v>7.166666666666667</v>
          </cell>
          <cell r="CM202">
            <v>40.75333333333333</v>
          </cell>
          <cell r="CN202">
            <v>17.533333333333331</v>
          </cell>
          <cell r="CO202">
            <v>11.786666666666667</v>
          </cell>
          <cell r="CP202">
            <v>5.9033333333333333</v>
          </cell>
          <cell r="CQ202">
            <v>1.26</v>
          </cell>
          <cell r="CR202">
            <v>0.52</v>
          </cell>
          <cell r="CS202">
            <v>1.78</v>
          </cell>
          <cell r="CT202">
            <v>37.00333333333333</v>
          </cell>
          <cell r="CU202">
            <v>13.903675666666667</v>
          </cell>
          <cell r="CV202">
            <v>52.358692470320385</v>
          </cell>
          <cell r="CW202">
            <v>9.1</v>
          </cell>
          <cell r="CX202">
            <v>6.6566666666666663</v>
          </cell>
          <cell r="CY202">
            <v>3.4866666666666668</v>
          </cell>
          <cell r="CZ202">
            <v>12.803333333333333</v>
          </cell>
          <cell r="DA202">
            <v>1.9433333333333334</v>
          </cell>
          <cell r="DB202">
            <v>0.66299999999999992</v>
          </cell>
          <cell r="DC202">
            <v>0.14866666666666667</v>
          </cell>
          <cell r="DD202">
            <v>6.133333333333333E-2</v>
          </cell>
          <cell r="DE202">
            <v>1.2999999999999999E-2</v>
          </cell>
          <cell r="DF202">
            <v>6.2E-2</v>
          </cell>
          <cell r="DG202">
            <v>7.6666666666666661E-2</v>
          </cell>
          <cell r="DH202">
            <v>1.9244587896313563</v>
          </cell>
          <cell r="DO202">
            <v>0.23333333333333331</v>
          </cell>
          <cell r="DP202" t="e">
            <v>#DIV/0!</v>
          </cell>
          <cell r="DQ202">
            <v>1.2733333333333334</v>
          </cell>
          <cell r="DR202">
            <v>36.25333333333333</v>
          </cell>
          <cell r="DS202">
            <v>45.966666666666669</v>
          </cell>
          <cell r="DT202">
            <v>12.766666666666666</v>
          </cell>
          <cell r="DU202">
            <v>2.6533333333333329</v>
          </cell>
          <cell r="DV202">
            <v>0.78333333333333321</v>
          </cell>
          <cell r="DW202">
            <v>0.30333333333333334</v>
          </cell>
          <cell r="DX202" t="e">
            <v>#DIV/0!</v>
          </cell>
          <cell r="DY202">
            <v>1.0866666666666667</v>
          </cell>
          <cell r="DZ202">
            <v>60.411655011655021</v>
          </cell>
          <cell r="EA202">
            <v>0.71</v>
          </cell>
          <cell r="EB202">
            <v>6.746666666666667</v>
          </cell>
          <cell r="EC202">
            <v>3.9</v>
          </cell>
          <cell r="ED202">
            <v>1.75</v>
          </cell>
          <cell r="EE202">
            <v>0.34499999999999997</v>
          </cell>
          <cell r="EF202">
            <v>0.29866666666666669</v>
          </cell>
          <cell r="EG202">
            <v>0.251</v>
          </cell>
          <cell r="EH202">
            <v>5.5999999999999994E-2</v>
          </cell>
          <cell r="EI202">
            <v>6.333333333333334E-3</v>
          </cell>
          <cell r="EJ202">
            <v>7.333333333333332E-2</v>
          </cell>
          <cell r="EK202">
            <v>4.766666666666667E-2</v>
          </cell>
          <cell r="EL202">
            <v>0.11</v>
          </cell>
          <cell r="EM202">
            <v>0.25943879657472929</v>
          </cell>
          <cell r="EU202">
            <v>4.5333333333333332</v>
          </cell>
          <cell r="EV202" t="e">
            <v>#DIV/0!</v>
          </cell>
          <cell r="EW202">
            <v>2.64</v>
          </cell>
          <cell r="EX202">
            <v>16.440000000000001</v>
          </cell>
          <cell r="EY202">
            <v>34.18</v>
          </cell>
          <cell r="EZ202">
            <v>16.796666666666667</v>
          </cell>
          <cell r="FA202">
            <v>28.06</v>
          </cell>
          <cell r="FB202">
            <v>1.2666666666666666</v>
          </cell>
          <cell r="FC202">
            <v>0.16333333333333333</v>
          </cell>
          <cell r="FD202">
            <v>0.45333333333333331</v>
          </cell>
          <cell r="FE202">
            <v>19.079999999999998</v>
          </cell>
          <cell r="FF202">
            <v>1.8833333333333331</v>
          </cell>
          <cell r="FG202">
            <v>62.676923076923082</v>
          </cell>
          <cell r="FH202">
            <v>0.60333333333333339</v>
          </cell>
          <cell r="FI202">
            <v>2.2166666666666668</v>
          </cell>
          <cell r="FJ202">
            <v>3.54</v>
          </cell>
          <cell r="FK202">
            <v>6.4000000000000001E-2</v>
          </cell>
          <cell r="FL202">
            <v>4.0666666666666663E-2</v>
          </cell>
          <cell r="FM202">
            <v>3.7000000000000005E-2</v>
          </cell>
          <cell r="FN202">
            <v>0.17800000000000002</v>
          </cell>
          <cell r="FO202">
            <v>5.7666666666666665E-2</v>
          </cell>
          <cell r="FP202">
            <v>7.0000000000000001E-3</v>
          </cell>
          <cell r="FQ202">
            <v>3.8333333333333337E-2</v>
          </cell>
          <cell r="FR202">
            <v>1.2666666666666666E-2</v>
          </cell>
          <cell r="FS202">
            <v>3.98</v>
          </cell>
          <cell r="FU202">
            <v>3.05</v>
          </cell>
          <cell r="FV202" t="e">
            <v>#DIV/0!</v>
          </cell>
          <cell r="FW202" t="e">
            <v>#DIV/0!</v>
          </cell>
          <cell r="FX202">
            <v>4.7350000000000003</v>
          </cell>
          <cell r="FY202">
            <v>15.6</v>
          </cell>
          <cell r="FZ202">
            <v>32.58</v>
          </cell>
          <cell r="GA202">
            <v>38.204999999999998</v>
          </cell>
          <cell r="GB202">
            <v>6.79</v>
          </cell>
          <cell r="GC202">
            <v>1.6</v>
          </cell>
          <cell r="GD202" t="e">
            <v>#DIV/0!</v>
          </cell>
          <cell r="GE202" t="e">
            <v>#DIV/0!</v>
          </cell>
          <cell r="GF202" t="e">
            <v>#DIV/0!</v>
          </cell>
          <cell r="GG202">
            <v>0.49</v>
          </cell>
          <cell r="GH202" t="e">
            <v>#DIV/0!</v>
          </cell>
          <cell r="GI202">
            <v>2.09</v>
          </cell>
          <cell r="GJ202">
            <v>0.49</v>
          </cell>
          <cell r="GK202">
            <v>0.49</v>
          </cell>
          <cell r="GL202">
            <v>42.474959999999996</v>
          </cell>
          <cell r="GM202">
            <v>12.5</v>
          </cell>
          <cell r="GN202">
            <v>0.9</v>
          </cell>
          <cell r="GO202">
            <v>86.6</v>
          </cell>
          <cell r="GP202">
            <v>0.53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67.8</v>
          </cell>
          <cell r="HS202">
            <v>22.9</v>
          </cell>
          <cell r="HT202">
            <v>3.3</v>
          </cell>
          <cell r="HU202">
            <v>1.63</v>
          </cell>
          <cell r="HV202">
            <v>30.22</v>
          </cell>
          <cell r="HW202">
            <v>17.88</v>
          </cell>
          <cell r="HX202">
            <v>5.66</v>
          </cell>
          <cell r="HY202">
            <v>1.33</v>
          </cell>
          <cell r="HZ202">
            <v>0.16</v>
          </cell>
          <cell r="IA202">
            <v>0.64</v>
          </cell>
          <cell r="IB202">
            <v>1.63</v>
          </cell>
          <cell r="IC202">
            <v>31.85</v>
          </cell>
          <cell r="ID202">
            <v>8.51</v>
          </cell>
          <cell r="IE202">
            <v>2.85</v>
          </cell>
          <cell r="IF202">
            <v>1.52</v>
          </cell>
          <cell r="IG202">
            <v>12.6</v>
          </cell>
          <cell r="IH202">
            <v>1.25</v>
          </cell>
          <cell r="II202">
            <v>86.15</v>
          </cell>
          <cell r="IJ202">
            <v>0.45</v>
          </cell>
          <cell r="IK202">
            <v>1.19</v>
          </cell>
          <cell r="IL202">
            <v>10.45</v>
          </cell>
          <cell r="IM202">
            <v>22.28</v>
          </cell>
          <cell r="IN202">
            <v>67.27</v>
          </cell>
          <cell r="IO202">
            <v>0.45</v>
          </cell>
          <cell r="IP202">
            <v>69.400000000000006</v>
          </cell>
          <cell r="IQ202" t="e">
            <v>#DIV/0!</v>
          </cell>
          <cell r="IR202" t="e">
            <v>#DIV/0!</v>
          </cell>
        </row>
        <row r="203">
          <cell r="A203">
            <v>45123</v>
          </cell>
          <cell r="B203">
            <v>3815.9029261833221</v>
          </cell>
          <cell r="C203">
            <v>3815.9028502000001</v>
          </cell>
          <cell r="D203">
            <v>2.2713707441666666</v>
          </cell>
          <cell r="E203">
            <v>2.6100566690834475</v>
          </cell>
          <cell r="F203">
            <v>158.99595209166668</v>
          </cell>
          <cell r="G203">
            <v>24</v>
          </cell>
          <cell r="J203">
            <v>100</v>
          </cell>
          <cell r="K203">
            <v>50.245097342673681</v>
          </cell>
          <cell r="L203">
            <v>31.424119132086375</v>
          </cell>
          <cell r="M203">
            <v>11.314058994507256</v>
          </cell>
          <cell r="N203">
            <v>380.1479551983777</v>
          </cell>
          <cell r="O203">
            <v>380.1479551983777</v>
          </cell>
          <cell r="P203">
            <v>543.53798586394055</v>
          </cell>
          <cell r="Q203">
            <v>455.08750401392069</v>
          </cell>
          <cell r="R203">
            <v>154.32505265248156</v>
          </cell>
          <cell r="S203">
            <v>389.21293321145896</v>
          </cell>
          <cell r="T203">
            <v>33.697900729517258</v>
          </cell>
          <cell r="U203">
            <v>3161.3947262493134</v>
          </cell>
          <cell r="V203">
            <v>1977.1888155311442</v>
          </cell>
          <cell r="W203">
            <v>711.87455750693789</v>
          </cell>
          <cell r="X203">
            <v>441.48856505772079</v>
          </cell>
          <cell r="Y203">
            <v>1381.4649999999999</v>
          </cell>
          <cell r="Z203">
            <v>0</v>
          </cell>
          <cell r="AA203">
            <v>140.68700000000001</v>
          </cell>
          <cell r="AB203">
            <v>596.28333333333296</v>
          </cell>
          <cell r="AC203">
            <v>0</v>
          </cell>
          <cell r="AD203">
            <v>207.58</v>
          </cell>
          <cell r="AE203">
            <v>0</v>
          </cell>
          <cell r="AF203">
            <v>0</v>
          </cell>
          <cell r="AG203">
            <v>113.215</v>
          </cell>
          <cell r="AH203">
            <v>33.786000000000001</v>
          </cell>
          <cell r="AI203">
            <v>0</v>
          </cell>
          <cell r="AL203">
            <v>828.47881285369863</v>
          </cell>
          <cell r="AM203">
            <v>518.14442185213932</v>
          </cell>
          <cell r="AN203">
            <v>186.55468214935883</v>
          </cell>
          <cell r="AO203">
            <v>115.69701158496163</v>
          </cell>
          <cell r="AP203">
            <v>362.02833948444953</v>
          </cell>
          <cell r="AQ203">
            <v>0</v>
          </cell>
          <cell r="AR203">
            <v>36.868600360522159</v>
          </cell>
          <cell r="AS203">
            <v>156.26271025970186</v>
          </cell>
          <cell r="AT203">
            <v>0</v>
          </cell>
          <cell r="AU203">
            <v>54.398658460534307</v>
          </cell>
          <cell r="AV203">
            <v>0</v>
          </cell>
          <cell r="AW203">
            <v>0</v>
          </cell>
          <cell r="AX203">
            <v>29.669255793474285</v>
          </cell>
          <cell r="AY203">
            <v>8.8539988185162937</v>
          </cell>
          <cell r="AZ203">
            <v>0</v>
          </cell>
          <cell r="BA203">
            <v>0</v>
          </cell>
          <cell r="BC203">
            <v>1648.8749284401586</v>
          </cell>
          <cell r="BD203">
            <v>92.921913072524887</v>
          </cell>
          <cell r="BE203">
            <v>398.89693984497166</v>
          </cell>
          <cell r="BF203">
            <v>2296.9564916173567</v>
          </cell>
          <cell r="BG203">
            <v>4.1335863069819023</v>
          </cell>
          <cell r="BH203">
            <v>99.999998008772153</v>
          </cell>
          <cell r="BK203">
            <v>1480.23</v>
          </cell>
          <cell r="BL203">
            <v>4.6912635818235628</v>
          </cell>
          <cell r="BM203">
            <v>0.56909240377966686</v>
          </cell>
          <cell r="BN203">
            <v>3.5862288474987646E-2</v>
          </cell>
          <cell r="BO203">
            <v>0.52301289416406338</v>
          </cell>
          <cell r="BP203">
            <v>0.13691617327181607</v>
          </cell>
          <cell r="BQ203">
            <v>5.2993645999504749E-2</v>
          </cell>
          <cell r="BS203">
            <v>34.60808325271551</v>
          </cell>
          <cell r="BT203">
            <v>8.6951524635573385</v>
          </cell>
          <cell r="BU203">
            <v>34.035963115531835</v>
          </cell>
          <cell r="BV203">
            <v>18.81453179592533</v>
          </cell>
          <cell r="BW203">
            <v>0.43337806202307388</v>
          </cell>
          <cell r="BX203">
            <v>0.884358670845388</v>
          </cell>
          <cell r="BY203">
            <v>0.86272727272727279</v>
          </cell>
          <cell r="BZ203">
            <v>0.42540137349170715</v>
          </cell>
          <cell r="CA203">
            <v>0.31149209341052841</v>
          </cell>
          <cell r="CB203">
            <v>0.62980950811943182</v>
          </cell>
          <cell r="CC203">
            <v>1.0170188168365359</v>
          </cell>
          <cell r="CD203">
            <v>1.2726864198674632</v>
          </cell>
          <cell r="CE203">
            <v>0.81985654468530733</v>
          </cell>
          <cell r="CF203">
            <v>1666.9533076933403</v>
          </cell>
          <cell r="CG203">
            <v>0.16666666666666666</v>
          </cell>
          <cell r="CH203" t="e">
            <v>#DIV/0!</v>
          </cell>
          <cell r="CI203">
            <v>2.1166666666666667</v>
          </cell>
          <cell r="CJ203">
            <v>3.86</v>
          </cell>
          <cell r="CK203">
            <v>11.446666666666667</v>
          </cell>
          <cell r="CL203">
            <v>7.49</v>
          </cell>
          <cell r="CM203">
            <v>36.343333333333334</v>
          </cell>
          <cell r="CN203">
            <v>14.6</v>
          </cell>
          <cell r="CO203">
            <v>15.51</v>
          </cell>
          <cell r="CP203">
            <v>6.76</v>
          </cell>
          <cell r="CQ203">
            <v>1.3833333333333335</v>
          </cell>
          <cell r="CR203">
            <v>0.49</v>
          </cell>
          <cell r="CS203">
            <v>1.8733333333333333</v>
          </cell>
          <cell r="CT203">
            <v>38.743333333333332</v>
          </cell>
          <cell r="CU203">
            <v>14.107087000000002</v>
          </cell>
          <cell r="CV203">
            <v>52.140470898610431</v>
          </cell>
          <cell r="CW203">
            <v>9.0933333333333337</v>
          </cell>
          <cell r="CX203">
            <v>6.67</v>
          </cell>
          <cell r="CY203">
            <v>3.41</v>
          </cell>
          <cell r="CZ203">
            <v>12.97</v>
          </cell>
          <cell r="DA203">
            <v>1.95</v>
          </cell>
          <cell r="DB203">
            <v>0.84799999999999998</v>
          </cell>
          <cell r="DC203">
            <v>0.14966666666666664</v>
          </cell>
          <cell r="DD203">
            <v>6.6333333333333341E-2</v>
          </cell>
          <cell r="DE203">
            <v>1.4E-2</v>
          </cell>
          <cell r="DF203">
            <v>6.3666666666666663E-2</v>
          </cell>
          <cell r="DG203">
            <v>8.433333333333333E-2</v>
          </cell>
          <cell r="DH203">
            <v>1.9465200165445713</v>
          </cell>
          <cell r="DO203">
            <v>0.3666666666666667</v>
          </cell>
          <cell r="DP203" t="e">
            <v>#DIV/0!</v>
          </cell>
          <cell r="DQ203">
            <v>1.8866666666666667</v>
          </cell>
          <cell r="DR203">
            <v>43.913333333333334</v>
          </cell>
          <cell r="DS203">
            <v>42.456666666666671</v>
          </cell>
          <cell r="DT203">
            <v>9.3000000000000007</v>
          </cell>
          <cell r="DU203">
            <v>1.52</v>
          </cell>
          <cell r="DV203">
            <v>0.65</v>
          </cell>
          <cell r="DW203">
            <v>0.27333333333333337</v>
          </cell>
          <cell r="DX203" t="e">
            <v>#DIV/0!</v>
          </cell>
          <cell r="DY203">
            <v>0.92333333333333334</v>
          </cell>
          <cell r="DZ203">
            <v>60.470629370629375</v>
          </cell>
          <cell r="EA203">
            <v>0.63</v>
          </cell>
          <cell r="EB203">
            <v>6.3266666666666653</v>
          </cell>
          <cell r="EC203">
            <v>3.7833333333333332</v>
          </cell>
          <cell r="ED203">
            <v>1.77</v>
          </cell>
          <cell r="EE203">
            <v>0.33600000000000002</v>
          </cell>
          <cell r="EF203">
            <v>0.64533333333333331</v>
          </cell>
          <cell r="EG203">
            <v>0.24066666666666667</v>
          </cell>
          <cell r="EH203">
            <v>6.0333333333333329E-2</v>
          </cell>
          <cell r="EI203">
            <v>5.9999999999999993E-3</v>
          </cell>
          <cell r="EJ203">
            <v>7.2333333333333319E-2</v>
          </cell>
          <cell r="EK203">
            <v>4.6333333333333337E-2</v>
          </cell>
          <cell r="EL203">
            <v>0.14000000000000001</v>
          </cell>
          <cell r="EM203">
            <v>0.28250285611492226</v>
          </cell>
          <cell r="EU203">
            <v>5.4</v>
          </cell>
          <cell r="EV203" t="e">
            <v>#DIV/0!</v>
          </cell>
          <cell r="EW203">
            <v>2.375</v>
          </cell>
          <cell r="EX203">
            <v>11.87</v>
          </cell>
          <cell r="EY203">
            <v>35.293333333333337</v>
          </cell>
          <cell r="EZ203">
            <v>17.313333333333333</v>
          </cell>
          <cell r="FA203">
            <v>31.816666666666666</v>
          </cell>
          <cell r="FB203">
            <v>1.343333333333333</v>
          </cell>
          <cell r="FC203">
            <v>0.24333333333333332</v>
          </cell>
          <cell r="FD203">
            <v>0.53666666666666663</v>
          </cell>
          <cell r="FE203">
            <v>13.453333333333333</v>
          </cell>
          <cell r="FF203">
            <v>2.1233333333333335</v>
          </cell>
          <cell r="FG203">
            <v>63.497668997668995</v>
          </cell>
          <cell r="FH203">
            <v>0.66</v>
          </cell>
          <cell r="FI203">
            <v>2.38</v>
          </cell>
          <cell r="FJ203">
            <v>2.8166666666666664</v>
          </cell>
          <cell r="FK203">
            <v>6.4000000000000001E-2</v>
          </cell>
          <cell r="FL203">
            <v>4.1333333333333333E-2</v>
          </cell>
          <cell r="FM203">
            <v>4.4999999999999998E-2</v>
          </cell>
          <cell r="FN203">
            <v>0.17333333333333334</v>
          </cell>
          <cell r="FO203">
            <v>5.3999999999999992E-2</v>
          </cell>
          <cell r="FP203">
            <v>6.3333333333333332E-3</v>
          </cell>
          <cell r="FQ203">
            <v>4.0333333333333332E-2</v>
          </cell>
          <cell r="FR203">
            <v>1.0666666666666666E-2</v>
          </cell>
          <cell r="FS203">
            <v>3.3666666666666667</v>
          </cell>
          <cell r="FU203">
            <v>2.125</v>
          </cell>
          <cell r="FV203" t="e">
            <v>#DIV/0!</v>
          </cell>
          <cell r="FW203" t="e">
            <v>#DIV/0!</v>
          </cell>
          <cell r="FX203">
            <v>5.6950000000000003</v>
          </cell>
          <cell r="FY203">
            <v>15.404999999999999</v>
          </cell>
          <cell r="FZ203">
            <v>35.03</v>
          </cell>
          <cell r="GA203">
            <v>33.695</v>
          </cell>
          <cell r="GB203">
            <v>8.0950000000000006</v>
          </cell>
          <cell r="GC203">
            <v>1.655</v>
          </cell>
          <cell r="GD203" t="e">
            <v>#DIV/0!</v>
          </cell>
          <cell r="GE203" t="e">
            <v>#DIV/0!</v>
          </cell>
          <cell r="GF203" t="e">
            <v>#DIV/0!</v>
          </cell>
          <cell r="GG203">
            <v>0.42499999999999999</v>
          </cell>
          <cell r="GH203" t="e">
            <v>#DIV/0!</v>
          </cell>
          <cell r="GI203">
            <v>2.08</v>
          </cell>
          <cell r="GJ203">
            <v>0.42499999999999999</v>
          </cell>
          <cell r="GK203">
            <v>0.42499999999999999</v>
          </cell>
          <cell r="GL203">
            <v>42.944387499999998</v>
          </cell>
          <cell r="GM203">
            <v>12.494999999999999</v>
          </cell>
          <cell r="GN203">
            <v>0.91</v>
          </cell>
          <cell r="GO203">
            <v>86.594999999999999</v>
          </cell>
          <cell r="GP203">
            <v>0.54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67.92</v>
          </cell>
          <cell r="HS203">
            <v>23.25</v>
          </cell>
          <cell r="HT203">
            <v>5.4</v>
          </cell>
          <cell r="HU203">
            <v>0.84</v>
          </cell>
          <cell r="HV203">
            <v>8.4499999999999993</v>
          </cell>
          <cell r="HW203">
            <v>26.72</v>
          </cell>
          <cell r="HX203">
            <v>7.3</v>
          </cell>
          <cell r="HY203">
            <v>1.68</v>
          </cell>
          <cell r="HZ203">
            <v>0.21</v>
          </cell>
          <cell r="IA203">
            <v>0.78</v>
          </cell>
          <cell r="IB203">
            <v>0.84</v>
          </cell>
          <cell r="IC203">
            <v>9.2899999999999991</v>
          </cell>
          <cell r="ID203">
            <v>10.5</v>
          </cell>
          <cell r="IE203">
            <v>3.2</v>
          </cell>
          <cell r="IF203">
            <v>1.52</v>
          </cell>
          <cell r="IG203">
            <v>12.98</v>
          </cell>
          <cell r="IH203">
            <v>1.21</v>
          </cell>
          <cell r="II203">
            <v>85.81</v>
          </cell>
          <cell r="IJ203">
            <v>0.45</v>
          </cell>
          <cell r="IK203">
            <v>1.24</v>
          </cell>
          <cell r="IL203">
            <v>10.72</v>
          </cell>
          <cell r="IM203">
            <v>24.65</v>
          </cell>
          <cell r="IN203">
            <v>64.63</v>
          </cell>
          <cell r="IO203">
            <v>0.45</v>
          </cell>
          <cell r="IP203">
            <v>68.2</v>
          </cell>
          <cell r="IQ203" t="e">
            <v>#DIV/0!</v>
          </cell>
          <cell r="IR203" t="e">
            <v>#DIV/0!</v>
          </cell>
        </row>
        <row r="204">
          <cell r="A204">
            <v>45124</v>
          </cell>
          <cell r="B204">
            <v>3467.8157102611945</v>
          </cell>
          <cell r="C204">
            <v>3467.8159999999998</v>
          </cell>
          <cell r="D204">
            <v>2.0641761904761902</v>
          </cell>
          <cell r="E204">
            <v>2.3719671682626537</v>
          </cell>
          <cell r="F204">
            <v>144.49233333333333</v>
          </cell>
          <cell r="G204">
            <v>24</v>
          </cell>
          <cell r="J204">
            <v>100</v>
          </cell>
          <cell r="K204">
            <v>48.667222137467284</v>
          </cell>
          <cell r="L204">
            <v>31.2487711788288</v>
          </cell>
          <cell r="M204">
            <v>13.061116532417859</v>
          </cell>
          <cell r="N204">
            <v>373.42608852454089</v>
          </cell>
          <cell r="O204">
            <v>373.42608852454089</v>
          </cell>
          <cell r="P204">
            <v>544.77605321603858</v>
          </cell>
          <cell r="Q204">
            <v>453.73777489875852</v>
          </cell>
          <cell r="R204">
            <v>165.10605335009058</v>
          </cell>
          <cell r="S204">
            <v>379.669999865948</v>
          </cell>
          <cell r="T204">
            <v>25.936787163705837</v>
          </cell>
          <cell r="U204">
            <v>2755.8311592053383</v>
          </cell>
          <cell r="V204">
            <v>1769.4935835508891</v>
          </cell>
          <cell r="W204">
            <v>739.59906345955903</v>
          </cell>
          <cell r="X204">
            <v>397.67832755941237</v>
          </cell>
          <cell r="Y204">
            <v>1271.175</v>
          </cell>
          <cell r="Z204">
            <v>0</v>
          </cell>
          <cell r="AA204">
            <v>98.406999999999996</v>
          </cell>
          <cell r="AB204">
            <v>580.39266666666697</v>
          </cell>
          <cell r="AC204">
            <v>0</v>
          </cell>
          <cell r="AD204">
            <v>254.38300000000001</v>
          </cell>
          <cell r="AE204">
            <v>0</v>
          </cell>
          <cell r="AF204">
            <v>0</v>
          </cell>
          <cell r="AG204">
            <v>111.575</v>
          </cell>
          <cell r="AH204">
            <v>35.192999999999998</v>
          </cell>
          <cell r="AI204">
            <v>0</v>
          </cell>
          <cell r="AL204">
            <v>794.68789274207722</v>
          </cell>
          <cell r="AM204">
            <v>510.26171267261822</v>
          </cell>
          <cell r="AN204">
            <v>213.27519258624406</v>
          </cell>
          <cell r="AO204">
            <v>114.67689196478649</v>
          </cell>
          <cell r="AP204">
            <v>366.56359685972342</v>
          </cell>
          <cell r="AQ204">
            <v>0</v>
          </cell>
          <cell r="AR204">
            <v>28.377228844317113</v>
          </cell>
          <cell r="AS204">
            <v>167.36548743040098</v>
          </cell>
          <cell r="AT204">
            <v>0</v>
          </cell>
          <cell r="AU204">
            <v>73.355397533751869</v>
          </cell>
          <cell r="AV204">
            <v>0</v>
          </cell>
          <cell r="AW204">
            <v>0</v>
          </cell>
          <cell r="AX204">
            <v>32.1744317813233</v>
          </cell>
          <cell r="AY204">
            <v>10.148463165405429</v>
          </cell>
          <cell r="AZ204">
            <v>0</v>
          </cell>
          <cell r="BA204">
            <v>0</v>
          </cell>
          <cell r="BC204">
            <v>1632.9016899657261</v>
          </cell>
          <cell r="BD204">
            <v>115.67829248048059</v>
          </cell>
          <cell r="BE204">
            <v>394.94082570404049</v>
          </cell>
          <cell r="BF204">
            <v>2310.886295580648</v>
          </cell>
          <cell r="BG204">
            <v>4.1345477187749253</v>
          </cell>
          <cell r="BH204">
            <v>100.00000835508082</v>
          </cell>
          <cell r="BK204">
            <v>1471</v>
          </cell>
          <cell r="BL204">
            <v>4.7199745222929934</v>
          </cell>
          <cell r="BM204">
            <v>0.63720758540822242</v>
          </cell>
          <cell r="BN204">
            <v>3.2899971048060223E-2</v>
          </cell>
          <cell r="BO204">
            <v>0.44717568037058486</v>
          </cell>
          <cell r="BP204">
            <v>0.1271528662420382</v>
          </cell>
          <cell r="BQ204">
            <v>5.7225940938042848E-2</v>
          </cell>
          <cell r="BS204">
            <v>34.376675144578684</v>
          </cell>
          <cell r="BT204">
            <v>9.0205737729736271</v>
          </cell>
          <cell r="BU204">
            <v>34.224648620825384</v>
          </cell>
          <cell r="BV204">
            <v>18.62712901565386</v>
          </cell>
          <cell r="BW204">
            <v>0.42309383231901182</v>
          </cell>
          <cell r="BX204">
            <v>0.8685148514851484</v>
          </cell>
          <cell r="BY204">
            <v>0.81</v>
          </cell>
          <cell r="BZ204">
            <v>0.48849274835740442</v>
          </cell>
          <cell r="CA204">
            <v>0.29694643776304236</v>
          </cell>
          <cell r="CB204">
            <v>0.58201895418899685</v>
          </cell>
          <cell r="CC204">
            <v>1.0047003416939093</v>
          </cell>
          <cell r="CD204">
            <v>1.2682138715263289</v>
          </cell>
          <cell r="CE204">
            <v>0.82120573448416179</v>
          </cell>
          <cell r="CF204">
            <v>1509.4905208277362</v>
          </cell>
          <cell r="CG204">
            <v>0.2</v>
          </cell>
          <cell r="CH204">
            <v>0</v>
          </cell>
          <cell r="CI204">
            <v>1.85</v>
          </cell>
          <cell r="CJ204">
            <v>2.8666666666666667</v>
          </cell>
          <cell r="CK204">
            <v>8.6766666666666676</v>
          </cell>
          <cell r="CL204">
            <v>6.9333333333333336</v>
          </cell>
          <cell r="CM204">
            <v>40.843333333333334</v>
          </cell>
          <cell r="CN204">
            <v>17.266666666666666</v>
          </cell>
          <cell r="CO204">
            <v>13.966666666666667</v>
          </cell>
          <cell r="CP204">
            <v>6.19</v>
          </cell>
          <cell r="CQ204">
            <v>1.5233333333333334</v>
          </cell>
          <cell r="CR204">
            <v>0.5</v>
          </cell>
          <cell r="CS204">
            <v>2.0233333333333334</v>
          </cell>
          <cell r="CT204">
            <v>39.446666666666665</v>
          </cell>
          <cell r="CU204">
            <v>13.257537000000001</v>
          </cell>
          <cell r="CV204">
            <v>52.591837877884387</v>
          </cell>
          <cell r="CW204">
            <v>8.7166666666666668</v>
          </cell>
          <cell r="CX204">
            <v>6.8133333333333335</v>
          </cell>
          <cell r="CY204">
            <v>3.4866666666666668</v>
          </cell>
          <cell r="CZ204">
            <v>12.296666666666667</v>
          </cell>
          <cell r="DA204">
            <v>1.8733333333333333</v>
          </cell>
          <cell r="DB204">
            <v>0.68766666666666676</v>
          </cell>
          <cell r="DC204">
            <v>0.15466666666666665</v>
          </cell>
          <cell r="DD204">
            <v>7.2666666666666671E-2</v>
          </cell>
          <cell r="DE204">
            <v>1.2999999999999999E-2</v>
          </cell>
          <cell r="DF204">
            <v>6.3666666666666663E-2</v>
          </cell>
          <cell r="DG204">
            <v>7.8E-2</v>
          </cell>
          <cell r="DH204">
            <v>1.8073723635297025</v>
          </cell>
          <cell r="DO204">
            <v>0.56666666666666654</v>
          </cell>
          <cell r="DP204">
            <v>0</v>
          </cell>
          <cell r="DQ204">
            <v>1.4133333333333333</v>
          </cell>
          <cell r="DR204">
            <v>44.2</v>
          </cell>
          <cell r="DS204">
            <v>40.92</v>
          </cell>
          <cell r="DT204">
            <v>10.210000000000001</v>
          </cell>
          <cell r="DU204">
            <v>2.3066666666666666</v>
          </cell>
          <cell r="DV204">
            <v>0.62</v>
          </cell>
          <cell r="DW204">
            <v>0.33</v>
          </cell>
          <cell r="DX204" t="e">
            <v>#DIV/0!</v>
          </cell>
          <cell r="DY204">
            <v>0.95</v>
          </cell>
          <cell r="DZ204">
            <v>61.035431235431247</v>
          </cell>
          <cell r="EA204">
            <v>0.69333333333333336</v>
          </cell>
          <cell r="EB204">
            <v>6.0533333333333337</v>
          </cell>
          <cell r="EC204">
            <v>3.34</v>
          </cell>
          <cell r="ED204">
            <v>1.81</v>
          </cell>
          <cell r="EE204">
            <v>0.38400000000000006</v>
          </cell>
          <cell r="EF204">
            <v>0.47133333333333333</v>
          </cell>
          <cell r="EG204">
            <v>0.19166666666666665</v>
          </cell>
          <cell r="EH204">
            <v>5.7333333333333326E-2</v>
          </cell>
          <cell r="EI204">
            <v>7.3333333333333332E-3</v>
          </cell>
          <cell r="EJ204">
            <v>7.2333333333333319E-2</v>
          </cell>
          <cell r="EK204">
            <v>4.5333333333333337E-2</v>
          </cell>
          <cell r="EL204">
            <v>0.18666666666666668</v>
          </cell>
          <cell r="EM204">
            <v>0.29905335097259483</v>
          </cell>
          <cell r="EU204">
            <v>6.0333333333333341</v>
          </cell>
          <cell r="EV204">
            <v>0</v>
          </cell>
          <cell r="EW204">
            <v>2.1433333333333331</v>
          </cell>
          <cell r="EX204">
            <v>16.183333333333334</v>
          </cell>
          <cell r="EY204">
            <v>40.69</v>
          </cell>
          <cell r="EZ204">
            <v>13.436666666666666</v>
          </cell>
          <cell r="FA204">
            <v>25.456666666666667</v>
          </cell>
          <cell r="FB204">
            <v>1.3</v>
          </cell>
          <cell r="FC204">
            <v>0.17333333333333334</v>
          </cell>
          <cell r="FD204">
            <v>0.6166666666666667</v>
          </cell>
          <cell r="FE204">
            <v>18.326666666666664</v>
          </cell>
          <cell r="FF204">
            <v>2.09</v>
          </cell>
          <cell r="FG204">
            <v>62.239860139860134</v>
          </cell>
          <cell r="FH204">
            <v>0.85</v>
          </cell>
          <cell r="FI204">
            <v>2.2466666666666666</v>
          </cell>
          <cell r="FJ204">
            <v>4.0366666666666662</v>
          </cell>
          <cell r="FK204">
            <v>0.06</v>
          </cell>
          <cell r="FL204">
            <v>4.766666666666667E-2</v>
          </cell>
          <cell r="FM204">
            <v>5.0999999999999997E-2</v>
          </cell>
          <cell r="FN204">
            <v>0.22600000000000001</v>
          </cell>
          <cell r="FO204">
            <v>5.7999999999999996E-2</v>
          </cell>
          <cell r="FP204">
            <v>6.3333333333333332E-3</v>
          </cell>
          <cell r="FQ204">
            <v>4.2333333333333334E-2</v>
          </cell>
          <cell r="FR204">
            <v>1.2333333333333333E-2</v>
          </cell>
          <cell r="FS204">
            <v>4.01</v>
          </cell>
          <cell r="FU204">
            <v>3.7749999999999999</v>
          </cell>
          <cell r="FV204">
            <v>0</v>
          </cell>
          <cell r="FW204">
            <v>2.74</v>
          </cell>
          <cell r="FX204">
            <v>12.73</v>
          </cell>
          <cell r="FY204">
            <v>12.255000000000001</v>
          </cell>
          <cell r="FZ204">
            <v>35.119999999999997</v>
          </cell>
          <cell r="GA204">
            <v>28.67</v>
          </cell>
          <cell r="GB204">
            <v>7.74</v>
          </cell>
          <cell r="GC204">
            <v>1.7</v>
          </cell>
          <cell r="GD204">
            <v>0</v>
          </cell>
          <cell r="GE204">
            <v>0</v>
          </cell>
          <cell r="GF204">
            <v>0</v>
          </cell>
          <cell r="GG204">
            <v>0.41499999999999998</v>
          </cell>
          <cell r="GH204">
            <v>2.74</v>
          </cell>
          <cell r="GI204">
            <v>2.1150000000000002</v>
          </cell>
          <cell r="GJ204">
            <v>0.41499999999999998</v>
          </cell>
          <cell r="GK204">
            <v>0.41499999999999998</v>
          </cell>
          <cell r="GL204">
            <v>45.621597500000007</v>
          </cell>
          <cell r="GM204">
            <v>12.62</v>
          </cell>
          <cell r="GN204">
            <v>0.95499999999999996</v>
          </cell>
          <cell r="GO204">
            <v>86.424999999999997</v>
          </cell>
          <cell r="GP204">
            <v>0.54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67.06</v>
          </cell>
          <cell r="HS204">
            <v>23.95</v>
          </cell>
          <cell r="HT204">
            <v>5.05</v>
          </cell>
          <cell r="HU204">
            <v>1.26</v>
          </cell>
          <cell r="HV204">
            <v>22.64</v>
          </cell>
          <cell r="HW204">
            <v>21.8</v>
          </cell>
          <cell r="HX204">
            <v>2.44</v>
          </cell>
          <cell r="HY204">
            <v>1.28</v>
          </cell>
          <cell r="HZ204">
            <v>0.22</v>
          </cell>
          <cell r="IA204">
            <v>0.6</v>
          </cell>
          <cell r="IB204">
            <v>1.26</v>
          </cell>
          <cell r="IC204">
            <v>23.9</v>
          </cell>
          <cell r="ID204">
            <v>5.28</v>
          </cell>
          <cell r="IE204">
            <v>2.84</v>
          </cell>
          <cell r="IF204">
            <v>1.56</v>
          </cell>
          <cell r="IG204">
            <v>12.86</v>
          </cell>
          <cell r="IH204">
            <v>0.87</v>
          </cell>
          <cell r="II204">
            <v>86.27</v>
          </cell>
          <cell r="IJ204">
            <v>0.5</v>
          </cell>
          <cell r="IK204">
            <v>1.35</v>
          </cell>
          <cell r="IL204">
            <v>11.2</v>
          </cell>
          <cell r="IM204">
            <v>25.08</v>
          </cell>
          <cell r="IN204">
            <v>63.72</v>
          </cell>
          <cell r="IO204">
            <v>0.5</v>
          </cell>
          <cell r="IP204">
            <v>64.066666666666663</v>
          </cell>
          <cell r="IQ204">
            <v>12.080966666666669</v>
          </cell>
          <cell r="IR204">
            <v>21.649266666666662</v>
          </cell>
        </row>
        <row r="205">
          <cell r="A205">
            <v>45125</v>
          </cell>
          <cell r="B205">
            <v>3483.980430461786</v>
          </cell>
          <cell r="C205">
            <v>3483.9804000000004</v>
          </cell>
          <cell r="D205">
            <v>2.0737978571428575</v>
          </cell>
          <cell r="E205">
            <v>2.3830235294117648</v>
          </cell>
          <cell r="F205">
            <v>145.16585000000001</v>
          </cell>
          <cell r="G205">
            <v>24</v>
          </cell>
          <cell r="J205">
            <v>100</v>
          </cell>
          <cell r="K205">
            <v>49.564225409962894</v>
          </cell>
          <cell r="L205">
            <v>31.563151446439676</v>
          </cell>
          <cell r="M205">
            <v>11.849995358114437</v>
          </cell>
          <cell r="N205">
            <v>373.17192735131704</v>
          </cell>
          <cell r="O205">
            <v>373.17192735131704</v>
          </cell>
          <cell r="P205">
            <v>550.51323654510713</v>
          </cell>
          <cell r="Q205">
            <v>463.70730986334848</v>
          </cell>
          <cell r="R205">
            <v>151.51555401055046</v>
          </cell>
          <cell r="S205">
            <v>398.9976825345567</v>
          </cell>
          <cell r="T205">
            <v>41.660427461345357</v>
          </cell>
          <cell r="U205">
            <v>2821.4471208270152</v>
          </cell>
          <cell r="V205">
            <v>1796.7346818434003</v>
          </cell>
          <cell r="W205">
            <v>674.56184391907971</v>
          </cell>
          <cell r="X205">
            <v>399.76359525650918</v>
          </cell>
          <cell r="Y205">
            <v>1287.3989999999999</v>
          </cell>
          <cell r="Z205">
            <v>0</v>
          </cell>
          <cell r="AA205">
            <v>158.80099999999999</v>
          </cell>
          <cell r="AB205">
            <v>536.32433333333358</v>
          </cell>
          <cell r="AC205">
            <v>0</v>
          </cell>
          <cell r="AD205">
            <v>245.71899999999999</v>
          </cell>
          <cell r="AE205">
            <v>0</v>
          </cell>
          <cell r="AF205">
            <v>0</v>
          </cell>
          <cell r="AG205">
            <v>101.84399999999999</v>
          </cell>
          <cell r="AH205">
            <v>20.091000000000001</v>
          </cell>
          <cell r="AI205">
            <v>0</v>
          </cell>
          <cell r="AL205">
            <v>809.83437684035584</v>
          </cell>
          <cell r="AM205">
            <v>515.71319578429757</v>
          </cell>
          <cell r="AN205">
            <v>193.61814952263367</v>
          </cell>
          <cell r="AO205">
            <v>114.74335267822453</v>
          </cell>
          <cell r="AP205">
            <v>369.51958419277372</v>
          </cell>
          <cell r="AQ205">
            <v>0</v>
          </cell>
          <cell r="AR205">
            <v>45.580336390968661</v>
          </cell>
          <cell r="AS205">
            <v>153.94011075494078</v>
          </cell>
          <cell r="AT205">
            <v>0</v>
          </cell>
          <cell r="AU205">
            <v>70.528237716717328</v>
          </cell>
          <cell r="AV205">
            <v>0</v>
          </cell>
          <cell r="AW205">
            <v>0</v>
          </cell>
          <cell r="AX205">
            <v>29.232081532243576</v>
          </cell>
          <cell r="AY205">
            <v>5.7666799228654186</v>
          </cell>
          <cell r="AZ205">
            <v>0</v>
          </cell>
          <cell r="BA205">
            <v>0</v>
          </cell>
          <cell r="BC205">
            <v>1633.9090748255114</v>
          </cell>
          <cell r="BD205">
            <v>105.52699917182632</v>
          </cell>
          <cell r="BE205">
            <v>415.09992058374235</v>
          </cell>
          <cell r="BF205">
            <v>2308.4761053360212</v>
          </cell>
          <cell r="BG205">
            <v>3.936182576300653</v>
          </cell>
          <cell r="BH205">
            <v>99.999999125661404</v>
          </cell>
          <cell r="BK205">
            <v>1461.461</v>
          </cell>
          <cell r="BL205">
            <v>4.5676680787297181</v>
          </cell>
          <cell r="BM205">
            <v>0.5291557880176363</v>
          </cell>
          <cell r="BN205">
            <v>3.8662877150514391E-2</v>
          </cell>
          <cell r="BO205">
            <v>0.28711714359816715</v>
          </cell>
          <cell r="BP205">
            <v>0.13044363274833576</v>
          </cell>
          <cell r="BQ205">
            <v>5.2115472176594319E-2</v>
          </cell>
          <cell r="BS205">
            <v>34.525015705599266</v>
          </cell>
          <cell r="BT205">
            <v>9.7190337454252056</v>
          </cell>
          <cell r="BU205">
            <v>33.67780265698395</v>
          </cell>
          <cell r="BV205">
            <v>18.524060978069802</v>
          </cell>
          <cell r="BW205">
            <v>0.41639664562980899</v>
          </cell>
          <cell r="BX205">
            <v>0.85012045762369981</v>
          </cell>
          <cell r="BY205">
            <v>0.61250000000000004</v>
          </cell>
          <cell r="BZ205">
            <v>0.43612230195095242</v>
          </cell>
          <cell r="CA205">
            <v>0.30596207602086406</v>
          </cell>
          <cell r="CB205">
            <v>0.66333073974813406</v>
          </cell>
          <cell r="CC205">
            <v>1.0252793127644013</v>
          </cell>
          <cell r="CD205">
            <v>1.313949075159655</v>
          </cell>
          <cell r="CE205">
            <v>0.84769539713357456</v>
          </cell>
          <cell r="CF205">
            <v>1507.3730863119988</v>
          </cell>
          <cell r="CG205">
            <v>0.13333333333333333</v>
          </cell>
          <cell r="CH205">
            <v>0</v>
          </cell>
          <cell r="CI205">
            <v>2.313333333333333</v>
          </cell>
          <cell r="CJ205">
            <v>3.57</v>
          </cell>
          <cell r="CK205">
            <v>11.11</v>
          </cell>
          <cell r="CL205">
            <v>8.3800000000000008</v>
          </cell>
          <cell r="CM205">
            <v>36.056666666666672</v>
          </cell>
          <cell r="CN205">
            <v>13.953333333333333</v>
          </cell>
          <cell r="CO205">
            <v>15.793333333333331</v>
          </cell>
          <cell r="CP205">
            <v>6.9533333333333331</v>
          </cell>
          <cell r="CQ205">
            <v>1.4033333333333333</v>
          </cell>
          <cell r="CR205">
            <v>0.46666666666666662</v>
          </cell>
          <cell r="CS205">
            <v>1.87</v>
          </cell>
          <cell r="CT205">
            <v>38.57</v>
          </cell>
          <cell r="CU205">
            <v>14.106282666666667</v>
          </cell>
          <cell r="CV205">
            <v>52.770710684664174</v>
          </cell>
          <cell r="CW205">
            <v>8.77</v>
          </cell>
          <cell r="CX205">
            <v>6.7733333333333334</v>
          </cell>
          <cell r="CY205">
            <v>3.3566666666666669</v>
          </cell>
          <cell r="CZ205">
            <v>12.383333333333333</v>
          </cell>
          <cell r="DA205">
            <v>1.84</v>
          </cell>
          <cell r="DB205">
            <v>0.56133333333333335</v>
          </cell>
          <cell r="DC205">
            <v>0.14933333333333332</v>
          </cell>
          <cell r="DD205">
            <v>6.433333333333334E-2</v>
          </cell>
          <cell r="DE205">
            <v>1.2999999999999999E-2</v>
          </cell>
          <cell r="DF205">
            <v>6.2666666666666662E-2</v>
          </cell>
          <cell r="DG205">
            <v>8.5666666666666669E-2</v>
          </cell>
          <cell r="DH205">
            <v>1.8360878412274413</v>
          </cell>
          <cell r="DO205">
            <v>0.2</v>
          </cell>
          <cell r="DP205">
            <v>0</v>
          </cell>
          <cell r="DQ205">
            <v>1.5766666666666669</v>
          </cell>
          <cell r="DR205">
            <v>42.363333333333337</v>
          </cell>
          <cell r="DS205">
            <v>43.98</v>
          </cell>
          <cell r="DT205">
            <v>9.5366666666666671</v>
          </cell>
          <cell r="DU205">
            <v>1.7266666666666666</v>
          </cell>
          <cell r="DV205">
            <v>0.56000000000000005</v>
          </cell>
          <cell r="DW205">
            <v>0.25666666666666665</v>
          </cell>
          <cell r="DX205" t="e">
            <v>#DIV/0!</v>
          </cell>
          <cell r="DY205">
            <v>0.81666666666666676</v>
          </cell>
          <cell r="DZ205">
            <v>61.306759906759915</v>
          </cell>
          <cell r="EA205">
            <v>1.32</v>
          </cell>
          <cell r="EB205">
            <v>6.0366666666666662</v>
          </cell>
          <cell r="EC205">
            <v>3.4133333333333336</v>
          </cell>
          <cell r="ED205">
            <v>1.7033333333333331</v>
          </cell>
          <cell r="EE205">
            <v>0.33800000000000002</v>
          </cell>
          <cell r="EF205">
            <v>0.26966666666666667</v>
          </cell>
          <cell r="EG205">
            <v>0.20399999999999999</v>
          </cell>
          <cell r="EH205">
            <v>5.566666666666667E-2</v>
          </cell>
          <cell r="EI205">
            <v>6.333333333333334E-3</v>
          </cell>
          <cell r="EJ205">
            <v>7.0000000000000007E-2</v>
          </cell>
          <cell r="EK205">
            <v>4.766666666666667E-2</v>
          </cell>
          <cell r="EL205">
            <v>0.13</v>
          </cell>
          <cell r="EM205">
            <v>0.28212400846613539</v>
          </cell>
          <cell r="EU205">
            <v>5.8</v>
          </cell>
          <cell r="EV205">
            <v>0</v>
          </cell>
          <cell r="EW205">
            <v>2.99</v>
          </cell>
          <cell r="EX205">
            <v>15.606666666666667</v>
          </cell>
          <cell r="EY205">
            <v>40.450000000000003</v>
          </cell>
          <cell r="EZ205">
            <v>17.373333333333331</v>
          </cell>
          <cell r="FA205">
            <v>22.566666666666666</v>
          </cell>
          <cell r="FB205">
            <v>1.3033333333333332</v>
          </cell>
          <cell r="FC205">
            <v>0.18</v>
          </cell>
          <cell r="FD205">
            <v>0.52666666666666673</v>
          </cell>
          <cell r="FE205">
            <v>17.600000000000001</v>
          </cell>
          <cell r="FF205">
            <v>2.0099999999999998</v>
          </cell>
          <cell r="FG205">
            <v>63.820046620046618</v>
          </cell>
          <cell r="FH205">
            <v>0.66333333333333322</v>
          </cell>
          <cell r="FI205">
            <v>1.6866666666666665</v>
          </cell>
          <cell r="FJ205">
            <v>2.8833333333333333</v>
          </cell>
          <cell r="FK205">
            <v>7.166666666666667E-2</v>
          </cell>
          <cell r="FL205">
            <v>3.3333333333333333E-2</v>
          </cell>
          <cell r="FM205">
            <v>4.2666666666666665E-2</v>
          </cell>
          <cell r="FN205">
            <v>0.18266666666666667</v>
          </cell>
          <cell r="FO205">
            <v>5.8999999999999997E-2</v>
          </cell>
          <cell r="FP205">
            <v>5.6666666666666671E-3</v>
          </cell>
          <cell r="FQ205">
            <v>4.2000000000000003E-2</v>
          </cell>
          <cell r="FR205">
            <v>1.0333333333333333E-2</v>
          </cell>
          <cell r="FS205">
            <v>3.52</v>
          </cell>
          <cell r="FU205">
            <v>3.5249999999999999</v>
          </cell>
          <cell r="FV205">
            <v>0</v>
          </cell>
          <cell r="FW205">
            <v>0</v>
          </cell>
          <cell r="FX205">
            <v>3.51</v>
          </cell>
          <cell r="FY205">
            <v>14.385</v>
          </cell>
          <cell r="FZ205">
            <v>33.36</v>
          </cell>
          <cell r="GA205">
            <v>38.869999999999997</v>
          </cell>
          <cell r="GB205">
            <v>7.65</v>
          </cell>
          <cell r="GC205">
            <v>1.76</v>
          </cell>
          <cell r="GD205">
            <v>0</v>
          </cell>
          <cell r="GE205">
            <v>0</v>
          </cell>
          <cell r="GF205">
            <v>0</v>
          </cell>
          <cell r="GG205">
            <v>0.46500000000000002</v>
          </cell>
          <cell r="GH205">
            <v>0</v>
          </cell>
          <cell r="GI205">
            <v>2.2250000000000001</v>
          </cell>
          <cell r="GJ205">
            <v>0.46500000000000002</v>
          </cell>
          <cell r="GK205">
            <v>0.46500000000000002</v>
          </cell>
          <cell r="GL205">
            <v>41.768072500000002</v>
          </cell>
          <cell r="GM205">
            <v>12.49</v>
          </cell>
          <cell r="GN205">
            <v>0.86</v>
          </cell>
          <cell r="GO205">
            <v>86.65</v>
          </cell>
          <cell r="GP205">
            <v>0.52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68.05</v>
          </cell>
          <cell r="HS205">
            <v>23.15</v>
          </cell>
          <cell r="HT205">
            <v>6.75</v>
          </cell>
          <cell r="HU205">
            <v>0</v>
          </cell>
          <cell r="HV205">
            <v>21.76</v>
          </cell>
          <cell r="HW205">
            <v>17.239999999999998</v>
          </cell>
          <cell r="HX205">
            <v>5.7</v>
          </cell>
          <cell r="HY205">
            <v>1.28</v>
          </cell>
          <cell r="HZ205">
            <v>0.16</v>
          </cell>
          <cell r="IA205">
            <v>0.57999999999999996</v>
          </cell>
          <cell r="IB205">
            <v>0</v>
          </cell>
          <cell r="IC205">
            <v>21.76</v>
          </cell>
          <cell r="ID205">
            <v>8.24</v>
          </cell>
          <cell r="IE205">
            <v>2.54</v>
          </cell>
          <cell r="IF205">
            <v>1.26</v>
          </cell>
          <cell r="IG205">
            <v>12.07</v>
          </cell>
          <cell r="IH205">
            <v>1.02</v>
          </cell>
          <cell r="II205">
            <v>86.91</v>
          </cell>
          <cell r="IJ205">
            <v>0.5</v>
          </cell>
          <cell r="IK205">
            <v>1.575</v>
          </cell>
          <cell r="IL205">
            <v>10.14</v>
          </cell>
          <cell r="IM205">
            <v>23.35</v>
          </cell>
          <cell r="IN205">
            <v>66.510000000000005</v>
          </cell>
          <cell r="IO205">
            <v>0.5</v>
          </cell>
          <cell r="IP205">
            <v>64.599999999999994</v>
          </cell>
          <cell r="IQ205">
            <v>12.080633333333333</v>
          </cell>
          <cell r="IR205">
            <v>22.212166666666668</v>
          </cell>
        </row>
        <row r="206">
          <cell r="A206">
            <v>45126</v>
          </cell>
          <cell r="B206">
            <v>2654.6764073482482</v>
          </cell>
          <cell r="C206">
            <v>2654.6763999999998</v>
          </cell>
          <cell r="D206">
            <v>1.5801645238095237</v>
          </cell>
          <cell r="E206">
            <v>1.8157841313269492</v>
          </cell>
          <cell r="F206">
            <v>110.61151666666666</v>
          </cell>
          <cell r="G206">
            <v>24</v>
          </cell>
          <cell r="J206">
            <v>100</v>
          </cell>
          <cell r="K206">
            <v>40.674142649144187</v>
          </cell>
          <cell r="L206">
            <v>34.881410271611031</v>
          </cell>
          <cell r="M206">
            <v>15.294470555315787</v>
          </cell>
          <cell r="N206">
            <v>372.97215083489237</v>
          </cell>
          <cell r="O206">
            <v>372.97215083489237</v>
          </cell>
          <cell r="P206">
            <v>559.71208298406987</v>
          </cell>
          <cell r="Q206">
            <v>471.29431231361161</v>
          </cell>
          <cell r="R206">
            <v>114.04414885276809</v>
          </cell>
          <cell r="S206">
            <v>445.66793413130176</v>
          </cell>
          <cell r="T206">
            <v>42.685043527843817</v>
          </cell>
          <cell r="U206">
            <v>1739.5659669498193</v>
          </cell>
          <cell r="V206">
            <v>1491.8203614301656</v>
          </cell>
          <cell r="W206">
            <v>654.11926909056194</v>
          </cell>
          <cell r="X206">
            <v>391.32939805804585</v>
          </cell>
          <cell r="Y206">
            <v>1102.2729999999999</v>
          </cell>
          <cell r="Z206">
            <v>0</v>
          </cell>
          <cell r="AA206">
            <v>123.977</v>
          </cell>
          <cell r="AB206">
            <v>307.40233333333305</v>
          </cell>
          <cell r="AC206">
            <v>0</v>
          </cell>
          <cell r="AD206">
            <v>307.93400000000003</v>
          </cell>
          <cell r="AE206">
            <v>0</v>
          </cell>
          <cell r="AF206">
            <v>0</v>
          </cell>
          <cell r="AG206">
            <v>86.73</v>
          </cell>
          <cell r="AH206">
            <v>30.742000000000001</v>
          </cell>
          <cell r="AI206">
            <v>0</v>
          </cell>
          <cell r="AL206">
            <v>655.28362030665312</v>
          </cell>
          <cell r="AM206">
            <v>561.9594001365848</v>
          </cell>
          <cell r="AN206">
            <v>246.40263773013319</v>
          </cell>
          <cell r="AO206">
            <v>147.41133682991673</v>
          </cell>
          <cell r="AP206">
            <v>415.21934535933087</v>
          </cell>
          <cell r="AQ206">
            <v>0</v>
          </cell>
          <cell r="AR206">
            <v>46.701360533745962</v>
          </cell>
          <cell r="AS206">
            <v>115.7965364375226</v>
          </cell>
          <cell r="AT206">
            <v>0</v>
          </cell>
          <cell r="AU206">
            <v>115.99681194575227</v>
          </cell>
          <cell r="AV206">
            <v>0</v>
          </cell>
          <cell r="AW206">
            <v>0</v>
          </cell>
          <cell r="AX206">
            <v>32.670648580718904</v>
          </cell>
          <cell r="AY206">
            <v>11.580319136036671</v>
          </cell>
          <cell r="AZ206">
            <v>0</v>
          </cell>
          <cell r="BA206">
            <v>0</v>
          </cell>
          <cell r="BC206">
            <v>1611.0569950032875</v>
          </cell>
          <cell r="BD206">
            <v>160.24777966250787</v>
          </cell>
          <cell r="BE206">
            <v>461.92070589307684</v>
          </cell>
          <cell r="BF206">
            <v>2349.022016996395</v>
          </cell>
          <cell r="BG206">
            <v>3.487734960675712</v>
          </cell>
          <cell r="BH206">
            <v>99.999999723196069</v>
          </cell>
          <cell r="BK206">
            <v>1468.7</v>
          </cell>
          <cell r="BL206">
            <v>4.7613456374569809</v>
          </cell>
          <cell r="BM206">
            <v>0.75114405657879801</v>
          </cell>
          <cell r="BN206">
            <v>3.4241443213191634E-2</v>
          </cell>
          <cell r="BO206">
            <v>0.28814099315457059</v>
          </cell>
          <cell r="BP206">
            <v>0.12663412881509778</v>
          </cell>
          <cell r="BQ206">
            <v>7.0966642713966951E-2</v>
          </cell>
          <cell r="BS206">
            <v>34.210929616882865</v>
          </cell>
          <cell r="BT206">
            <v>9.2866370409591159</v>
          </cell>
          <cell r="BU206">
            <v>34.028024280473502</v>
          </cell>
          <cell r="BV206">
            <v>19.029964449150938</v>
          </cell>
          <cell r="BW206">
            <v>0.42927650240157328</v>
          </cell>
          <cell r="BX206">
            <v>0.85089936084111806</v>
          </cell>
          <cell r="BY206">
            <v>0.52333333333333332</v>
          </cell>
          <cell r="BZ206">
            <v>0.48893196172610709</v>
          </cell>
          <cell r="CA206">
            <v>0.30095722552097115</v>
          </cell>
          <cell r="CB206">
            <v>0.56602662531674286</v>
          </cell>
          <cell r="CC206">
            <v>1.0054254495477144</v>
          </cell>
          <cell r="CD206">
            <v>1.2784933566501493</v>
          </cell>
          <cell r="CE206">
            <v>0.81981801392847597</v>
          </cell>
          <cell r="CF206">
            <v>1074.8717912251393</v>
          </cell>
          <cell r="CG206">
            <v>0.13333333333333333</v>
          </cell>
          <cell r="CH206" t="e">
            <v>#DIV/0!</v>
          </cell>
          <cell r="CI206">
            <v>2.2466666666666666</v>
          </cell>
          <cell r="CJ206">
            <v>3.3066666666666666</v>
          </cell>
          <cell r="CK206">
            <v>12.163333333333334</v>
          </cell>
          <cell r="CL206">
            <v>8.3066666666666666</v>
          </cell>
          <cell r="CM206">
            <v>36.1</v>
          </cell>
          <cell r="CN206">
            <v>15.03</v>
          </cell>
          <cell r="CO206">
            <v>13.986666666666665</v>
          </cell>
          <cell r="CP206">
            <v>7.0333333333333323</v>
          </cell>
          <cell r="CQ206">
            <v>1.29</v>
          </cell>
          <cell r="CR206">
            <v>0.53666666666666674</v>
          </cell>
          <cell r="CS206">
            <v>1.8266666666666669</v>
          </cell>
          <cell r="CT206">
            <v>37.876666666666672</v>
          </cell>
          <cell r="CU206">
            <v>14.208608000000003</v>
          </cell>
          <cell r="CV206">
            <v>52.50239605355884</v>
          </cell>
          <cell r="CW206">
            <v>10.37</v>
          </cell>
          <cell r="CX206">
            <v>6.55</v>
          </cell>
          <cell r="CY206">
            <v>3.4066666666666663</v>
          </cell>
          <cell r="CZ206">
            <v>12.983333333333334</v>
          </cell>
          <cell r="DA206">
            <v>1.9466666666666665</v>
          </cell>
          <cell r="DB206">
            <v>0.54566666666666663</v>
          </cell>
          <cell r="DC206">
            <v>0.14566666666666664</v>
          </cell>
          <cell r="DD206">
            <v>6.7000000000000004E-2</v>
          </cell>
          <cell r="DE206">
            <v>5.1999999999999998E-2</v>
          </cell>
          <cell r="DF206">
            <v>6.2333333333333331E-2</v>
          </cell>
          <cell r="DG206">
            <v>8.7666666666666671E-2</v>
          </cell>
          <cell r="DH206">
            <v>1.9823844103873645</v>
          </cell>
          <cell r="DO206">
            <v>0.23333333333333331</v>
          </cell>
          <cell r="DP206" t="e">
            <v>#DIV/0!</v>
          </cell>
          <cell r="DQ206">
            <v>0.9</v>
          </cell>
          <cell r="DR206">
            <v>31.33666666666667</v>
          </cell>
          <cell r="DS206">
            <v>51.49</v>
          </cell>
          <cell r="DT206">
            <v>12.466666666666667</v>
          </cell>
          <cell r="DU206">
            <v>2.7233333333333332</v>
          </cell>
          <cell r="DV206">
            <v>0.73666666666666669</v>
          </cell>
          <cell r="DW206">
            <v>0.34666666666666668</v>
          </cell>
          <cell r="DX206" t="e">
            <v>#DIV/0!</v>
          </cell>
          <cell r="DY206">
            <v>1.0833333333333333</v>
          </cell>
          <cell r="DZ206">
            <v>60.708391608391615</v>
          </cell>
          <cell r="EA206">
            <v>1.0366666666666666</v>
          </cell>
          <cell r="EB206">
            <v>6.3966666666666656</v>
          </cell>
          <cell r="EC206">
            <v>3.4066666666666663</v>
          </cell>
          <cell r="ED206">
            <v>1.7733333333333334</v>
          </cell>
          <cell r="EE206">
            <v>0.57433333333333325</v>
          </cell>
          <cell r="EF206">
            <v>0.46233333333333332</v>
          </cell>
          <cell r="EG206">
            <v>0.18866666666666668</v>
          </cell>
          <cell r="EH206">
            <v>5.4333333333333338E-2</v>
          </cell>
          <cell r="EI206">
            <v>5.9999999999999993E-3</v>
          </cell>
          <cell r="EJ206">
            <v>7.3999999999999996E-2</v>
          </cell>
          <cell r="EK206">
            <v>4.7333333333333338E-2</v>
          </cell>
          <cell r="EL206">
            <v>0.10333333333333333</v>
          </cell>
          <cell r="EM206">
            <v>0.27792782116138443</v>
          </cell>
          <cell r="EU206">
            <v>5.4</v>
          </cell>
          <cell r="EV206" t="e">
            <v>#DIV/0!</v>
          </cell>
          <cell r="EW206">
            <v>3.0266666666666668</v>
          </cell>
          <cell r="EX206">
            <v>18.073333333333334</v>
          </cell>
          <cell r="EY206">
            <v>38.143333333333331</v>
          </cell>
          <cell r="EZ206">
            <v>13.61</v>
          </cell>
          <cell r="FA206">
            <v>25.15</v>
          </cell>
          <cell r="FB206">
            <v>1.2666666666666666</v>
          </cell>
          <cell r="FC206">
            <v>0.21</v>
          </cell>
          <cell r="FD206">
            <v>0.52</v>
          </cell>
          <cell r="FE206">
            <v>21.1</v>
          </cell>
          <cell r="FF206">
            <v>1.9966666666666664</v>
          </cell>
          <cell r="FG206">
            <v>61.663170163170157</v>
          </cell>
          <cell r="FH206">
            <v>0.77</v>
          </cell>
          <cell r="FI206">
            <v>2.2400000000000002</v>
          </cell>
          <cell r="FJ206">
            <v>4.3499999999999996</v>
          </cell>
          <cell r="FK206">
            <v>7.8E-2</v>
          </cell>
          <cell r="FL206">
            <v>3.8333333333333337E-2</v>
          </cell>
          <cell r="FM206">
            <v>5.3999999999999999E-2</v>
          </cell>
          <cell r="FN206">
            <v>0.26233333333333331</v>
          </cell>
          <cell r="FO206">
            <v>6.6333333333333341E-2</v>
          </cell>
          <cell r="FP206">
            <v>5.9999999999999993E-3</v>
          </cell>
          <cell r="FQ206">
            <v>4.1333333333333326E-2</v>
          </cell>
          <cell r="FR206">
            <v>1.1999999999999999E-2</v>
          </cell>
          <cell r="FS206">
            <v>4.4733333333333336</v>
          </cell>
          <cell r="FU206">
            <v>3.4249999999999998</v>
          </cell>
          <cell r="FV206" t="e">
            <v>#DIV/0!</v>
          </cell>
          <cell r="FW206" t="e">
            <v>#DIV/0!</v>
          </cell>
          <cell r="FX206">
            <v>5.07</v>
          </cell>
          <cell r="FY206">
            <v>13.81</v>
          </cell>
          <cell r="FZ206">
            <v>32.89</v>
          </cell>
          <cell r="GA206">
            <v>38.090000000000003</v>
          </cell>
          <cell r="GB206">
            <v>8.08</v>
          </cell>
          <cell r="GC206">
            <v>1.675</v>
          </cell>
          <cell r="GD206" t="e">
            <v>#DIV/0!</v>
          </cell>
          <cell r="GE206" t="e">
            <v>#DIV/0!</v>
          </cell>
          <cell r="GF206" t="e">
            <v>#DIV/0!</v>
          </cell>
          <cell r="GG206">
            <v>0.38500000000000001</v>
          </cell>
          <cell r="GH206" t="e">
            <v>#DIV/0!</v>
          </cell>
          <cell r="GI206">
            <v>2.06</v>
          </cell>
          <cell r="GJ206">
            <v>0.38500000000000001</v>
          </cell>
          <cell r="GK206">
            <v>0.38500000000000001</v>
          </cell>
          <cell r="GL206">
            <v>42.170702499999997</v>
          </cell>
          <cell r="GM206">
            <v>12.725</v>
          </cell>
          <cell r="GN206">
            <v>0.89500000000000002</v>
          </cell>
          <cell r="GO206">
            <v>86.38</v>
          </cell>
          <cell r="GP206">
            <v>0.54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68.099999999999994</v>
          </cell>
          <cell r="HS206">
            <v>23.75</v>
          </cell>
          <cell r="HT206">
            <v>4.3499999999999996</v>
          </cell>
          <cell r="HU206">
            <v>0.94</v>
          </cell>
          <cell r="HV206">
            <v>21.92</v>
          </cell>
          <cell r="HW206">
            <v>22.64</v>
          </cell>
          <cell r="HX206">
            <v>5.41</v>
          </cell>
          <cell r="HY206">
            <v>1.63</v>
          </cell>
          <cell r="HZ206">
            <v>0.26</v>
          </cell>
          <cell r="IA206">
            <v>0.61</v>
          </cell>
          <cell r="IB206">
            <v>0.94</v>
          </cell>
          <cell r="IC206">
            <v>22.86</v>
          </cell>
          <cell r="ID206">
            <v>8.3800000000000008</v>
          </cell>
          <cell r="IE206">
            <v>2.97</v>
          </cell>
          <cell r="IF206">
            <v>1.34</v>
          </cell>
          <cell r="IG206">
            <v>13.725</v>
          </cell>
          <cell r="IH206">
            <v>1.67</v>
          </cell>
          <cell r="II206">
            <v>84.605000000000004</v>
          </cell>
          <cell r="IJ206">
            <v>0.45</v>
          </cell>
          <cell r="IK206">
            <v>1.5133333333333334</v>
          </cell>
          <cell r="IL206">
            <v>9.98</v>
          </cell>
          <cell r="IM206">
            <v>26.52</v>
          </cell>
          <cell r="IN206">
            <v>63.5</v>
          </cell>
          <cell r="IO206">
            <v>0.46</v>
          </cell>
          <cell r="IP206">
            <v>66.733333333333334</v>
          </cell>
          <cell r="IQ206" t="e">
            <v>#DIV/0!</v>
          </cell>
          <cell r="IR206" t="e">
            <v>#DIV/0!</v>
          </cell>
        </row>
        <row r="207">
          <cell r="A207">
            <v>45127</v>
          </cell>
          <cell r="B207">
            <v>2595.4403906433772</v>
          </cell>
          <cell r="C207">
            <v>2595.4403598399999</v>
          </cell>
          <cell r="D207">
            <v>1.544904976095238</v>
          </cell>
          <cell r="E207">
            <v>1.775267003994528</v>
          </cell>
          <cell r="F207">
            <v>108.14334832666667</v>
          </cell>
          <cell r="G207">
            <v>24</v>
          </cell>
          <cell r="J207">
            <v>100</v>
          </cell>
          <cell r="K207">
            <v>38.806526540684558</v>
          </cell>
          <cell r="L207">
            <v>36.253061331075145</v>
          </cell>
          <cell r="M207">
            <v>14.903935957127107</v>
          </cell>
          <cell r="N207">
            <v>361.25591824226228</v>
          </cell>
          <cell r="O207">
            <v>361.25591824226228</v>
          </cell>
          <cell r="P207">
            <v>526.02397328519623</v>
          </cell>
          <cell r="Q207">
            <v>446.05202992540131</v>
          </cell>
          <cell r="R207">
            <v>89.667589573660351</v>
          </cell>
          <cell r="S207">
            <v>436.35638371153584</v>
          </cell>
          <cell r="T207">
            <v>42.59644197514951</v>
          </cell>
          <cell r="U207">
            <v>1603.9145854761725</v>
          </cell>
          <cell r="V207">
            <v>1498.3771808619056</v>
          </cell>
          <cell r="W207">
            <v>615.99535937795019</v>
          </cell>
          <cell r="X207">
            <v>414.8181234606451</v>
          </cell>
          <cell r="Y207">
            <v>1049.473</v>
          </cell>
          <cell r="Z207">
            <v>0</v>
          </cell>
          <cell r="AA207">
            <v>120.959</v>
          </cell>
          <cell r="AB207">
            <v>235.76033333333322</v>
          </cell>
          <cell r="AC207">
            <v>0</v>
          </cell>
          <cell r="AD207">
            <v>328.69799999999998</v>
          </cell>
          <cell r="AE207">
            <v>0</v>
          </cell>
          <cell r="AF207">
            <v>0</v>
          </cell>
          <cell r="AG207">
            <v>110.33</v>
          </cell>
          <cell r="AH207">
            <v>28.506</v>
          </cell>
          <cell r="AI207">
            <v>0</v>
          </cell>
          <cell r="AL207">
            <v>617.97396359335471</v>
          </cell>
          <cell r="AM207">
            <v>577.311344257256</v>
          </cell>
          <cell r="AN207">
            <v>237.33750988796652</v>
          </cell>
          <cell r="AO207">
            <v>159.82571780730316</v>
          </cell>
          <cell r="AP207">
            <v>404.35257299045452</v>
          </cell>
          <cell r="AQ207">
            <v>0</v>
          </cell>
          <cell r="AR207">
            <v>46.604422292286117</v>
          </cell>
          <cell r="AS207">
            <v>90.836350618282239</v>
          </cell>
          <cell r="AT207">
            <v>0</v>
          </cell>
          <cell r="AU207">
            <v>126.64440346423055</v>
          </cell>
          <cell r="AV207">
            <v>0</v>
          </cell>
          <cell r="AW207">
            <v>0</v>
          </cell>
          <cell r="AX207">
            <v>42.509163530683352</v>
          </cell>
          <cell r="AY207">
            <v>10.983107183954134</v>
          </cell>
          <cell r="AZ207">
            <v>0</v>
          </cell>
          <cell r="BA207">
            <v>0</v>
          </cell>
          <cell r="BC207">
            <v>1592.4485355458801</v>
          </cell>
          <cell r="BD207">
            <v>180.13667417886802</v>
          </cell>
          <cell r="BE207">
            <v>450.95699528274065</v>
          </cell>
          <cell r="BF207">
            <v>2314.3785556257717</v>
          </cell>
          <cell r="BG207">
            <v>3.5312647374445274</v>
          </cell>
          <cell r="BH207">
            <v>99.999998813173391</v>
          </cell>
          <cell r="BK207">
            <v>1470.37</v>
          </cell>
          <cell r="BL207">
            <v>4.7893447055718497</v>
          </cell>
          <cell r="BM207">
            <v>0.65396270463754147</v>
          </cell>
          <cell r="BN207">
            <v>2.5923562042838758E-2</v>
          </cell>
          <cell r="BO207">
            <v>0.8014443926493271</v>
          </cell>
          <cell r="BP207">
            <v>0.12441387198814548</v>
          </cell>
          <cell r="BQ207">
            <v>6.9954469389261073E-2</v>
          </cell>
          <cell r="BS207">
            <v>34.507522721481152</v>
          </cell>
          <cell r="BT207">
            <v>10.571633973101761</v>
          </cell>
          <cell r="BU207">
            <v>31.939047247054997</v>
          </cell>
          <cell r="BV207">
            <v>19.57447448167536</v>
          </cell>
          <cell r="BW207">
            <v>0.56899732960422933</v>
          </cell>
          <cell r="BX207">
            <v>0.74360759898816442</v>
          </cell>
          <cell r="BY207">
            <v>0.77666666666666673</v>
          </cell>
          <cell r="BZ207">
            <v>0.37936211317724061</v>
          </cell>
          <cell r="CA207">
            <v>0.2704955323275004</v>
          </cell>
          <cell r="CB207">
            <v>0.39489961811766849</v>
          </cell>
          <cell r="CC207">
            <v>1.0825262690379103</v>
          </cell>
          <cell r="CD207">
            <v>1.4144214444498144</v>
          </cell>
          <cell r="CE207">
            <v>0.87544774203071485</v>
          </cell>
          <cell r="CF207">
            <v>1011.3050575457188</v>
          </cell>
          <cell r="CG207">
            <v>0.13333333333333333</v>
          </cell>
          <cell r="CH207" t="e">
            <v>#DIV/0!</v>
          </cell>
          <cell r="CI207">
            <v>1.89</v>
          </cell>
          <cell r="CJ207">
            <v>3.08</v>
          </cell>
          <cell r="CK207">
            <v>11.95</v>
          </cell>
          <cell r="CL207">
            <v>6.9033333333333333</v>
          </cell>
          <cell r="CM207">
            <v>39.653333333333336</v>
          </cell>
          <cell r="CN207">
            <v>14.993333333333334</v>
          </cell>
          <cell r="CO207">
            <v>13.526666666666666</v>
          </cell>
          <cell r="CP207">
            <v>6.2933333333333339</v>
          </cell>
          <cell r="CQ207">
            <v>1.2466666666666668</v>
          </cell>
          <cell r="CR207">
            <v>0.46333333333333332</v>
          </cell>
          <cell r="CS207">
            <v>1.71</v>
          </cell>
          <cell r="CT207">
            <v>36.523333333333333</v>
          </cell>
          <cell r="CU207">
            <v>14.043848000000002</v>
          </cell>
          <cell r="CV207">
            <v>51.942417014510035</v>
          </cell>
          <cell r="CW207">
            <v>9.2633333333333336</v>
          </cell>
          <cell r="CX207">
            <v>6.336666666666666</v>
          </cell>
          <cell r="CY207">
            <v>3.46</v>
          </cell>
          <cell r="CZ207">
            <v>12.81</v>
          </cell>
          <cell r="DA207">
            <v>1.83</v>
          </cell>
          <cell r="DB207">
            <v>1.7173333333333334</v>
          </cell>
          <cell r="DC207">
            <v>0.14066666666666669</v>
          </cell>
          <cell r="DD207">
            <v>5.7666666666666665E-2</v>
          </cell>
          <cell r="DE207">
            <v>1.2333333333333335E-2</v>
          </cell>
          <cell r="DF207">
            <v>6.5000000000000002E-2</v>
          </cell>
          <cell r="DG207">
            <v>9.8000000000000018E-2</v>
          </cell>
          <cell r="DH207">
            <v>2.0229089487323795</v>
          </cell>
          <cell r="DO207">
            <v>0.26666666666666666</v>
          </cell>
          <cell r="DP207" t="e">
            <v>#DIV/0!</v>
          </cell>
          <cell r="DQ207">
            <v>3.3133333333333339</v>
          </cell>
          <cell r="DR207">
            <v>52.476666666666667</v>
          </cell>
          <cell r="DS207">
            <v>34.033333333333339</v>
          </cell>
          <cell r="DT207">
            <v>7.7733333333333334</v>
          </cell>
          <cell r="DU207">
            <v>1.6133333333333333</v>
          </cell>
          <cell r="DV207">
            <v>0.53333333333333333</v>
          </cell>
          <cell r="DW207">
            <v>0.25666666666666665</v>
          </cell>
          <cell r="DX207" t="e">
            <v>#DIV/0!</v>
          </cell>
          <cell r="DY207">
            <v>0.79</v>
          </cell>
          <cell r="DZ207">
            <v>61.303962703962704</v>
          </cell>
          <cell r="EA207">
            <v>0.77333333333333332</v>
          </cell>
          <cell r="EB207">
            <v>5.3</v>
          </cell>
          <cell r="EC207">
            <v>3.67</v>
          </cell>
          <cell r="ED207">
            <v>1.66</v>
          </cell>
          <cell r="EE207">
            <v>0.34733333333333327</v>
          </cell>
          <cell r="EF207">
            <v>0.754</v>
          </cell>
          <cell r="EG207">
            <v>0.21166666666666667</v>
          </cell>
          <cell r="EH207">
            <v>5.7333333333333326E-2</v>
          </cell>
          <cell r="EI207">
            <v>7.0000000000000001E-3</v>
          </cell>
          <cell r="EJ207">
            <v>7.2666666666666657E-2</v>
          </cell>
          <cell r="EK207">
            <v>4.5333333333333337E-2</v>
          </cell>
          <cell r="EL207">
            <v>0.11</v>
          </cell>
          <cell r="EM207">
            <v>0.31282845640706347</v>
          </cell>
          <cell r="EU207">
            <v>5.5333333333333341</v>
          </cell>
          <cell r="EV207" t="e">
            <v>#DIV/0!</v>
          </cell>
          <cell r="EW207">
            <v>2.56</v>
          </cell>
          <cell r="EX207">
            <v>14.83</v>
          </cell>
          <cell r="EY207">
            <v>40.69</v>
          </cell>
          <cell r="EZ207">
            <v>16.52</v>
          </cell>
          <cell r="FA207">
            <v>24.173333333333332</v>
          </cell>
          <cell r="FB207">
            <v>1.3033333333333332</v>
          </cell>
          <cell r="FC207">
            <v>0.24</v>
          </cell>
          <cell r="FD207">
            <v>0.53666666666666663</v>
          </cell>
          <cell r="FE207">
            <v>16.536666666666665</v>
          </cell>
          <cell r="FF207">
            <v>2.08</v>
          </cell>
          <cell r="FG207">
            <v>62.603496503496501</v>
          </cell>
          <cell r="FH207">
            <v>0.71</v>
          </cell>
          <cell r="FI207">
            <v>1.9366666666666665</v>
          </cell>
          <cell r="FJ207">
            <v>3.2266666666666666</v>
          </cell>
          <cell r="FK207">
            <v>8.5000000000000006E-2</v>
          </cell>
          <cell r="FL207">
            <v>3.9333333333333338E-2</v>
          </cell>
          <cell r="FM207">
            <v>5.5E-2</v>
          </cell>
          <cell r="FN207">
            <v>0.17533333333333334</v>
          </cell>
          <cell r="FO207">
            <v>6.4666666666666664E-2</v>
          </cell>
          <cell r="FP207">
            <v>6.333333333333334E-3</v>
          </cell>
          <cell r="FQ207">
            <v>3.966666666666667E-2</v>
          </cell>
          <cell r="FR207">
            <v>1.1666666666666667E-2</v>
          </cell>
          <cell r="FS207">
            <v>4.6366666666666667</v>
          </cell>
          <cell r="FU207">
            <v>3</v>
          </cell>
          <cell r="FV207" t="e">
            <v>#DIV/0!</v>
          </cell>
          <cell r="FW207" t="e">
            <v>#DIV/0!</v>
          </cell>
          <cell r="FX207">
            <v>5.4050000000000002</v>
          </cell>
          <cell r="FY207">
            <v>16.59</v>
          </cell>
          <cell r="FZ207">
            <v>30.32</v>
          </cell>
          <cell r="GA207">
            <v>37.365000000000002</v>
          </cell>
          <cell r="GB207">
            <v>8.15</v>
          </cell>
          <cell r="GC207">
            <v>1.7</v>
          </cell>
          <cell r="GD207" t="e">
            <v>#DIV/0!</v>
          </cell>
          <cell r="GE207" t="e">
            <v>#DIV/0!</v>
          </cell>
          <cell r="GF207" t="e">
            <v>#DIV/0!</v>
          </cell>
          <cell r="GG207">
            <v>0.47</v>
          </cell>
          <cell r="GH207" t="e">
            <v>#DIV/0!</v>
          </cell>
          <cell r="GI207">
            <v>2.17</v>
          </cell>
          <cell r="GJ207">
            <v>0.47</v>
          </cell>
          <cell r="GK207">
            <v>0.47</v>
          </cell>
          <cell r="GL207">
            <v>42.598230000000001</v>
          </cell>
          <cell r="GM207">
            <v>12.324999999999999</v>
          </cell>
          <cell r="GN207">
            <v>0.96</v>
          </cell>
          <cell r="GO207">
            <v>86.715000000000003</v>
          </cell>
          <cell r="GP207">
            <v>0.52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67.099999999999994</v>
          </cell>
          <cell r="HS207">
            <v>23.55</v>
          </cell>
          <cell r="HT207">
            <v>5.3</v>
          </cell>
          <cell r="HU207">
            <v>2.13</v>
          </cell>
          <cell r="HV207">
            <v>18.399999999999999</v>
          </cell>
          <cell r="HW207">
            <v>28.64</v>
          </cell>
          <cell r="HX207">
            <v>5.71</v>
          </cell>
          <cell r="HY207">
            <v>1.33</v>
          </cell>
          <cell r="HZ207">
            <v>0.23</v>
          </cell>
          <cell r="IA207">
            <v>0.79</v>
          </cell>
          <cell r="IB207">
            <v>2.13</v>
          </cell>
          <cell r="IC207">
            <v>20.53</v>
          </cell>
          <cell r="ID207">
            <v>8.5299999999999994</v>
          </cell>
          <cell r="IE207">
            <v>2.82</v>
          </cell>
          <cell r="IF207">
            <v>1.49</v>
          </cell>
          <cell r="IG207">
            <v>11.32</v>
          </cell>
          <cell r="IH207">
            <v>0.98</v>
          </cell>
          <cell r="II207">
            <v>87.7</v>
          </cell>
          <cell r="IJ207">
            <v>0.45</v>
          </cell>
          <cell r="IK207">
            <v>1.2866666666666668</v>
          </cell>
          <cell r="IL207">
            <v>10.17</v>
          </cell>
          <cell r="IM207">
            <v>27.2</v>
          </cell>
          <cell r="IN207">
            <v>62.63</v>
          </cell>
          <cell r="IO207">
            <v>0.46</v>
          </cell>
          <cell r="IP207">
            <v>65.933333333333337</v>
          </cell>
          <cell r="IQ207" t="e">
            <v>#DIV/0!</v>
          </cell>
          <cell r="IR207" t="e">
            <v>#DIV/0!</v>
          </cell>
        </row>
        <row r="208">
          <cell r="A208">
            <v>45128</v>
          </cell>
          <cell r="B208">
            <v>2229.7837852407097</v>
          </cell>
          <cell r="C208">
            <v>2229.7835297199995</v>
          </cell>
          <cell r="D208">
            <v>1.3272521010238092</v>
          </cell>
          <cell r="E208">
            <v>1.5251597330506153</v>
          </cell>
          <cell r="F208">
            <v>92.907647071666645</v>
          </cell>
          <cell r="G208">
            <v>24</v>
          </cell>
          <cell r="J208">
            <v>100</v>
          </cell>
          <cell r="K208">
            <v>38.134129947220508</v>
          </cell>
          <cell r="L208">
            <v>37.472545957793763</v>
          </cell>
          <cell r="M208">
            <v>14.347250845208045</v>
          </cell>
          <cell r="N208">
            <v>374.49041384116043</v>
          </cell>
          <cell r="O208">
            <v>374.49041384116043</v>
          </cell>
          <cell r="P208">
            <v>568.8984497494946</v>
          </cell>
          <cell r="Q208">
            <v>482.98402730736217</v>
          </cell>
          <cell r="R208">
            <v>79.933974038096707</v>
          </cell>
          <cell r="S208">
            <v>488.96447571139788</v>
          </cell>
          <cell r="T208">
            <v>46.980876214727367</v>
          </cell>
          <cell r="U208">
            <v>1346.612988575765</v>
          </cell>
          <cell r="V208">
            <v>1323.2507774953267</v>
          </cell>
          <cell r="W208">
            <v>506.63786915426846</v>
          </cell>
          <cell r="X208">
            <v>354.75236333063947</v>
          </cell>
          <cell r="Y208">
            <v>1003.662</v>
          </cell>
          <cell r="Z208">
            <v>0</v>
          </cell>
          <cell r="AA208">
            <v>114.614</v>
          </cell>
          <cell r="AB208">
            <v>181.28100000000001</v>
          </cell>
          <cell r="AC208">
            <v>0</v>
          </cell>
          <cell r="AD208">
            <v>284.54399999999998</v>
          </cell>
          <cell r="AE208">
            <v>0</v>
          </cell>
          <cell r="AF208">
            <v>0</v>
          </cell>
          <cell r="AG208">
            <v>101.24299999999999</v>
          </cell>
          <cell r="AH208">
            <v>26.984999999999999</v>
          </cell>
          <cell r="AI208">
            <v>0</v>
          </cell>
          <cell r="AL208">
            <v>603.92088124831139</v>
          </cell>
          <cell r="AM208">
            <v>593.44353755468671</v>
          </cell>
          <cell r="AN208">
            <v>227.21389962012657</v>
          </cell>
          <cell r="AO208">
            <v>159.09720291213941</v>
          </cell>
          <cell r="AP208">
            <v>450.11628779588273</v>
          </cell>
          <cell r="AQ208">
            <v>0</v>
          </cell>
          <cell r="AR208">
            <v>51.401396296200616</v>
          </cell>
          <cell r="AS208">
            <v>81.299810860554061</v>
          </cell>
          <cell r="AT208">
            <v>0</v>
          </cell>
          <cell r="AU208">
            <v>127.61057905409555</v>
          </cell>
          <cell r="AV208">
            <v>0</v>
          </cell>
          <cell r="AW208">
            <v>0</v>
          </cell>
          <cell r="AX208">
            <v>45.404850761828733</v>
          </cell>
          <cell r="AY208">
            <v>12.102070244934943</v>
          </cell>
          <cell r="AZ208">
            <v>0</v>
          </cell>
          <cell r="BA208">
            <v>0</v>
          </cell>
          <cell r="BC208">
            <v>1583.6755213352644</v>
          </cell>
          <cell r="BD208">
            <v>185.11750006085924</v>
          </cell>
          <cell r="BE208">
            <v>501.5176840920833</v>
          </cell>
          <cell r="BF208">
            <v>2351.6105163487605</v>
          </cell>
          <cell r="BG208">
            <v>3.157766060038846</v>
          </cell>
          <cell r="BH208">
            <v>99.999988540561105</v>
          </cell>
          <cell r="BK208">
            <v>1474.2850000000001</v>
          </cell>
          <cell r="BL208">
            <v>4.8035224465966833</v>
          </cell>
          <cell r="BM208">
            <v>0.8407550879611223</v>
          </cell>
          <cell r="BN208">
            <v>2.3574046701870088E-2</v>
          </cell>
          <cell r="BO208">
            <v>0.81409860826552416</v>
          </cell>
          <cell r="BP208">
            <v>0.12057980984762337</v>
          </cell>
          <cell r="BQ208">
            <v>8.2669592546657428E-2</v>
          </cell>
          <cell r="BS208">
            <v>33.498837381115131</v>
          </cell>
          <cell r="BT208">
            <v>11.60713133360313</v>
          </cell>
          <cell r="BU208">
            <v>33.252007335377776</v>
          </cell>
          <cell r="BV208">
            <v>17.905106465512834</v>
          </cell>
          <cell r="BW208">
            <v>0.5334697624129332</v>
          </cell>
          <cell r="BX208">
            <v>0.72925030611352204</v>
          </cell>
          <cell r="BY208">
            <v>0.89500000000000002</v>
          </cell>
          <cell r="BZ208">
            <v>0.43683507023209284</v>
          </cell>
          <cell r="CA208">
            <v>0.30984465819673385</v>
          </cell>
          <cell r="CB208">
            <v>0.55573461794831969</v>
          </cell>
          <cell r="CC208">
            <v>1.0081616280743491</v>
          </cell>
          <cell r="CD208">
            <v>1.3574749389622371</v>
          </cell>
          <cell r="CE208">
            <v>0.88182303275530305</v>
          </cell>
          <cell r="CF208">
            <v>985.5846016154951</v>
          </cell>
          <cell r="CG208">
            <v>0.1</v>
          </cell>
          <cell r="CH208" t="e">
            <v>#DIV/0!</v>
          </cell>
          <cell r="CI208">
            <v>2.335</v>
          </cell>
          <cell r="CJ208">
            <v>3.7033333333333336</v>
          </cell>
          <cell r="CK208">
            <v>10.036666666666667</v>
          </cell>
          <cell r="CL208">
            <v>7.06</v>
          </cell>
          <cell r="CM208">
            <v>38.57</v>
          </cell>
          <cell r="CN208">
            <v>15.12</v>
          </cell>
          <cell r="CO208">
            <v>15.513333333333334</v>
          </cell>
          <cell r="CP208">
            <v>6.5366666666666662</v>
          </cell>
          <cell r="CQ208">
            <v>1.5</v>
          </cell>
          <cell r="CR208">
            <v>0.40333333333333332</v>
          </cell>
          <cell r="CS208">
            <v>1.9033333333333333</v>
          </cell>
          <cell r="CT208">
            <v>39.073333333333331</v>
          </cell>
          <cell r="CU208">
            <v>13.697630999999999</v>
          </cell>
          <cell r="CV208">
            <v>51.02928208742162</v>
          </cell>
          <cell r="CW208">
            <v>9.0933333333333319</v>
          </cell>
          <cell r="CX208">
            <v>7.2033333333333331</v>
          </cell>
          <cell r="CY208">
            <v>3.4733333333333332</v>
          </cell>
          <cell r="CZ208">
            <v>13.316666666666668</v>
          </cell>
          <cell r="DA208">
            <v>2.023333333333333</v>
          </cell>
          <cell r="DB208">
            <v>1.4080000000000001</v>
          </cell>
          <cell r="DC208">
            <v>0.14399999999999999</v>
          </cell>
          <cell r="DD208">
            <v>6.4666666666666664E-2</v>
          </cell>
          <cell r="DE208">
            <v>1.4333333333333332E-2</v>
          </cell>
          <cell r="DF208">
            <v>6.7000000000000004E-2</v>
          </cell>
          <cell r="DG208">
            <v>0.10033333333333334</v>
          </cell>
          <cell r="DH208">
            <v>1.8566568091829836</v>
          </cell>
          <cell r="DO208">
            <v>0.26666666666666666</v>
          </cell>
          <cell r="DP208" t="e">
            <v>#DIV/0!</v>
          </cell>
          <cell r="DQ208">
            <v>2.9666666666666668</v>
          </cell>
          <cell r="DR208">
            <v>53.54</v>
          </cell>
          <cell r="DS208">
            <v>34.593333333333334</v>
          </cell>
          <cell r="DT208">
            <v>7.1166666666666671</v>
          </cell>
          <cell r="DU208">
            <v>1.1499999999999999</v>
          </cell>
          <cell r="DV208">
            <v>0.4</v>
          </cell>
          <cell r="DW208">
            <v>0.23333333333333331</v>
          </cell>
          <cell r="DX208" t="e">
            <v>#DIV/0!</v>
          </cell>
          <cell r="DY208">
            <v>0.63333333333333341</v>
          </cell>
          <cell r="DZ208">
            <v>61.253379953379955</v>
          </cell>
          <cell r="EA208">
            <v>0.4</v>
          </cell>
          <cell r="EB208">
            <v>5.4633333333333338</v>
          </cell>
          <cell r="EC208">
            <v>3.48</v>
          </cell>
          <cell r="ED208">
            <v>1.5666666666666667</v>
          </cell>
          <cell r="EE208">
            <v>0.33466666666666667</v>
          </cell>
          <cell r="EF208">
            <v>1.0216666666666667</v>
          </cell>
          <cell r="EG208">
            <v>0.20766666666666667</v>
          </cell>
          <cell r="EH208">
            <v>5.3999999999999999E-2</v>
          </cell>
          <cell r="EI208">
            <v>7.3333333333333332E-3</v>
          </cell>
          <cell r="EJ208">
            <v>7.0333333333333345E-2</v>
          </cell>
          <cell r="EK208">
            <v>4.5333333333333337E-2</v>
          </cell>
          <cell r="EL208">
            <v>0.17</v>
          </cell>
          <cell r="EM208">
            <v>0.28791766715568162</v>
          </cell>
          <cell r="EU208">
            <v>5.833333333333333</v>
          </cell>
          <cell r="EV208" t="e">
            <v>#DIV/0!</v>
          </cell>
          <cell r="EW208">
            <v>2.14</v>
          </cell>
          <cell r="EX208">
            <v>13.523333333333333</v>
          </cell>
          <cell r="EY208">
            <v>34.513333333333328</v>
          </cell>
          <cell r="EZ208">
            <v>16.026666666666667</v>
          </cell>
          <cell r="FA208">
            <v>31.646666666666665</v>
          </cell>
          <cell r="FB208">
            <v>1.8133333333333335</v>
          </cell>
          <cell r="FC208">
            <v>0.32333333333333331</v>
          </cell>
          <cell r="FD208">
            <v>0.72666666666666657</v>
          </cell>
          <cell r="FE208">
            <v>14.95</v>
          </cell>
          <cell r="FF208">
            <v>2.8633333333333333</v>
          </cell>
          <cell r="FG208">
            <v>63.572727272727271</v>
          </cell>
          <cell r="FH208">
            <v>0.6366666666666666</v>
          </cell>
          <cell r="FI208">
            <v>3.3166666666666664</v>
          </cell>
          <cell r="FJ208">
            <v>2.3433333333333333</v>
          </cell>
          <cell r="FK208">
            <v>9.3999999999999986E-2</v>
          </cell>
          <cell r="FL208">
            <v>3.2333333333333332E-2</v>
          </cell>
          <cell r="FM208">
            <v>8.6333333333333331E-2</v>
          </cell>
          <cell r="FN208">
            <v>0.10633333333333334</v>
          </cell>
          <cell r="FO208">
            <v>4.2000000000000003E-2</v>
          </cell>
          <cell r="FP208">
            <v>5.6666666666666671E-3</v>
          </cell>
          <cell r="FQ208">
            <v>4.3333333333333335E-2</v>
          </cell>
          <cell r="FR208">
            <v>1.1000000000000001E-2</v>
          </cell>
          <cell r="FS208">
            <v>2.81</v>
          </cell>
          <cell r="FU208">
            <v>2.2749999999999999</v>
          </cell>
          <cell r="FV208" t="e">
            <v>#DIV/0!</v>
          </cell>
          <cell r="FW208">
            <v>1.31</v>
          </cell>
          <cell r="FX208">
            <v>4.55</v>
          </cell>
          <cell r="FY208">
            <v>13.413333333333334</v>
          </cell>
          <cell r="FZ208">
            <v>33.486666666666672</v>
          </cell>
          <cell r="GA208">
            <v>36.950000000000003</v>
          </cell>
          <cell r="GB208">
            <v>8.586666666666666</v>
          </cell>
          <cell r="GC208">
            <v>1.9966666666666668</v>
          </cell>
          <cell r="GD208">
            <v>0.51</v>
          </cell>
          <cell r="GE208" t="e">
            <v>#DIV/0!</v>
          </cell>
          <cell r="GF208" t="e">
            <v>#DIV/0!</v>
          </cell>
          <cell r="GG208">
            <v>0.41</v>
          </cell>
          <cell r="GH208">
            <v>1.31</v>
          </cell>
          <cell r="GI208">
            <v>2.5766666666666667</v>
          </cell>
          <cell r="GJ208">
            <v>0.57999999999999996</v>
          </cell>
          <cell r="GK208">
            <v>0.41</v>
          </cell>
          <cell r="GL208">
            <v>42.080381666666661</v>
          </cell>
          <cell r="GM208">
            <v>12.653333333333334</v>
          </cell>
          <cell r="GN208">
            <v>1.0066666666666666</v>
          </cell>
          <cell r="GO208">
            <v>86.34</v>
          </cell>
          <cell r="GP208">
            <v>0.59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67.84</v>
          </cell>
          <cell r="HS208">
            <v>23.35</v>
          </cell>
          <cell r="HT208">
            <v>4.5</v>
          </cell>
          <cell r="HU208">
            <v>1.19</v>
          </cell>
          <cell r="HV208">
            <v>20.63</v>
          </cell>
          <cell r="HW208">
            <v>25.59</v>
          </cell>
          <cell r="HX208">
            <v>6.07</v>
          </cell>
          <cell r="HY208">
            <v>1.53</v>
          </cell>
          <cell r="HZ208">
            <v>0.4</v>
          </cell>
          <cell r="IA208">
            <v>0.7</v>
          </cell>
          <cell r="IB208">
            <v>1.19</v>
          </cell>
          <cell r="IC208">
            <v>21.82</v>
          </cell>
          <cell r="ID208">
            <v>9.1999999999999993</v>
          </cell>
          <cell r="IE208">
            <v>3.13</v>
          </cell>
          <cell r="IF208">
            <v>1.6</v>
          </cell>
          <cell r="IG208">
            <v>13.03</v>
          </cell>
          <cell r="IH208">
            <v>1.18</v>
          </cell>
          <cell r="II208">
            <v>85.79</v>
          </cell>
          <cell r="IJ208">
            <v>0.45</v>
          </cell>
          <cell r="IK208">
            <v>1.68</v>
          </cell>
          <cell r="IL208">
            <v>10.48</v>
          </cell>
          <cell r="IM208">
            <v>24.09</v>
          </cell>
          <cell r="IN208">
            <v>65.430000000000007</v>
          </cell>
          <cell r="IO208">
            <v>0.45</v>
          </cell>
          <cell r="IP208">
            <v>62.466666666666669</v>
          </cell>
          <cell r="IQ208" t="e">
            <v>#DIV/0!</v>
          </cell>
          <cell r="IR208" t="e">
            <v>#DIV/0!</v>
          </cell>
        </row>
        <row r="209">
          <cell r="A209">
            <v>45129</v>
          </cell>
          <cell r="B209">
            <v>2631.2831627643645</v>
          </cell>
          <cell r="C209">
            <v>2631.2831497999996</v>
          </cell>
          <cell r="D209">
            <v>1.5662399701190475</v>
          </cell>
          <cell r="E209">
            <v>1.7997832761969901</v>
          </cell>
          <cell r="F209">
            <v>109.63679790833332</v>
          </cell>
          <cell r="G209">
            <v>24</v>
          </cell>
          <cell r="J209">
            <v>100</v>
          </cell>
          <cell r="K209">
            <v>39.388688293103606</v>
          </cell>
          <cell r="L209">
            <v>37.16870895289</v>
          </cell>
          <cell r="M209">
            <v>13.350202333229086</v>
          </cell>
          <cell r="N209">
            <v>371.64905066177425</v>
          </cell>
          <cell r="O209">
            <v>371.64905066177425</v>
          </cell>
          <cell r="P209">
            <v>553.35350970542197</v>
          </cell>
          <cell r="Q209">
            <v>470.39179456557559</v>
          </cell>
          <cell r="R209">
            <v>81.063039760554105</v>
          </cell>
          <cell r="S209">
            <v>472.29046994486788</v>
          </cell>
          <cell r="T209">
            <v>41.67891679312244</v>
          </cell>
          <cell r="U209">
            <v>1678.9652039167527</v>
          </cell>
          <cell r="V209">
            <v>1584.3373240062326</v>
          </cell>
          <cell r="W209">
            <v>569.05995487705388</v>
          </cell>
          <cell r="X209">
            <v>430.19429853536576</v>
          </cell>
          <cell r="Y209">
            <v>1156.71</v>
          </cell>
          <cell r="Z209">
            <v>0</v>
          </cell>
          <cell r="AA209">
            <v>119.988</v>
          </cell>
          <cell r="AB209">
            <v>216.35766666666643</v>
          </cell>
          <cell r="AC209">
            <v>0</v>
          </cell>
          <cell r="AD209">
            <v>257.50599999999997</v>
          </cell>
          <cell r="AE209">
            <v>0</v>
          </cell>
          <cell r="AF209">
            <v>0</v>
          </cell>
          <cell r="AG209">
            <v>31.071999999999999</v>
          </cell>
          <cell r="AH209">
            <v>29.960999999999999</v>
          </cell>
          <cell r="AI209">
            <v>0</v>
          </cell>
          <cell r="AL209">
            <v>638.07849633061585</v>
          </cell>
          <cell r="AM209">
            <v>602.11585983082296</v>
          </cell>
          <cell r="AN209">
            <v>216.26709087410143</v>
          </cell>
          <cell r="AO209">
            <v>163.49220966526983</v>
          </cell>
          <cell r="AP209">
            <v>439.59921013775937</v>
          </cell>
          <cell r="AQ209">
            <v>0</v>
          </cell>
          <cell r="AR209">
            <v>45.600565419171161</v>
          </cell>
          <cell r="AS209">
            <v>82.225155288633445</v>
          </cell>
          <cell r="AT209">
            <v>0</v>
          </cell>
          <cell r="AU209">
            <v>97.863279651540878</v>
          </cell>
          <cell r="AV209">
            <v>0</v>
          </cell>
          <cell r="AW209">
            <v>0</v>
          </cell>
          <cell r="AX209">
            <v>11.80868727459818</v>
          </cell>
          <cell r="AY209">
            <v>11.386459817013261</v>
          </cell>
          <cell r="AZ209">
            <v>0</v>
          </cell>
          <cell r="BA209">
            <v>0</v>
          </cell>
          <cell r="BC209">
            <v>1619.9536567008097</v>
          </cell>
          <cell r="BD209">
            <v>121.05842674315234</v>
          </cell>
          <cell r="BE209">
            <v>485.19977555693055</v>
          </cell>
          <cell r="BF209">
            <v>2308.4370142895264</v>
          </cell>
          <cell r="BG209">
            <v>3.338735379342181</v>
          </cell>
          <cell r="BH209">
            <v>99.999999507298753</v>
          </cell>
          <cell r="BK209">
            <v>1468.5550000000001</v>
          </cell>
          <cell r="BL209">
            <v>4.8049473436536063</v>
          </cell>
          <cell r="BM209">
            <v>0.65397473584353516</v>
          </cell>
          <cell r="BN209">
            <v>2.9997710756213956E-2</v>
          </cell>
          <cell r="BO209">
            <v>0.6740608561137984</v>
          </cell>
          <cell r="BP209">
            <v>0.12008054786860023</v>
          </cell>
          <cell r="BQ209">
            <v>6.2545977956081703E-2</v>
          </cell>
          <cell r="BS209">
            <v>33.533418035970278</v>
          </cell>
          <cell r="BT209">
            <v>10.111318283946092</v>
          </cell>
          <cell r="BU209">
            <v>33.785969164491171</v>
          </cell>
          <cell r="BV209">
            <v>18.659210186950745</v>
          </cell>
          <cell r="BW209">
            <v>0.57507097060193402</v>
          </cell>
          <cell r="BX209">
            <v>0.7433363864723822</v>
          </cell>
          <cell r="BY209">
            <v>0.95</v>
          </cell>
          <cell r="BZ209">
            <v>0.39586652865282607</v>
          </cell>
          <cell r="CA209">
            <v>0.3134039229129259</v>
          </cell>
          <cell r="CB209">
            <v>0.63066544720439277</v>
          </cell>
          <cell r="CC209">
            <v>0.99256090621677329</v>
          </cell>
          <cell r="CD209">
            <v>1.2918816005057319</v>
          </cell>
          <cell r="CE209">
            <v>0.83226975029000561</v>
          </cell>
          <cell r="CF209">
            <v>1195.8828126783276</v>
          </cell>
          <cell r="CG209">
            <v>0.1</v>
          </cell>
          <cell r="CH209" t="e">
            <v>#DIV/0!</v>
          </cell>
          <cell r="CI209">
            <v>2.3199999999999998</v>
          </cell>
          <cell r="CJ209">
            <v>2.6566666666666667</v>
          </cell>
          <cell r="CK209">
            <v>8.9466666666666672</v>
          </cell>
          <cell r="CL209">
            <v>7.463333333333332</v>
          </cell>
          <cell r="CM209">
            <v>38.663333333333334</v>
          </cell>
          <cell r="CN209">
            <v>15.706666666666665</v>
          </cell>
          <cell r="CO209">
            <v>14.846666666666669</v>
          </cell>
          <cell r="CP209">
            <v>7.5533333333333337</v>
          </cell>
          <cell r="CQ209">
            <v>1.32</v>
          </cell>
          <cell r="CR209">
            <v>0.52333333333333332</v>
          </cell>
          <cell r="CS209">
            <v>1.843333333333333</v>
          </cell>
          <cell r="CT209">
            <v>39.950000000000003</v>
          </cell>
          <cell r="CU209">
            <v>13.544158000000001</v>
          </cell>
          <cell r="CV209">
            <v>50.605579949765996</v>
          </cell>
          <cell r="CW209">
            <v>9.9266666666666659</v>
          </cell>
          <cell r="CX209">
            <v>7.9033333333333333</v>
          </cell>
          <cell r="CY209">
            <v>3.5866666666666664</v>
          </cell>
          <cell r="CZ209">
            <v>13.553333333333335</v>
          </cell>
          <cell r="DA209">
            <v>2.0299999999999998</v>
          </cell>
          <cell r="DB209">
            <v>1.0426666666666666</v>
          </cell>
          <cell r="DC209">
            <v>0.14733333333333332</v>
          </cell>
          <cell r="DD209">
            <v>5.6333333333333339E-2</v>
          </cell>
          <cell r="DE209">
            <v>1.6333333333333335E-2</v>
          </cell>
          <cell r="DF209">
            <v>6.2666666666666662E-2</v>
          </cell>
          <cell r="DG209">
            <v>0.11266666666666665</v>
          </cell>
          <cell r="DH209">
            <v>1.7190661229035233</v>
          </cell>
          <cell r="DO209">
            <v>0.2</v>
          </cell>
          <cell r="DP209" t="e">
            <v>#DIV/0!</v>
          </cell>
          <cell r="DQ209">
            <v>1.2333333333333334</v>
          </cell>
          <cell r="DR209">
            <v>35.393333333333338</v>
          </cell>
          <cell r="DS209">
            <v>46.86</v>
          </cell>
          <cell r="DT209">
            <v>12.833333333333334</v>
          </cell>
          <cell r="DU209">
            <v>2.7433333333333336</v>
          </cell>
          <cell r="DV209">
            <v>0.67666666666666675</v>
          </cell>
          <cell r="DW209">
            <v>0.26</v>
          </cell>
          <cell r="DX209" t="e">
            <v>#DIV/0!</v>
          </cell>
          <cell r="DY209">
            <v>0.93666666666666665</v>
          </cell>
          <cell r="DZ209">
            <v>60.772960372960377</v>
          </cell>
          <cell r="EA209">
            <v>0.43</v>
          </cell>
          <cell r="EB209">
            <v>6.1466666666666674</v>
          </cell>
          <cell r="EC209">
            <v>3.38</v>
          </cell>
          <cell r="ED209">
            <v>1.76</v>
          </cell>
          <cell r="EE209">
            <v>0.32866666666666666</v>
          </cell>
          <cell r="EF209">
            <v>0.96466666666666667</v>
          </cell>
          <cell r="EG209">
            <v>0.19366666666666665</v>
          </cell>
          <cell r="EH209">
            <v>5.2333333333333336E-2</v>
          </cell>
          <cell r="EI209">
            <v>6.6666666666666671E-3</v>
          </cell>
          <cell r="EJ209">
            <v>7.0000000000000007E-2</v>
          </cell>
          <cell r="EK209">
            <v>4.8666666666666671E-2</v>
          </cell>
          <cell r="EL209">
            <v>0.13</v>
          </cell>
          <cell r="EM209">
            <v>0.28616268345629292</v>
          </cell>
          <cell r="EU209">
            <v>5.4333333333333336</v>
          </cell>
          <cell r="EV209" t="e">
            <v>#DIV/0!</v>
          </cell>
          <cell r="EW209">
            <v>2.4333333333333336</v>
          </cell>
          <cell r="EX209">
            <v>18.899999999999999</v>
          </cell>
          <cell r="EY209">
            <v>37.373333333333335</v>
          </cell>
          <cell r="EZ209">
            <v>15.88</v>
          </cell>
          <cell r="FA209">
            <v>23.346666666666668</v>
          </cell>
          <cell r="FB209">
            <v>1.2833333333333334</v>
          </cell>
          <cell r="FC209">
            <v>0.23333333333333331</v>
          </cell>
          <cell r="FD209">
            <v>0.55000000000000004</v>
          </cell>
          <cell r="FE209">
            <v>21.333333333333332</v>
          </cell>
          <cell r="FF209">
            <v>2.0666666666666664</v>
          </cell>
          <cell r="FG209">
            <v>63.03473193473193</v>
          </cell>
          <cell r="FH209">
            <v>0.77666666666666673</v>
          </cell>
          <cell r="FI209">
            <v>3.31</v>
          </cell>
          <cell r="FJ209">
            <v>2.7</v>
          </cell>
          <cell r="FK209">
            <v>0.10033333333333334</v>
          </cell>
          <cell r="FL209">
            <v>5.8666666666666666E-2</v>
          </cell>
          <cell r="FM209">
            <v>6.0999999999999999E-2</v>
          </cell>
          <cell r="FN209">
            <v>0.13900000000000001</v>
          </cell>
          <cell r="FO209">
            <v>4.3000000000000003E-2</v>
          </cell>
          <cell r="FP209">
            <v>6.000000000000001E-3</v>
          </cell>
          <cell r="FQ209">
            <v>4.2666666666666665E-2</v>
          </cell>
          <cell r="FR209">
            <v>1.6333333333333335E-2</v>
          </cell>
          <cell r="FS209">
            <v>3.1833333333333336</v>
          </cell>
          <cell r="FU209">
            <v>2.4750000000000001</v>
          </cell>
          <cell r="FV209" t="e">
            <v>#DIV/0!</v>
          </cell>
          <cell r="FW209" t="e">
            <v>#DIV/0!</v>
          </cell>
          <cell r="FX209">
            <v>7.14</v>
          </cell>
          <cell r="FY209">
            <v>15.29</v>
          </cell>
          <cell r="FZ209">
            <v>32.615000000000002</v>
          </cell>
          <cell r="GA209">
            <v>34.064999999999998</v>
          </cell>
          <cell r="GB209">
            <v>8.5549999999999997</v>
          </cell>
          <cell r="GC209">
            <v>1.91</v>
          </cell>
          <cell r="GD209" t="e">
            <v>#DIV/0!</v>
          </cell>
          <cell r="GE209" t="e">
            <v>#DIV/0!</v>
          </cell>
          <cell r="GF209" t="e">
            <v>#DIV/0!</v>
          </cell>
          <cell r="GG209">
            <v>0.42499999999999999</v>
          </cell>
          <cell r="GH209" t="e">
            <v>#DIV/0!</v>
          </cell>
          <cell r="GI209">
            <v>2.335</v>
          </cell>
          <cell r="GJ209">
            <v>0.42499999999999999</v>
          </cell>
          <cell r="GK209">
            <v>0.42499999999999999</v>
          </cell>
          <cell r="GL209">
            <v>43.139212499999999</v>
          </cell>
          <cell r="GM209">
            <v>12.49</v>
          </cell>
          <cell r="GN209">
            <v>0.89500000000000002</v>
          </cell>
          <cell r="GO209">
            <v>86.614999999999995</v>
          </cell>
          <cell r="GP209">
            <v>0.45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67.709999999999994</v>
          </cell>
          <cell r="HS209">
            <v>23.5</v>
          </cell>
          <cell r="HT209">
            <v>4.45</v>
          </cell>
          <cell r="HU209">
            <v>4.6500000000000004</v>
          </cell>
          <cell r="HV209">
            <v>19.940000000000001</v>
          </cell>
          <cell r="HW209">
            <v>23.13</v>
          </cell>
          <cell r="HX209">
            <v>9.6999999999999993</v>
          </cell>
          <cell r="HY209">
            <v>1.42</v>
          </cell>
          <cell r="HZ209">
            <v>0.11</v>
          </cell>
          <cell r="IA209">
            <v>0.54</v>
          </cell>
          <cell r="IB209">
            <v>4.6500000000000004</v>
          </cell>
          <cell r="IC209">
            <v>24.59</v>
          </cell>
          <cell r="ID209">
            <v>12.16</v>
          </cell>
          <cell r="IE209">
            <v>2.46</v>
          </cell>
          <cell r="IF209">
            <v>1.04</v>
          </cell>
          <cell r="IG209">
            <v>13.54</v>
          </cell>
          <cell r="IH209">
            <v>1.1000000000000001</v>
          </cell>
          <cell r="II209">
            <v>85.36</v>
          </cell>
          <cell r="IJ209">
            <v>0.5</v>
          </cell>
          <cell r="IK209">
            <v>1.4133333333333333</v>
          </cell>
          <cell r="IL209">
            <v>10.3</v>
          </cell>
          <cell r="IM209">
            <v>25.3</v>
          </cell>
          <cell r="IN209">
            <v>64.400000000000006</v>
          </cell>
          <cell r="IO209">
            <v>0.45</v>
          </cell>
          <cell r="IP209">
            <v>66.866666666666674</v>
          </cell>
          <cell r="IQ209" t="e">
            <v>#DIV/0!</v>
          </cell>
          <cell r="IR209" t="e">
            <v>#DIV/0!</v>
          </cell>
        </row>
        <row r="210">
          <cell r="A210">
            <v>45130</v>
          </cell>
          <cell r="B210">
            <v>2796.1400626019404</v>
          </cell>
          <cell r="C210">
            <v>2796.14</v>
          </cell>
          <cell r="D210">
            <v>1.6643690476190478</v>
          </cell>
          <cell r="E210">
            <v>1.9125444596443228</v>
          </cell>
          <cell r="F210">
            <v>116.50583333333333</v>
          </cell>
          <cell r="G210">
            <v>24</v>
          </cell>
          <cell r="J210">
            <v>100</v>
          </cell>
          <cell r="K210">
            <v>39.370974909243003</v>
          </cell>
          <cell r="L210">
            <v>37.675001817098483</v>
          </cell>
          <cell r="M210">
            <v>14.465300817933697</v>
          </cell>
          <cell r="N210">
            <v>373.8625984954914</v>
          </cell>
          <cell r="O210">
            <v>373.8625984954914</v>
          </cell>
          <cell r="P210">
            <v>563.73539598961554</v>
          </cell>
          <cell r="Q210">
            <v>476.33732255736601</v>
          </cell>
          <cell r="R210">
            <v>113.18828093283142</v>
          </cell>
          <cell r="S210">
            <v>450.54711505678415</v>
          </cell>
          <cell r="T210">
            <v>44.949811234793181</v>
          </cell>
          <cell r="U210">
            <v>1790.183044378166</v>
          </cell>
          <cell r="V210">
            <v>1713.0678019876109</v>
          </cell>
          <cell r="W210">
            <v>657.73164916002884</v>
          </cell>
          <cell r="X210">
            <v>385.97893609952621</v>
          </cell>
          <cell r="Y210">
            <v>1150.0509999999999</v>
          </cell>
          <cell r="Z210">
            <v>0</v>
          </cell>
          <cell r="AA210">
            <v>137.512</v>
          </cell>
          <cell r="AB210">
            <v>321.11433333333326</v>
          </cell>
          <cell r="AC210">
            <v>0</v>
          </cell>
          <cell r="AD210">
            <v>276.23099999999999</v>
          </cell>
          <cell r="AE210">
            <v>0</v>
          </cell>
          <cell r="AF210">
            <v>0</v>
          </cell>
          <cell r="AG210">
            <v>56.076999999999998</v>
          </cell>
          <cell r="AH210">
            <v>32.319000000000003</v>
          </cell>
          <cell r="AI210">
            <v>0</v>
          </cell>
          <cell r="AL210">
            <v>640.23368082366949</v>
          </cell>
          <cell r="AM210">
            <v>612.65450357787893</v>
          </cell>
          <cell r="AN210">
            <v>235.22843435388512</v>
          </cell>
          <cell r="AO210">
            <v>138.03991483186095</v>
          </cell>
          <cell r="AP210">
            <v>411.29949653874752</v>
          </cell>
          <cell r="AQ210">
            <v>0</v>
          </cell>
          <cell r="AR210">
            <v>49.179224545725575</v>
          </cell>
          <cell r="AS210">
            <v>114.84200581659032</v>
          </cell>
          <cell r="AT210">
            <v>0</v>
          </cell>
          <cell r="AU210">
            <v>98.790115593477822</v>
          </cell>
          <cell r="AV210">
            <v>0</v>
          </cell>
          <cell r="AW210">
            <v>0</v>
          </cell>
          <cell r="AX210">
            <v>20.055147004266196</v>
          </cell>
          <cell r="AY210">
            <v>11.558433868268262</v>
          </cell>
          <cell r="AZ210">
            <v>0</v>
          </cell>
          <cell r="BA210">
            <v>0</v>
          </cell>
          <cell r="BC210">
            <v>1626.1565335872945</v>
          </cell>
          <cell r="BD210">
            <v>130.40369646601226</v>
          </cell>
          <cell r="BE210">
            <v>460.47872108447302</v>
          </cell>
          <cell r="BF210">
            <v>2331.88095695437</v>
          </cell>
          <cell r="BG210">
            <v>3.5314477284803405</v>
          </cell>
          <cell r="BH210">
            <v>99.999997761130018</v>
          </cell>
          <cell r="BK210">
            <v>1462.5</v>
          </cell>
          <cell r="BL210">
            <v>4.7939536804308807</v>
          </cell>
          <cell r="BM210">
            <v>0.67556445242369845</v>
          </cell>
          <cell r="BN210">
            <v>3.5836624775583484E-2</v>
          </cell>
          <cell r="BO210">
            <v>0.49179949730700184</v>
          </cell>
          <cell r="BP210">
            <v>0.13149691202872529</v>
          </cell>
          <cell r="BQ210">
            <v>6.3415403949730706E-2</v>
          </cell>
          <cell r="BS210">
            <v>33.756181328545786</v>
          </cell>
          <cell r="BT210">
            <v>9.6493202872531469</v>
          </cell>
          <cell r="BU210">
            <v>33.845071095152619</v>
          </cell>
          <cell r="BV210">
            <v>18.998912387791748</v>
          </cell>
          <cell r="BW210">
            <v>0.46707468581687617</v>
          </cell>
          <cell r="BX210">
            <v>0.81677127468581712</v>
          </cell>
          <cell r="BY210">
            <v>0.79100000000000004</v>
          </cell>
          <cell r="BZ210">
            <v>0.39683913824057454</v>
          </cell>
          <cell r="CA210">
            <v>0.29818312387791746</v>
          </cell>
          <cell r="CB210">
            <v>0.69067612208258544</v>
          </cell>
          <cell r="CC210">
            <v>0.99825063865038455</v>
          </cell>
          <cell r="CD210">
            <v>1.2835777770584478</v>
          </cell>
          <cell r="CE210">
            <v>0.82165703027515713</v>
          </cell>
          <cell r="CF210">
            <v>1291.5623206764544</v>
          </cell>
          <cell r="CG210">
            <v>0.1</v>
          </cell>
          <cell r="CH210">
            <v>0</v>
          </cell>
          <cell r="CI210">
            <v>2.2400000000000002</v>
          </cell>
          <cell r="CJ210">
            <v>3.3</v>
          </cell>
          <cell r="CK210">
            <v>12.89</v>
          </cell>
          <cell r="CL210">
            <v>8.35</v>
          </cell>
          <cell r="CM210">
            <v>36.776666666666664</v>
          </cell>
          <cell r="CN210">
            <v>12.62</v>
          </cell>
          <cell r="CO210">
            <v>15.246666666666668</v>
          </cell>
          <cell r="CP210">
            <v>6.9033333333333333</v>
          </cell>
          <cell r="CQ210">
            <v>1.2066666666666668</v>
          </cell>
          <cell r="CR210">
            <v>0.46666666666666662</v>
          </cell>
          <cell r="CS210">
            <v>1.6733333333333331</v>
          </cell>
          <cell r="CT210">
            <v>36.443333333333335</v>
          </cell>
          <cell r="CU210">
            <v>14.342046999999999</v>
          </cell>
          <cell r="CV210">
            <v>50.959883269185589</v>
          </cell>
          <cell r="CW210">
            <v>9.5733333333333324</v>
          </cell>
          <cell r="CX210">
            <v>7.71</v>
          </cell>
          <cell r="CY210">
            <v>3.4866666666666664</v>
          </cell>
          <cell r="CZ210">
            <v>13.45</v>
          </cell>
          <cell r="DA210">
            <v>2.0566666666666666</v>
          </cell>
          <cell r="DB210">
            <v>0.876</v>
          </cell>
          <cell r="DC210">
            <v>0.14566666666666664</v>
          </cell>
          <cell r="DD210">
            <v>6.433333333333334E-2</v>
          </cell>
          <cell r="DE210">
            <v>1.3666666666666667E-2</v>
          </cell>
          <cell r="DF210">
            <v>6.3666666666666663E-2</v>
          </cell>
          <cell r="DG210">
            <v>9.9666666666666681E-2</v>
          </cell>
          <cell r="DH210">
            <v>1.7443829865832037</v>
          </cell>
          <cell r="DO210">
            <v>0.3</v>
          </cell>
          <cell r="DP210">
            <v>0</v>
          </cell>
          <cell r="DQ210">
            <v>1.3466666666666667</v>
          </cell>
          <cell r="DR210">
            <v>36.4</v>
          </cell>
          <cell r="DS210">
            <v>46.773333333333333</v>
          </cell>
          <cell r="DT210">
            <v>12.843333333333334</v>
          </cell>
          <cell r="DU210">
            <v>1.68</v>
          </cell>
          <cell r="DV210">
            <v>0.6366666666666666</v>
          </cell>
          <cell r="DW210">
            <v>0.32</v>
          </cell>
          <cell r="DX210" t="e">
            <v>#DIV/0!</v>
          </cell>
          <cell r="DY210">
            <v>0.95666666666666667</v>
          </cell>
          <cell r="DZ210">
            <v>60.364801864801869</v>
          </cell>
          <cell r="EA210">
            <v>0.56999999999999995</v>
          </cell>
          <cell r="EB210">
            <v>6.87</v>
          </cell>
          <cell r="EC210">
            <v>3.49</v>
          </cell>
          <cell r="ED210">
            <v>1.8133333333333335</v>
          </cell>
          <cell r="EE210">
            <v>0.35499999999999998</v>
          </cell>
          <cell r="EF210">
            <v>0.59833333333333327</v>
          </cell>
          <cell r="EG210">
            <v>0.20033333333333334</v>
          </cell>
          <cell r="EH210">
            <v>5.3999999999999999E-2</v>
          </cell>
          <cell r="EI210">
            <v>6.333333333333334E-3</v>
          </cell>
          <cell r="EJ210">
            <v>7.0333333333333345E-2</v>
          </cell>
          <cell r="EK210">
            <v>5.0666666666666672E-2</v>
          </cell>
          <cell r="EL210">
            <v>0.105</v>
          </cell>
          <cell r="EM210">
            <v>0.26467408891150918</v>
          </cell>
          <cell r="EU210">
            <v>5.7666666666666666</v>
          </cell>
          <cell r="EV210">
            <v>0</v>
          </cell>
          <cell r="EW210">
            <v>2.7733333333333334</v>
          </cell>
          <cell r="EX210">
            <v>16.666666666666668</v>
          </cell>
          <cell r="EY210">
            <v>38.99666666666667</v>
          </cell>
          <cell r="EZ210">
            <v>15.923333333333332</v>
          </cell>
          <cell r="FA210">
            <v>23.63</v>
          </cell>
          <cell r="FB210">
            <v>1.3133333333333332</v>
          </cell>
          <cell r="FC210">
            <v>0.16333333333333333</v>
          </cell>
          <cell r="FD210">
            <v>0.53333333333333333</v>
          </cell>
          <cell r="FE210">
            <v>19.440000000000001</v>
          </cell>
          <cell r="FF210">
            <v>2.0099999999999998</v>
          </cell>
          <cell r="FG210">
            <v>63.380885780885784</v>
          </cell>
          <cell r="FH210">
            <v>0.6</v>
          </cell>
          <cell r="FI210">
            <v>2.6733333333333333</v>
          </cell>
          <cell r="FJ210">
            <v>2.68</v>
          </cell>
          <cell r="FK210">
            <v>4.6000000000000006E-2</v>
          </cell>
          <cell r="FL210">
            <v>3.4333333333333334E-2</v>
          </cell>
          <cell r="FM210">
            <v>6.4000000000000001E-2</v>
          </cell>
          <cell r="FN210">
            <v>0.11433333333333333</v>
          </cell>
          <cell r="FO210">
            <v>6.7999999999999991E-2</v>
          </cell>
          <cell r="FP210">
            <v>6.3333333333333332E-3</v>
          </cell>
          <cell r="FQ210">
            <v>4.0999999999999995E-2</v>
          </cell>
          <cell r="FR210">
            <v>1.1333333333333334E-2</v>
          </cell>
          <cell r="FS210">
            <v>3.4266666666666663</v>
          </cell>
          <cell r="FU210">
            <v>2.0499999999999998</v>
          </cell>
          <cell r="FV210">
            <v>0</v>
          </cell>
          <cell r="FW210">
            <v>0</v>
          </cell>
          <cell r="FX210">
            <v>6.7649999999999997</v>
          </cell>
          <cell r="FY210">
            <v>12.685</v>
          </cell>
          <cell r="FZ210">
            <v>31.445</v>
          </cell>
          <cell r="GA210">
            <v>37.78</v>
          </cell>
          <cell r="GB210">
            <v>9.1950000000000003</v>
          </cell>
          <cell r="GC210">
            <v>1.7150000000000001</v>
          </cell>
          <cell r="GD210">
            <v>0</v>
          </cell>
          <cell r="GE210">
            <v>0</v>
          </cell>
          <cell r="GF210">
            <v>0</v>
          </cell>
          <cell r="GG210">
            <v>0.41499999999999998</v>
          </cell>
          <cell r="GH210">
            <v>0</v>
          </cell>
          <cell r="GI210">
            <v>2.13</v>
          </cell>
          <cell r="GJ210">
            <v>0.41499999999999998</v>
          </cell>
          <cell r="GK210">
            <v>0.41499999999999998</v>
          </cell>
          <cell r="GL210">
            <v>42.3048225</v>
          </cell>
          <cell r="GM210">
            <v>12.74</v>
          </cell>
          <cell r="GN210">
            <v>0.9</v>
          </cell>
          <cell r="GO210">
            <v>86.36</v>
          </cell>
          <cell r="GP210">
            <v>0.51500000000000001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67.86</v>
          </cell>
          <cell r="HS210">
            <v>23.3</v>
          </cell>
          <cell r="HT210">
            <v>3.05</v>
          </cell>
          <cell r="HU210">
            <v>1.1399999999999999</v>
          </cell>
          <cell r="HV210">
            <v>13.7</v>
          </cell>
          <cell r="HW210">
            <v>26.17</v>
          </cell>
          <cell r="HX210">
            <v>5.45</v>
          </cell>
          <cell r="HY210">
            <v>1.41</v>
          </cell>
          <cell r="HZ210">
            <v>0.16</v>
          </cell>
          <cell r="IA210">
            <v>0.61</v>
          </cell>
          <cell r="IB210">
            <v>1.1399999999999999</v>
          </cell>
          <cell r="IC210">
            <v>14.84</v>
          </cell>
          <cell r="ID210">
            <v>8.07</v>
          </cell>
          <cell r="IE210">
            <v>2.62</v>
          </cell>
          <cell r="IF210">
            <v>1.21</v>
          </cell>
          <cell r="IG210">
            <v>12.72</v>
          </cell>
          <cell r="IH210">
            <v>1.25</v>
          </cell>
          <cell r="II210">
            <v>86.03</v>
          </cell>
          <cell r="IJ210">
            <v>0.5</v>
          </cell>
          <cell r="IK210">
            <v>1.44</v>
          </cell>
          <cell r="IL210">
            <v>10.4</v>
          </cell>
          <cell r="IM210">
            <v>23.82</v>
          </cell>
          <cell r="IN210">
            <v>65.78</v>
          </cell>
          <cell r="IO210">
            <v>0.5</v>
          </cell>
          <cell r="IP210">
            <v>69.266666666666666</v>
          </cell>
          <cell r="IQ210">
            <v>11.814366666666665</v>
          </cell>
          <cell r="IR210">
            <v>21.957133333333331</v>
          </cell>
        </row>
        <row r="211">
          <cell r="A211">
            <v>45131</v>
          </cell>
          <cell r="B211">
            <v>3138.5039871264962</v>
          </cell>
          <cell r="C211">
            <v>3138.5039999999995</v>
          </cell>
          <cell r="D211">
            <v>1.8681571428571424</v>
          </cell>
          <cell r="E211">
            <v>2.1467195622435016</v>
          </cell>
          <cell r="F211">
            <v>130.77099999999999</v>
          </cell>
          <cell r="G211">
            <v>24</v>
          </cell>
          <cell r="J211">
            <v>100</v>
          </cell>
          <cell r="K211">
            <v>39.784037608798052</v>
          </cell>
          <cell r="L211">
            <v>38.742810132141955</v>
          </cell>
          <cell r="M211">
            <v>13.278496723383086</v>
          </cell>
          <cell r="N211">
            <v>367.33464636024473</v>
          </cell>
          <cell r="O211">
            <v>367.33464636024473</v>
          </cell>
          <cell r="P211">
            <v>565.05216538721083</v>
          </cell>
          <cell r="Q211">
            <v>476.58905580224905</v>
          </cell>
          <cell r="R211">
            <v>139.81731663307119</v>
          </cell>
          <cell r="S211">
            <v>425.2348487541397</v>
          </cell>
          <cell r="T211">
            <v>38.627626568987289</v>
          </cell>
          <cell r="U211">
            <v>2018.1992011631755</v>
          </cell>
          <cell r="V211">
            <v>1965.3789097116171</v>
          </cell>
          <cell r="W211">
            <v>673.60311045586764</v>
          </cell>
          <cell r="X211">
            <v>415.70560078731489</v>
          </cell>
          <cell r="Y211">
            <v>1238.3610000000001</v>
          </cell>
          <cell r="Z211">
            <v>0</v>
          </cell>
          <cell r="AA211">
            <v>132.63999999999999</v>
          </cell>
          <cell r="AB211">
            <v>445.42433333333281</v>
          </cell>
          <cell r="AC211">
            <v>0</v>
          </cell>
          <cell r="AD211">
            <v>318.536</v>
          </cell>
          <cell r="AE211">
            <v>0</v>
          </cell>
          <cell r="AF211">
            <v>0</v>
          </cell>
          <cell r="AG211">
            <v>61.889000000000003</v>
          </cell>
          <cell r="AH211">
            <v>35.436</v>
          </cell>
          <cell r="AI211">
            <v>0</v>
          </cell>
          <cell r="AL211">
            <v>643.0449696547837</v>
          </cell>
          <cell r="AM211">
            <v>626.21520245734939</v>
          </cell>
          <cell r="AN211">
            <v>214.62553918008399</v>
          </cell>
          <cell r="AO211">
            <v>132.45342446351972</v>
          </cell>
          <cell r="AP211">
            <v>394.57047213561128</v>
          </cell>
          <cell r="AQ211">
            <v>0</v>
          </cell>
          <cell r="AR211">
            <v>42.262173489045182</v>
          </cell>
          <cell r="AS211">
            <v>141.92250038883896</v>
          </cell>
          <cell r="AT211">
            <v>0</v>
          </cell>
          <cell r="AU211">
            <v>101.49294100200916</v>
          </cell>
          <cell r="AV211">
            <v>0</v>
          </cell>
          <cell r="AW211">
            <v>0</v>
          </cell>
          <cell r="AX211">
            <v>19.719267604519882</v>
          </cell>
          <cell r="AY211">
            <v>11.290729642323621</v>
          </cell>
          <cell r="AZ211">
            <v>0</v>
          </cell>
          <cell r="BA211">
            <v>0</v>
          </cell>
          <cell r="BC211">
            <v>1616.3391357557371</v>
          </cell>
          <cell r="BD211">
            <v>132.50293824885267</v>
          </cell>
          <cell r="BE211">
            <v>436.83264562465649</v>
          </cell>
          <cell r="BF211">
            <v>2327.597220018085</v>
          </cell>
          <cell r="BG211">
            <v>3.700133568187022</v>
          </cell>
          <cell r="BH211">
            <v>100.00000041017961</v>
          </cell>
          <cell r="BK211">
            <v>1467.7</v>
          </cell>
          <cell r="BL211">
            <v>4.7589827255278321</v>
          </cell>
          <cell r="BM211">
            <v>0.57850543825975698</v>
          </cell>
          <cell r="BN211">
            <v>4.0491778630838138E-2</v>
          </cell>
          <cell r="BO211">
            <v>0.4205552463211773</v>
          </cell>
          <cell r="BP211">
            <v>0.12682066538707618</v>
          </cell>
          <cell r="BQ211">
            <v>5.1664875239923226E-2</v>
          </cell>
          <cell r="BS211">
            <v>33.396068138195773</v>
          </cell>
          <cell r="BT211">
            <v>10.021389955214332</v>
          </cell>
          <cell r="BU211">
            <v>34.464997120921296</v>
          </cell>
          <cell r="BV211">
            <v>18.391665067178497</v>
          </cell>
          <cell r="BW211">
            <v>0.46557997440818932</v>
          </cell>
          <cell r="BX211">
            <v>0.82237140115163121</v>
          </cell>
          <cell r="BY211">
            <v>0.74090909090909096</v>
          </cell>
          <cell r="BZ211">
            <v>0.4060703774792066</v>
          </cell>
          <cell r="CA211">
            <v>0.29587236084452972</v>
          </cell>
          <cell r="CB211">
            <v>0.69608029430582197</v>
          </cell>
          <cell r="CC211">
            <v>0.96921653736000757</v>
          </cell>
          <cell r="CD211">
            <v>1.2600150081604498</v>
          </cell>
          <cell r="CE211">
            <v>0.82161772906380304</v>
          </cell>
          <cell r="CF211">
            <v>1427.3871893784894</v>
          </cell>
          <cell r="CG211">
            <v>0.16666666666666666</v>
          </cell>
          <cell r="CH211">
            <v>0</v>
          </cell>
          <cell r="CI211">
            <v>1.9166666666666667</v>
          </cell>
          <cell r="CJ211">
            <v>2.4833333333333329</v>
          </cell>
          <cell r="CK211">
            <v>7.4633333333333338</v>
          </cell>
          <cell r="CL211">
            <v>5.68</v>
          </cell>
          <cell r="CM211">
            <v>43.266666666666673</v>
          </cell>
          <cell r="CN211">
            <v>13.776666666666666</v>
          </cell>
          <cell r="CO211">
            <v>17.583333333333332</v>
          </cell>
          <cell r="CP211">
            <v>5.8733333333333322</v>
          </cell>
          <cell r="CQ211">
            <v>1.3666666666666669</v>
          </cell>
          <cell r="CR211">
            <v>0.59</v>
          </cell>
          <cell r="CS211">
            <v>1.9566666666666668</v>
          </cell>
          <cell r="CT211">
            <v>39.19</v>
          </cell>
          <cell r="CU211">
            <v>13.138600333333335</v>
          </cell>
          <cell r="CV211">
            <v>51.223015485806179</v>
          </cell>
          <cell r="CW211">
            <v>8.8633333333333351</v>
          </cell>
          <cell r="CX211">
            <v>7.4066666666666663</v>
          </cell>
          <cell r="CY211">
            <v>3.4866666666666668</v>
          </cell>
          <cell r="CZ211">
            <v>13.34</v>
          </cell>
          <cell r="DA211">
            <v>2.06</v>
          </cell>
          <cell r="DB211">
            <v>0.83099999999999996</v>
          </cell>
          <cell r="DC211">
            <v>0.14699999999999999</v>
          </cell>
          <cell r="DD211">
            <v>6.8666666666666668E-2</v>
          </cell>
          <cell r="DE211">
            <v>1.3333333333333331E-2</v>
          </cell>
          <cell r="DF211">
            <v>6.533333333333334E-2</v>
          </cell>
          <cell r="DG211">
            <v>9.4333333333333338E-2</v>
          </cell>
          <cell r="DH211">
            <v>1.8042451956176979</v>
          </cell>
          <cell r="DO211">
            <v>0.2</v>
          </cell>
          <cell r="DP211">
            <v>0</v>
          </cell>
          <cell r="DQ211">
            <v>2.2400000000000002</v>
          </cell>
          <cell r="DR211">
            <v>53.763333333333328</v>
          </cell>
          <cell r="DS211">
            <v>31.803333333333331</v>
          </cell>
          <cell r="DT211">
            <v>9.0233333333333334</v>
          </cell>
          <cell r="DU211">
            <v>2.1266666666666665</v>
          </cell>
          <cell r="DV211">
            <v>0.67333333333333345</v>
          </cell>
          <cell r="DW211">
            <v>0.37</v>
          </cell>
          <cell r="DX211" t="e">
            <v>#DIV/0!</v>
          </cell>
          <cell r="DY211">
            <v>1.0433333333333332</v>
          </cell>
          <cell r="DZ211">
            <v>61.352680652680654</v>
          </cell>
          <cell r="EA211">
            <v>0.61666666666666659</v>
          </cell>
          <cell r="EB211">
            <v>5.583333333333333</v>
          </cell>
          <cell r="EC211">
            <v>3.2766666666666668</v>
          </cell>
          <cell r="ED211">
            <v>1.7933333333333332</v>
          </cell>
          <cell r="EE211">
            <v>0.35566666666666674</v>
          </cell>
          <cell r="EF211">
            <v>0.68500000000000005</v>
          </cell>
          <cell r="EG211">
            <v>0.19</v>
          </cell>
          <cell r="EH211">
            <v>5.8333333333333327E-2</v>
          </cell>
          <cell r="EI211">
            <v>5.9999999999999993E-3</v>
          </cell>
          <cell r="EJ211">
            <v>7.2999999999999995E-2</v>
          </cell>
          <cell r="EK211">
            <v>4.766666666666667E-2</v>
          </cell>
          <cell r="EL211">
            <v>9.6666666666666665E-2</v>
          </cell>
          <cell r="EM211">
            <v>0.32179827522017762</v>
          </cell>
          <cell r="EU211">
            <v>4.9333333333333336</v>
          </cell>
          <cell r="EV211">
            <v>0</v>
          </cell>
          <cell r="EW211">
            <v>2.3966666666666665</v>
          </cell>
          <cell r="EX211">
            <v>14.126666666666665</v>
          </cell>
          <cell r="EY211">
            <v>37.04</v>
          </cell>
          <cell r="EZ211">
            <v>15.373333333333333</v>
          </cell>
          <cell r="FA211">
            <v>29.11</v>
          </cell>
          <cell r="FB211">
            <v>1.1766666666666665</v>
          </cell>
          <cell r="FC211">
            <v>0.22</v>
          </cell>
          <cell r="FD211">
            <v>0.55666666666666675</v>
          </cell>
          <cell r="FE211">
            <v>16.523333333333333</v>
          </cell>
          <cell r="FF211">
            <v>1.9533333333333331</v>
          </cell>
          <cell r="FG211">
            <v>62.764102564102565</v>
          </cell>
          <cell r="FH211">
            <v>0.59666666666666668</v>
          </cell>
          <cell r="FI211">
            <v>4.0066666666666668</v>
          </cell>
          <cell r="FJ211">
            <v>2.9066666666666667</v>
          </cell>
          <cell r="FK211">
            <v>5.0666666666666665E-2</v>
          </cell>
          <cell r="FL211">
            <v>3.6999999999999998E-2</v>
          </cell>
          <cell r="FM211">
            <v>4.4666666666666667E-2</v>
          </cell>
          <cell r="FN211">
            <v>0.14166666666666666</v>
          </cell>
          <cell r="FO211">
            <v>5.8666666666666666E-2</v>
          </cell>
          <cell r="FP211">
            <v>6.3333333333333332E-3</v>
          </cell>
          <cell r="FQ211">
            <v>3.8333333333333337E-2</v>
          </cell>
          <cell r="FR211">
            <v>1.3333333333333334E-2</v>
          </cell>
          <cell r="FS211">
            <v>2.7433333333333336</v>
          </cell>
          <cell r="FU211">
            <v>2.452</v>
          </cell>
          <cell r="FV211">
            <v>0</v>
          </cell>
          <cell r="FW211">
            <v>0</v>
          </cell>
          <cell r="FX211">
            <v>7.1550000000000002</v>
          </cell>
          <cell r="FY211">
            <v>12.55</v>
          </cell>
          <cell r="FZ211">
            <v>33</v>
          </cell>
          <cell r="GA211">
            <v>37.049999999999997</v>
          </cell>
          <cell r="GB211">
            <v>8.06</v>
          </cell>
          <cell r="GC211">
            <v>1.74</v>
          </cell>
          <cell r="GD211">
            <v>0</v>
          </cell>
          <cell r="GE211">
            <v>0</v>
          </cell>
          <cell r="GF211">
            <v>0</v>
          </cell>
          <cell r="GG211">
            <v>0.44500000000000001</v>
          </cell>
          <cell r="GH211">
            <v>0</v>
          </cell>
          <cell r="GI211">
            <v>2.1850000000000001</v>
          </cell>
          <cell r="GJ211">
            <v>0.44500000000000001</v>
          </cell>
          <cell r="GK211">
            <v>0.44500000000000001</v>
          </cell>
          <cell r="GL211">
            <v>42.646092500000002</v>
          </cell>
          <cell r="GM211">
            <v>12.285</v>
          </cell>
          <cell r="GN211">
            <v>0.94</v>
          </cell>
          <cell r="GO211">
            <v>86.775000000000006</v>
          </cell>
          <cell r="GP211">
            <v>0.54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67.75</v>
          </cell>
          <cell r="HS211">
            <v>22.85</v>
          </cell>
          <cell r="HT211">
            <v>4.55</v>
          </cell>
          <cell r="HU211">
            <v>0.82</v>
          </cell>
          <cell r="HV211">
            <v>14.09</v>
          </cell>
          <cell r="HW211">
            <v>26.99</v>
          </cell>
          <cell r="HX211">
            <v>6</v>
          </cell>
          <cell r="HY211">
            <v>1.48</v>
          </cell>
          <cell r="HZ211">
            <v>0.16</v>
          </cell>
          <cell r="IA211">
            <v>0.67</v>
          </cell>
          <cell r="IB211">
            <v>0.82</v>
          </cell>
          <cell r="IC211">
            <v>14.91</v>
          </cell>
          <cell r="ID211">
            <v>8.77</v>
          </cell>
          <cell r="IE211">
            <v>2.77</v>
          </cell>
          <cell r="IF211">
            <v>1.29</v>
          </cell>
          <cell r="IG211">
            <v>12.31</v>
          </cell>
          <cell r="IH211">
            <v>1.1599999999999999</v>
          </cell>
          <cell r="II211">
            <v>86.53</v>
          </cell>
          <cell r="IJ211">
            <v>0.5</v>
          </cell>
          <cell r="IK211">
            <v>1.4833333333333334</v>
          </cell>
          <cell r="IL211">
            <v>10.61</v>
          </cell>
          <cell r="IM211">
            <v>24.53</v>
          </cell>
          <cell r="IN211">
            <v>64.86</v>
          </cell>
          <cell r="IO211">
            <v>0.5</v>
          </cell>
          <cell r="IP211">
            <v>65</v>
          </cell>
          <cell r="IQ211">
            <v>12.452</v>
          </cell>
          <cell r="IR211">
            <v>20.798900000000003</v>
          </cell>
        </row>
        <row r="212">
          <cell r="A212">
            <v>45132</v>
          </cell>
          <cell r="B212">
            <v>2477.972398026463</v>
          </cell>
          <cell r="C212">
            <v>2477.9724000000001</v>
          </cell>
          <cell r="D212">
            <v>1.4749835714285713</v>
          </cell>
          <cell r="E212">
            <v>1.694919562243502</v>
          </cell>
          <cell r="F212">
            <v>103.24885</v>
          </cell>
          <cell r="G212">
            <v>24</v>
          </cell>
          <cell r="J212">
            <v>100</v>
          </cell>
          <cell r="K212">
            <v>37.720752168724538</v>
          </cell>
          <cell r="L212">
            <v>39.061088617626297</v>
          </cell>
          <cell r="M212">
            <v>15.268383468439279</v>
          </cell>
          <cell r="N212">
            <v>343.33961151875053</v>
          </cell>
          <cell r="O212">
            <v>343.33961151875053</v>
          </cell>
          <cell r="P212">
            <v>559.78121889505485</v>
          </cell>
          <cell r="Q212">
            <v>478.1674309860706</v>
          </cell>
          <cell r="R212">
            <v>82.528386401086749</v>
          </cell>
          <cell r="S212">
            <v>477.25283249396813</v>
          </cell>
          <cell r="T212">
            <v>25.189500920071755</v>
          </cell>
          <cell r="U212">
            <v>1498.8720757184371</v>
          </cell>
          <cell r="V212">
            <v>1552.1316943586023</v>
          </cell>
          <cell r="W212">
            <v>606.70459379597469</v>
          </cell>
          <cell r="X212">
            <v>315.89234539703898</v>
          </cell>
          <cell r="Y212">
            <v>1142.999</v>
          </cell>
          <cell r="Z212">
            <v>0</v>
          </cell>
          <cell r="AA212">
            <v>68.292000000000002</v>
          </cell>
          <cell r="AB212">
            <v>206.84733333333327</v>
          </cell>
          <cell r="AC212">
            <v>0</v>
          </cell>
          <cell r="AD212">
            <v>227.12799999999999</v>
          </cell>
          <cell r="AE212">
            <v>0</v>
          </cell>
          <cell r="AF212">
            <v>0</v>
          </cell>
          <cell r="AG212">
            <v>46.546999999999997</v>
          </cell>
          <cell r="AH212">
            <v>25.457000000000001</v>
          </cell>
          <cell r="AI212">
            <v>0</v>
          </cell>
          <cell r="AL212">
            <v>604.87843888502834</v>
          </cell>
          <cell r="AM212">
            <v>626.37166402449441</v>
          </cell>
          <cell r="AN212">
            <v>244.83912503592606</v>
          </cell>
          <cell r="AO212">
            <v>127.48017114663013</v>
          </cell>
          <cell r="AP212">
            <v>461.26381428232258</v>
          </cell>
          <cell r="AQ212">
            <v>0</v>
          </cell>
          <cell r="AR212">
            <v>27.559629015395792</v>
          </cell>
          <cell r="AS212">
            <v>83.474429940411412</v>
          </cell>
          <cell r="AT212">
            <v>0</v>
          </cell>
          <cell r="AU212">
            <v>91.658809509295608</v>
          </cell>
          <cell r="AV212">
            <v>0</v>
          </cell>
          <cell r="AW212">
            <v>0</v>
          </cell>
          <cell r="AX212">
            <v>18.784309315580565</v>
          </cell>
          <cell r="AY212">
            <v>10.273318629487065</v>
          </cell>
          <cell r="AZ212">
            <v>0</v>
          </cell>
          <cell r="BA212">
            <v>0</v>
          </cell>
          <cell r="BC212">
            <v>1603.5693990920788</v>
          </cell>
          <cell r="BD212">
            <v>120.71643745436322</v>
          </cell>
          <cell r="BE212">
            <v>488.82344329771837</v>
          </cell>
          <cell r="BF212">
            <v>2296.5837097845715</v>
          </cell>
          <cell r="BG212">
            <v>3.2804674593223702</v>
          </cell>
          <cell r="BH212">
            <v>100.00000007964323</v>
          </cell>
          <cell r="BK212">
            <v>1463.75</v>
          </cell>
          <cell r="BL212">
            <v>4.8049487459989475</v>
          </cell>
          <cell r="BM212">
            <v>0.77094850289696526</v>
          </cell>
          <cell r="BN212">
            <v>2.8861269802682228E-2</v>
          </cell>
          <cell r="BO212">
            <v>0.69803553340626401</v>
          </cell>
          <cell r="BP212">
            <v>0.14112540010534419</v>
          </cell>
          <cell r="BQ212">
            <v>7.4551679429520692E-2</v>
          </cell>
          <cell r="BS212">
            <v>33.970177464446337</v>
          </cell>
          <cell r="BT212">
            <v>10.032386856286212</v>
          </cell>
          <cell r="BU212">
            <v>33.257450670556302</v>
          </cell>
          <cell r="BV212">
            <v>19.105137960374378</v>
          </cell>
          <cell r="BW212">
            <v>0.54295814594222269</v>
          </cell>
          <cell r="BX212">
            <v>0.76964912280701747</v>
          </cell>
          <cell r="BY212">
            <v>0.89555555555555544</v>
          </cell>
          <cell r="BZ212">
            <v>0.39043798873627494</v>
          </cell>
          <cell r="CA212">
            <v>0.28663952027875694</v>
          </cell>
          <cell r="CB212">
            <v>0.46714760341963457</v>
          </cell>
          <cell r="CC212">
            <v>1.0232158121855235</v>
          </cell>
          <cell r="CD212">
            <v>1.3254868604912149</v>
          </cell>
          <cell r="CE212">
            <v>0.8406133583039942</v>
          </cell>
          <cell r="CF212">
            <v>1104.9807368747001</v>
          </cell>
          <cell r="CG212">
            <v>0.1</v>
          </cell>
          <cell r="CH212" t="e">
            <v>#DIV/0!</v>
          </cell>
          <cell r="CI212">
            <v>1.343333333333333</v>
          </cell>
          <cell r="CJ212">
            <v>3.2433333333333336</v>
          </cell>
          <cell r="CK212">
            <v>8.4766666666666666</v>
          </cell>
          <cell r="CL212">
            <v>6.2333333333333343</v>
          </cell>
          <cell r="CM212">
            <v>37.786666666666669</v>
          </cell>
          <cell r="CN212">
            <v>17.559999999999999</v>
          </cell>
          <cell r="CO212">
            <v>17.170000000000002</v>
          </cell>
          <cell r="CP212">
            <v>6.3933333333333335</v>
          </cell>
          <cell r="CQ212">
            <v>1.2933333333333332</v>
          </cell>
          <cell r="CR212">
            <v>0.5</v>
          </cell>
          <cell r="CS212">
            <v>1.7933333333333332</v>
          </cell>
          <cell r="CT212">
            <v>42.916666666666679</v>
          </cell>
          <cell r="CU212">
            <v>13.123046333333335</v>
          </cell>
          <cell r="CV212">
            <v>51.564411557434802</v>
          </cell>
          <cell r="CW212">
            <v>9.59</v>
          </cell>
          <cell r="CX212">
            <v>6.88</v>
          </cell>
          <cell r="CY212">
            <v>3.5233333333333334</v>
          </cell>
          <cell r="CZ212">
            <v>13.273333333333333</v>
          </cell>
          <cell r="DA212">
            <v>2.08</v>
          </cell>
          <cell r="DB212">
            <v>0.95566666666666666</v>
          </cell>
          <cell r="DC212">
            <v>0.14666666666666664</v>
          </cell>
          <cell r="DD212">
            <v>6.8000000000000005E-2</v>
          </cell>
          <cell r="DE212">
            <v>1.4333333333333332E-2</v>
          </cell>
          <cell r="DF212">
            <v>6.5666666666666665E-2</v>
          </cell>
          <cell r="DG212">
            <v>9.6666666666666679E-2</v>
          </cell>
          <cell r="DH212">
            <v>1.9292114613450824</v>
          </cell>
          <cell r="DO212">
            <v>0.26666666666666666</v>
          </cell>
          <cell r="DP212" t="e">
            <v>#DIV/0!</v>
          </cell>
          <cell r="DQ212">
            <v>1.0733333333333335</v>
          </cell>
          <cell r="DR212">
            <v>48.353333333333332</v>
          </cell>
          <cell r="DS212">
            <v>39.403333333333329</v>
          </cell>
          <cell r="DT212">
            <v>8.9833333333333325</v>
          </cell>
          <cell r="DU212">
            <v>1.3833333333333335</v>
          </cell>
          <cell r="DV212">
            <v>0.60666666666666658</v>
          </cell>
          <cell r="DW212">
            <v>0.19666666666666666</v>
          </cell>
          <cell r="DX212" t="e">
            <v>#DIV/0!</v>
          </cell>
          <cell r="DY212">
            <v>0.80333333333333334</v>
          </cell>
          <cell r="DZ212">
            <v>61.354079254079259</v>
          </cell>
          <cell r="EA212">
            <v>0.56333333333333335</v>
          </cell>
          <cell r="EB212">
            <v>5.0366666666666662</v>
          </cell>
          <cell r="EC212">
            <v>3.2466666666666666</v>
          </cell>
          <cell r="ED212">
            <v>1.7933333333333332</v>
          </cell>
          <cell r="EE212">
            <v>0.35600000000000004</v>
          </cell>
          <cell r="EF212">
            <v>1.2496666666666667</v>
          </cell>
          <cell r="EG212">
            <v>0.18400000000000002</v>
          </cell>
          <cell r="EH212">
            <v>6.4000000000000001E-2</v>
          </cell>
          <cell r="EI212">
            <v>6.000000000000001E-3</v>
          </cell>
          <cell r="EJ212">
            <v>6.8666666666666668E-2</v>
          </cell>
          <cell r="EK212">
            <v>4.8666666666666671E-2</v>
          </cell>
          <cell r="EL212">
            <v>0.11</v>
          </cell>
          <cell r="EM212">
            <v>0.35623493424004932</v>
          </cell>
          <cell r="EU212">
            <v>5.6</v>
          </cell>
          <cell r="EV212" t="e">
            <v>#DIV/0!</v>
          </cell>
          <cell r="EW212">
            <v>2.4233333333333333</v>
          </cell>
          <cell r="EX212">
            <v>15.556666666666667</v>
          </cell>
          <cell r="EY212">
            <v>39.106666666666662</v>
          </cell>
          <cell r="EZ212">
            <v>17.056666666666668</v>
          </cell>
          <cell r="FA212">
            <v>24.236666666666665</v>
          </cell>
          <cell r="FB212">
            <v>0.98</v>
          </cell>
          <cell r="FC212">
            <v>0.14000000000000001</v>
          </cell>
          <cell r="FD212">
            <v>0.5</v>
          </cell>
          <cell r="FE212">
            <v>17.98</v>
          </cell>
          <cell r="FF212">
            <v>1.62</v>
          </cell>
          <cell r="FG212">
            <v>62.745221445221453</v>
          </cell>
          <cell r="FH212">
            <v>0.45333333333333331</v>
          </cell>
          <cell r="FI212">
            <v>2.8533333333333335</v>
          </cell>
          <cell r="FJ212">
            <v>3.2233333333333332</v>
          </cell>
          <cell r="FK212">
            <v>0.109</v>
          </cell>
          <cell r="FL212">
            <v>4.7000000000000007E-2</v>
          </cell>
          <cell r="FM212">
            <v>0.106</v>
          </cell>
          <cell r="FN212">
            <v>0.15</v>
          </cell>
          <cell r="FO212">
            <v>6.7666666666666667E-2</v>
          </cell>
          <cell r="FP212">
            <v>7.0000000000000001E-3</v>
          </cell>
          <cell r="FQ212">
            <v>4.4000000000000004E-2</v>
          </cell>
          <cell r="FR212">
            <v>1.0333333333333333E-2</v>
          </cell>
          <cell r="FS212">
            <v>3.4566666666666666</v>
          </cell>
          <cell r="FU212">
            <v>2.38</v>
          </cell>
          <cell r="FV212" t="e">
            <v>#DIV/0!</v>
          </cell>
          <cell r="FW212" t="e">
            <v>#DIV/0!</v>
          </cell>
          <cell r="FX212">
            <v>4.9833333333333334</v>
          </cell>
          <cell r="FY212">
            <v>12.836666666666666</v>
          </cell>
          <cell r="FZ212">
            <v>32.049999999999997</v>
          </cell>
          <cell r="GA212">
            <v>38.53</v>
          </cell>
          <cell r="GB212">
            <v>9.4033333333333342</v>
          </cell>
          <cell r="GC212">
            <v>1.81</v>
          </cell>
          <cell r="GD212" t="e">
            <v>#DIV/0!</v>
          </cell>
          <cell r="GE212" t="e">
            <v>#DIV/0!</v>
          </cell>
          <cell r="GF212" t="e">
            <v>#DIV/0!</v>
          </cell>
          <cell r="GG212">
            <v>0.38666666666666666</v>
          </cell>
          <cell r="GH212" t="e">
            <v>#DIV/0!</v>
          </cell>
          <cell r="GI212">
            <v>2.1966666666666668</v>
          </cell>
          <cell r="GJ212">
            <v>0.38666666666666666</v>
          </cell>
          <cell r="GK212">
            <v>0.38666666666666666</v>
          </cell>
          <cell r="GL212">
            <v>41.729146666666665</v>
          </cell>
          <cell r="GM212">
            <v>12.506666666666666</v>
          </cell>
          <cell r="GN212">
            <v>0.91333333333333344</v>
          </cell>
          <cell r="GO212">
            <v>86.58</v>
          </cell>
          <cell r="GP212">
            <v>0.56000000000000005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67.150000000000006</v>
          </cell>
          <cell r="HS212">
            <v>23.9</v>
          </cell>
          <cell r="HT212">
            <v>2.15</v>
          </cell>
          <cell r="HU212">
            <v>0.94</v>
          </cell>
          <cell r="HV212">
            <v>11.79</v>
          </cell>
          <cell r="HW212">
            <v>24.64</v>
          </cell>
          <cell r="HX212">
            <v>6.55</v>
          </cell>
          <cell r="HY212">
            <v>1.59</v>
          </cell>
          <cell r="HZ212">
            <v>0.17</v>
          </cell>
          <cell r="IA212">
            <v>0.66</v>
          </cell>
          <cell r="IB212">
            <v>0.94</v>
          </cell>
          <cell r="IC212">
            <v>12.73</v>
          </cell>
          <cell r="ID212">
            <v>9.44</v>
          </cell>
          <cell r="IE212">
            <v>2.89</v>
          </cell>
          <cell r="IF212">
            <v>1.3</v>
          </cell>
          <cell r="IG212">
            <v>12.52</v>
          </cell>
          <cell r="IH212">
            <v>1.1000000000000001</v>
          </cell>
          <cell r="II212">
            <v>86.38</v>
          </cell>
          <cell r="IJ212">
            <v>0.56000000000000005</v>
          </cell>
          <cell r="IK212">
            <v>1.1333333333333333</v>
          </cell>
          <cell r="IL212">
            <v>10.49</v>
          </cell>
          <cell r="IM212">
            <v>21.46</v>
          </cell>
          <cell r="IN212">
            <v>68.05</v>
          </cell>
          <cell r="IO212">
            <v>0.46</v>
          </cell>
          <cell r="IP212">
            <v>66.566666666666663</v>
          </cell>
          <cell r="IQ212" t="e">
            <v>#DIV/0!</v>
          </cell>
          <cell r="IR212" t="e">
            <v>#DIV/0!</v>
          </cell>
        </row>
        <row r="213">
          <cell r="A213">
            <v>45133</v>
          </cell>
          <cell r="B213">
            <v>2281.4895370905042</v>
          </cell>
          <cell r="C213">
            <v>2281.4895498000001</v>
          </cell>
          <cell r="D213">
            <v>1.3580294939285718</v>
          </cell>
          <cell r="E213">
            <v>1.5605263678522572</v>
          </cell>
          <cell r="F213">
            <v>95.062064575000008</v>
          </cell>
          <cell r="G213">
            <v>24</v>
          </cell>
          <cell r="J213">
            <v>100</v>
          </cell>
          <cell r="K213">
            <v>39.402206854072837</v>
          </cell>
          <cell r="L213">
            <v>38.161056206661662</v>
          </cell>
          <cell r="M213">
            <v>15.234691576848968</v>
          </cell>
          <cell r="N213">
            <v>383.99490987067657</v>
          </cell>
          <cell r="O213">
            <v>383.99490987067657</v>
          </cell>
          <cell r="P213">
            <v>567.21495258082757</v>
          </cell>
          <cell r="Q213">
            <v>486.56895979658236</v>
          </cell>
          <cell r="R213">
            <v>72.713867036184212</v>
          </cell>
          <cell r="S213">
            <v>494.50108554464333</v>
          </cell>
          <cell r="T213">
            <v>32.457064034768138</v>
          </cell>
          <cell r="U213">
            <v>1439.599667243549</v>
          </cell>
          <cell r="V213">
            <v>1394.2529671049106</v>
          </cell>
          <cell r="W213">
            <v>556.61493798596393</v>
          </cell>
          <cell r="X213">
            <v>263.13404590778833</v>
          </cell>
          <cell r="Y213">
            <v>1065.673</v>
          </cell>
          <cell r="Z213">
            <v>0</v>
          </cell>
          <cell r="AA213">
            <v>81.018000000000001</v>
          </cell>
          <cell r="AB213">
            <v>168.09233333333327</v>
          </cell>
          <cell r="AC213">
            <v>0</v>
          </cell>
          <cell r="AD213">
            <v>257.61</v>
          </cell>
          <cell r="AE213">
            <v>0</v>
          </cell>
          <cell r="AF213">
            <v>0</v>
          </cell>
          <cell r="AG213">
            <v>132.589</v>
          </cell>
          <cell r="AH213">
            <v>17.314</v>
          </cell>
          <cell r="AI213">
            <v>0</v>
          </cell>
          <cell r="AL213">
            <v>630.99113269632392</v>
          </cell>
          <cell r="AM213">
            <v>611.11521417843005</v>
          </cell>
          <cell r="AN213">
            <v>243.96997178246696</v>
          </cell>
          <cell r="AO213">
            <v>115.33432068391295</v>
          </cell>
          <cell r="AP213">
            <v>467.09528256658666</v>
          </cell>
          <cell r="AQ213">
            <v>0</v>
          </cell>
          <cell r="AR213">
            <v>35.511010978958566</v>
          </cell>
          <cell r="AS213">
            <v>73.676574273356067</v>
          </cell>
          <cell r="AT213">
            <v>0</v>
          </cell>
          <cell r="AU213">
            <v>112.91307534485567</v>
          </cell>
          <cell r="AV213">
            <v>0</v>
          </cell>
          <cell r="AW213">
            <v>0</v>
          </cell>
          <cell r="AX213">
            <v>58.115103244823842</v>
          </cell>
          <cell r="AY213">
            <v>7.5889017760212383</v>
          </cell>
          <cell r="AZ213">
            <v>0</v>
          </cell>
          <cell r="BA213">
            <v>0</v>
          </cell>
          <cell r="BC213">
            <v>1601.4106393411337</v>
          </cell>
          <cell r="BD213">
            <v>178.61708036570079</v>
          </cell>
          <cell r="BE213">
            <v>502.60629354554521</v>
          </cell>
          <cell r="BF213">
            <v>2356.3105875257356</v>
          </cell>
          <cell r="BG213">
            <v>3.1862128666242358</v>
          </cell>
          <cell r="BH213">
            <v>100.00000055707009</v>
          </cell>
          <cell r="BK213">
            <v>1480.25</v>
          </cell>
          <cell r="BL213">
            <v>4.806751891980988</v>
          </cell>
          <cell r="BM213">
            <v>0.76912163063548744</v>
          </cell>
          <cell r="BN213">
            <v>2.5472320143291673E-2</v>
          </cell>
          <cell r="BO213">
            <v>0.80187827759809616</v>
          </cell>
          <cell r="BP213">
            <v>0.12921347454263057</v>
          </cell>
          <cell r="BQ213">
            <v>8.0420656046925193E-2</v>
          </cell>
          <cell r="BS213">
            <v>33.942620565231053</v>
          </cell>
          <cell r="BT213">
            <v>10.652253134576949</v>
          </cell>
          <cell r="BU213">
            <v>32.802774612321215</v>
          </cell>
          <cell r="BV213">
            <v>19.025161051556967</v>
          </cell>
          <cell r="BW213">
            <v>0.6100044009418325</v>
          </cell>
          <cell r="BX213">
            <v>0.73620929431898652</v>
          </cell>
          <cell r="BY213">
            <v>0.81777777777777771</v>
          </cell>
          <cell r="BZ213">
            <v>0.38785381112158535</v>
          </cell>
          <cell r="CA213">
            <v>0.30865692665589078</v>
          </cell>
          <cell r="CB213">
            <v>0.43203177306001955</v>
          </cell>
          <cell r="CC213">
            <v>1.0351916300011856</v>
          </cell>
          <cell r="CD213">
            <v>1.3599396941161637</v>
          </cell>
          <cell r="CE213">
            <v>0.86046338046608972</v>
          </cell>
          <cell r="CF213">
            <v>1039.3706351806763</v>
          </cell>
          <cell r="CG213">
            <v>0.1</v>
          </cell>
          <cell r="CH213" t="e">
            <v>#DIV/0!</v>
          </cell>
          <cell r="CI213">
            <v>1.9450000000000001</v>
          </cell>
          <cell r="CJ213">
            <v>2.91</v>
          </cell>
          <cell r="CK213">
            <v>9.76</v>
          </cell>
          <cell r="CL213">
            <v>6.1333333333333329</v>
          </cell>
          <cell r="CM213">
            <v>38.903333333333329</v>
          </cell>
          <cell r="CN213">
            <v>14.45</v>
          </cell>
          <cell r="CO213">
            <v>16.756666666666668</v>
          </cell>
          <cell r="CP213">
            <v>8.0500000000000007</v>
          </cell>
          <cell r="CQ213">
            <v>1.2466666666666668</v>
          </cell>
          <cell r="CR213">
            <v>0.49333333333333335</v>
          </cell>
          <cell r="CS213">
            <v>1.74</v>
          </cell>
          <cell r="CT213">
            <v>40.996666666666663</v>
          </cell>
          <cell r="CU213">
            <v>13.215518666666666</v>
          </cell>
          <cell r="CV213">
            <v>51.086991561410173</v>
          </cell>
          <cell r="CW213">
            <v>9.5066666666666659</v>
          </cell>
          <cell r="CX213">
            <v>7.5</v>
          </cell>
          <cell r="CY213">
            <v>3.4933333333333336</v>
          </cell>
          <cell r="CZ213">
            <v>13.18</v>
          </cell>
          <cell r="DA213">
            <v>1.99</v>
          </cell>
          <cell r="DB213">
            <v>1.2303333333333333</v>
          </cell>
          <cell r="DC213">
            <v>0.14333333333333334</v>
          </cell>
          <cell r="DD213">
            <v>6.2E-2</v>
          </cell>
          <cell r="DE213">
            <v>1.1999999999999999E-2</v>
          </cell>
          <cell r="DF213">
            <v>6.3E-2</v>
          </cell>
          <cell r="DG213">
            <v>0.10333333333333333</v>
          </cell>
          <cell r="DH213">
            <v>1.7598731783266028</v>
          </cell>
          <cell r="DO213">
            <v>0.16666666666666666</v>
          </cell>
          <cell r="DP213" t="e">
            <v>#DIV/0!</v>
          </cell>
          <cell r="DQ213">
            <v>4.2033333333333331</v>
          </cell>
          <cell r="DR213">
            <v>56.22</v>
          </cell>
          <cell r="DS213">
            <v>30.33</v>
          </cell>
          <cell r="DT213">
            <v>7.2633333333333328</v>
          </cell>
          <cell r="DU213">
            <v>1.3166666666666667</v>
          </cell>
          <cell r="DV213">
            <v>0.44333333333333336</v>
          </cell>
          <cell r="DW213">
            <v>0.2233333333333333</v>
          </cell>
          <cell r="DX213" t="e">
            <v>#DIV/0!</v>
          </cell>
          <cell r="DY213">
            <v>0.66666666666666663</v>
          </cell>
          <cell r="DZ213">
            <v>60.686480186480196</v>
          </cell>
          <cell r="EA213">
            <v>0.41666666666666669</v>
          </cell>
          <cell r="EB213">
            <v>5.5366666666666662</v>
          </cell>
          <cell r="EC213">
            <v>3.5333333333333332</v>
          </cell>
          <cell r="ED213">
            <v>1.84</v>
          </cell>
          <cell r="EE213">
            <v>0.36133333333333334</v>
          </cell>
          <cell r="EF213">
            <v>1.3243333333333334</v>
          </cell>
          <cell r="EG213">
            <v>0.20166666666666666</v>
          </cell>
          <cell r="EH213">
            <v>6.2666666666666662E-2</v>
          </cell>
          <cell r="EI213">
            <v>6.000000000000001E-3</v>
          </cell>
          <cell r="EJ213">
            <v>7.2999999999999995E-2</v>
          </cell>
          <cell r="EK213">
            <v>4.6000000000000006E-2</v>
          </cell>
          <cell r="EL213">
            <v>0.13333333333333333</v>
          </cell>
          <cell r="EM213">
            <v>0.33422124163688816</v>
          </cell>
          <cell r="EU213">
            <v>5.666666666666667</v>
          </cell>
          <cell r="EV213" t="e">
            <v>#DIV/0!</v>
          </cell>
          <cell r="EW213">
            <v>3.5466666666666669</v>
          </cell>
          <cell r="EX213">
            <v>17.483333333333331</v>
          </cell>
          <cell r="EY213">
            <v>39.343333333333334</v>
          </cell>
          <cell r="EZ213">
            <v>13.666666666666666</v>
          </cell>
          <cell r="FA213">
            <v>23.993333333333336</v>
          </cell>
          <cell r="FB213">
            <v>1.2333333333333334</v>
          </cell>
          <cell r="FC213">
            <v>0.23</v>
          </cell>
          <cell r="FD213">
            <v>0.5033333333333333</v>
          </cell>
          <cell r="FE213">
            <v>21.03</v>
          </cell>
          <cell r="FF213">
            <v>1.9666666666666668</v>
          </cell>
          <cell r="FG213">
            <v>61.645920745920741</v>
          </cell>
          <cell r="FH213">
            <v>0.57333333333333325</v>
          </cell>
          <cell r="FI213">
            <v>3.33</v>
          </cell>
          <cell r="FJ213">
            <v>3.7866666666666666</v>
          </cell>
          <cell r="FK213">
            <v>8.7666666666666671E-2</v>
          </cell>
          <cell r="FL213">
            <v>3.3333333333333333E-2</v>
          </cell>
          <cell r="FM213">
            <v>0.21733333333333335</v>
          </cell>
          <cell r="FN213">
            <v>0.17566666666666667</v>
          </cell>
          <cell r="FO213">
            <v>6.433333333333334E-2</v>
          </cell>
          <cell r="FP213">
            <v>5.6666666666666671E-3</v>
          </cell>
          <cell r="FQ213">
            <v>3.7999999999999999E-2</v>
          </cell>
          <cell r="FR213">
            <v>1.1000000000000001E-2</v>
          </cell>
          <cell r="FS213">
            <v>3.8966666666666665</v>
          </cell>
          <cell r="FU213">
            <v>1.625</v>
          </cell>
          <cell r="FV213" t="e">
            <v>#DIV/0!</v>
          </cell>
          <cell r="FW213" t="e">
            <v>#DIV/0!</v>
          </cell>
          <cell r="FX213">
            <v>4.9766666666666666</v>
          </cell>
          <cell r="FY213">
            <v>17.8</v>
          </cell>
          <cell r="FZ213">
            <v>34.323333333333331</v>
          </cell>
          <cell r="GA213">
            <v>33.553333333333335</v>
          </cell>
          <cell r="GB213">
            <v>7.3166666666666664</v>
          </cell>
          <cell r="GC213">
            <v>1.6433333333333333</v>
          </cell>
          <cell r="GD213" t="e">
            <v>#DIV/0!</v>
          </cell>
          <cell r="GE213" t="e">
            <v>#DIV/0!</v>
          </cell>
          <cell r="GF213" t="e">
            <v>#DIV/0!</v>
          </cell>
          <cell r="GG213">
            <v>0.38666666666666671</v>
          </cell>
          <cell r="GH213" t="e">
            <v>#DIV/0!</v>
          </cell>
          <cell r="GI213">
            <v>2.0299999999999998</v>
          </cell>
          <cell r="GJ213">
            <v>0.38666666666666671</v>
          </cell>
          <cell r="GK213">
            <v>0.38666666666666671</v>
          </cell>
          <cell r="GL213">
            <v>43.198496666666664</v>
          </cell>
          <cell r="GM213">
            <v>12.56</v>
          </cell>
          <cell r="GN213">
            <v>0.87</v>
          </cell>
          <cell r="GO213">
            <v>86.57</v>
          </cell>
          <cell r="GP213">
            <v>0.56000000000000005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67.45</v>
          </cell>
          <cell r="HS213">
            <v>23.8</v>
          </cell>
          <cell r="HT213">
            <v>1.45</v>
          </cell>
          <cell r="HU213">
            <v>1.05</v>
          </cell>
          <cell r="HV213">
            <v>12.54</v>
          </cell>
          <cell r="HW213">
            <v>27.98</v>
          </cell>
          <cell r="HX213">
            <v>5.93</v>
          </cell>
          <cell r="HY213">
            <v>1.74</v>
          </cell>
          <cell r="HZ213">
            <v>0.39</v>
          </cell>
          <cell r="IA213">
            <v>0.8</v>
          </cell>
          <cell r="IB213">
            <v>1.05</v>
          </cell>
          <cell r="IC213">
            <v>13.59</v>
          </cell>
          <cell r="ID213">
            <v>9.3800000000000008</v>
          </cell>
          <cell r="IE213">
            <v>3.45</v>
          </cell>
          <cell r="IF213">
            <v>1.71</v>
          </cell>
          <cell r="IG213">
            <v>11.8</v>
          </cell>
          <cell r="IH213">
            <v>1.04</v>
          </cell>
          <cell r="II213">
            <v>87.16</v>
          </cell>
          <cell r="IJ213">
            <v>0.45</v>
          </cell>
          <cell r="IK213">
            <v>1.3066666666666666</v>
          </cell>
          <cell r="IL213">
            <v>10.58</v>
          </cell>
          <cell r="IM213">
            <v>18.559999999999999</v>
          </cell>
          <cell r="IN213">
            <v>70.86</v>
          </cell>
          <cell r="IO213">
            <v>0.45</v>
          </cell>
          <cell r="IP213">
            <v>64.266666666666666</v>
          </cell>
          <cell r="IQ213" t="e">
            <v>#DIV/0!</v>
          </cell>
          <cell r="IR213" t="e">
            <v>#DIV/0!</v>
          </cell>
        </row>
        <row r="214">
          <cell r="A214">
            <v>45134</v>
          </cell>
          <cell r="B214">
            <v>1124.580441283473</v>
          </cell>
          <cell r="C214">
            <v>1124.58037992</v>
          </cell>
          <cell r="D214">
            <v>1.5880165402494708</v>
          </cell>
          <cell r="E214">
            <v>1.8248069682757257</v>
          </cell>
          <cell r="F214">
            <v>111.16115781746295</v>
          </cell>
          <cell r="G214">
            <v>10.116666666666665</v>
          </cell>
          <cell r="J214">
            <v>42.152777777777771</v>
          </cell>
          <cell r="K214">
            <v>51.700226643000093</v>
          </cell>
          <cell r="L214">
            <v>30.601897205598505</v>
          </cell>
          <cell r="M214">
            <v>17.697876151401406</v>
          </cell>
          <cell r="N214">
            <v>402.60465762837902</v>
          </cell>
          <cell r="O214">
            <v>402.60465762837902</v>
          </cell>
          <cell r="P214">
            <v>569.21480062030503</v>
          </cell>
          <cell r="Q214">
            <v>491.23174753527121</v>
          </cell>
          <cell r="R214">
            <v>15.155502479853727</v>
          </cell>
          <cell r="S214">
            <v>554.05929814045135</v>
          </cell>
          <cell r="T214">
            <v>33.598983774674778</v>
          </cell>
          <cell r="U214">
            <v>971.76150172648113</v>
          </cell>
          <cell r="V214">
            <v>575.19565222676113</v>
          </cell>
          <cell r="W214">
            <v>332.65066370040046</v>
          </cell>
          <cell r="X214">
            <v>0</v>
          </cell>
          <cell r="Y214">
            <v>587.04</v>
          </cell>
          <cell r="Z214">
            <v>0</v>
          </cell>
          <cell r="AA214">
            <v>41.34</v>
          </cell>
          <cell r="AB214">
            <v>17.338333333333338</v>
          </cell>
          <cell r="AC214">
            <v>0</v>
          </cell>
          <cell r="AD214">
            <v>59.116</v>
          </cell>
          <cell r="AE214">
            <v>0</v>
          </cell>
          <cell r="AF214">
            <v>0</v>
          </cell>
          <cell r="AG214">
            <v>93.867000000000004</v>
          </cell>
          <cell r="AH214">
            <v>0</v>
          </cell>
          <cell r="AI214">
            <v>0</v>
          </cell>
          <cell r="AL214">
            <v>864.11026375082508</v>
          </cell>
          <cell r="AM214">
            <v>511.47577453000673</v>
          </cell>
          <cell r="AN214">
            <v>295.79979474011606</v>
          </cell>
          <cell r="AO214">
            <v>0</v>
          </cell>
          <cell r="AP214">
            <v>522.00801156564387</v>
          </cell>
          <cell r="AQ214">
            <v>0</v>
          </cell>
          <cell r="AR214">
            <v>36.76037612108837</v>
          </cell>
          <cell r="AS214">
            <v>15.417601708905114</v>
          </cell>
          <cell r="AT214">
            <v>0</v>
          </cell>
          <cell r="AU214">
            <v>52.567160009053218</v>
          </cell>
          <cell r="AV214">
            <v>0</v>
          </cell>
          <cell r="AW214">
            <v>0</v>
          </cell>
          <cell r="AX214">
            <v>83.468462151867485</v>
          </cell>
          <cell r="AY214">
            <v>0</v>
          </cell>
          <cell r="AZ214">
            <v>0</v>
          </cell>
          <cell r="BA214">
            <v>0</v>
          </cell>
          <cell r="BC214">
            <v>1671.3858330209478</v>
          </cell>
          <cell r="BD214">
            <v>136.0356221609207</v>
          </cell>
          <cell r="BE214">
            <v>558.76838768673224</v>
          </cell>
          <cell r="BF214">
            <v>2381.6074445775057</v>
          </cell>
          <cell r="BG214">
            <v>2.9911961196308638</v>
          </cell>
          <cell r="BH214">
            <v>99.999994543434084</v>
          </cell>
          <cell r="BK214">
            <v>1481</v>
          </cell>
          <cell r="BL214">
            <v>4.7304490659842706</v>
          </cell>
          <cell r="BM214">
            <v>1.0499517859111114</v>
          </cell>
          <cell r="BN214">
            <v>3.5283188809627511E-2</v>
          </cell>
          <cell r="BO214">
            <v>0.87579733878756083</v>
          </cell>
          <cell r="BP214">
            <v>0.13251084711205871</v>
          </cell>
          <cell r="BQ214">
            <v>8.0574502215418314E-2</v>
          </cell>
          <cell r="BS214">
            <v>33.263127395357159</v>
          </cell>
          <cell r="BT214">
            <v>10.568901513873756</v>
          </cell>
          <cell r="BU214">
            <v>34.099825785983583</v>
          </cell>
          <cell r="BV214">
            <v>18.330685773648479</v>
          </cell>
          <cell r="BW214">
            <v>0.54865933494771613</v>
          </cell>
          <cell r="BX214">
            <v>0.71937353167857476</v>
          </cell>
          <cell r="BY214">
            <v>1.0066666666666666</v>
          </cell>
          <cell r="BZ214">
            <v>0.32881131814682607</v>
          </cell>
          <cell r="CA214">
            <v>0.31690720343277407</v>
          </cell>
          <cell r="CB214">
            <v>0.54300753720517825</v>
          </cell>
          <cell r="CC214">
            <v>0.97693058276954781</v>
          </cell>
          <cell r="CD214">
            <v>1.2877792144898315</v>
          </cell>
          <cell r="CE214">
            <v>0.83655875165230298</v>
          </cell>
          <cell r="CF214">
            <v>676.79458152052143</v>
          </cell>
          <cell r="CG214">
            <v>0.1</v>
          </cell>
          <cell r="CH214" t="e">
            <v>#DIV/0!</v>
          </cell>
          <cell r="CI214" t="e">
            <v>#DIV/0!</v>
          </cell>
          <cell r="CJ214">
            <v>3.04</v>
          </cell>
          <cell r="CK214">
            <v>9.98</v>
          </cell>
          <cell r="CL214">
            <v>7.65</v>
          </cell>
          <cell r="CM214">
            <v>42.54</v>
          </cell>
          <cell r="CN214">
            <v>12.89</v>
          </cell>
          <cell r="CO214">
            <v>15.42</v>
          </cell>
          <cell r="CP214">
            <v>6.66</v>
          </cell>
          <cell r="CQ214">
            <v>1.34</v>
          </cell>
          <cell r="CR214">
            <v>0.48</v>
          </cell>
          <cell r="CS214">
            <v>1.82</v>
          </cell>
          <cell r="CT214">
            <v>36.79</v>
          </cell>
          <cell r="CU214">
            <v>13.167375999999997</v>
          </cell>
          <cell r="CV214">
            <v>50.950295440993109</v>
          </cell>
          <cell r="CW214">
            <v>10.78</v>
          </cell>
          <cell r="CX214">
            <v>7.47</v>
          </cell>
          <cell r="CY214">
            <v>3.42</v>
          </cell>
          <cell r="CZ214">
            <v>13.5</v>
          </cell>
          <cell r="DA214">
            <v>2.06</v>
          </cell>
          <cell r="DB214">
            <v>1.25</v>
          </cell>
          <cell r="DC214">
            <v>0.14899999999999999</v>
          </cell>
          <cell r="DD214">
            <v>7.0999999999999994E-2</v>
          </cell>
          <cell r="DE214">
            <v>1.4E-2</v>
          </cell>
          <cell r="DF214">
            <v>6.7000000000000004E-2</v>
          </cell>
          <cell r="DG214">
            <v>0.11</v>
          </cell>
          <cell r="DH214">
            <v>1.8072289156626506</v>
          </cell>
          <cell r="DO214">
            <v>0.2</v>
          </cell>
          <cell r="DP214" t="e">
            <v>#DIV/0!</v>
          </cell>
          <cell r="DQ214">
            <v>3.18</v>
          </cell>
          <cell r="DR214">
            <v>49.86</v>
          </cell>
          <cell r="DS214">
            <v>32.700000000000003</v>
          </cell>
          <cell r="DT214">
            <v>11.79</v>
          </cell>
          <cell r="DU214">
            <v>1.56</v>
          </cell>
          <cell r="DV214">
            <v>0.56000000000000005</v>
          </cell>
          <cell r="DW214">
            <v>0.35</v>
          </cell>
          <cell r="DX214" t="e">
            <v>#DIV/0!</v>
          </cell>
          <cell r="DY214">
            <v>0.91</v>
          </cell>
          <cell r="DZ214">
            <v>59.22447552447553</v>
          </cell>
          <cell r="EA214">
            <v>0.46</v>
          </cell>
          <cell r="EB214">
            <v>7.83</v>
          </cell>
          <cell r="EC214">
            <v>3.64</v>
          </cell>
          <cell r="ED214">
            <v>1.73</v>
          </cell>
          <cell r="EE214">
            <v>0.39800000000000002</v>
          </cell>
          <cell r="EF214">
            <v>1.115</v>
          </cell>
          <cell r="EG214">
            <v>0.19900000000000001</v>
          </cell>
          <cell r="EH214">
            <v>0.06</v>
          </cell>
          <cell r="EI214">
            <v>8.0000000000000002E-3</v>
          </cell>
          <cell r="EJ214">
            <v>6.7000000000000004E-2</v>
          </cell>
          <cell r="EK214">
            <v>6.2E-2</v>
          </cell>
          <cell r="EL214">
            <v>0.1</v>
          </cell>
          <cell r="EM214">
            <v>0.22094508301404853</v>
          </cell>
          <cell r="EU214">
            <v>5</v>
          </cell>
          <cell r="EV214" t="e">
            <v>#DIV/0!</v>
          </cell>
          <cell r="EW214">
            <v>2.2200000000000002</v>
          </cell>
          <cell r="EX214">
            <v>15.84</v>
          </cell>
          <cell r="EY214">
            <v>43.71</v>
          </cell>
          <cell r="EZ214">
            <v>13.89</v>
          </cell>
          <cell r="FA214">
            <v>22.36</v>
          </cell>
          <cell r="FB214">
            <v>1.32</v>
          </cell>
          <cell r="FC214">
            <v>0.21</v>
          </cell>
          <cell r="FD214">
            <v>0.45</v>
          </cell>
          <cell r="FE214">
            <v>18.059999999999999</v>
          </cell>
          <cell r="FF214">
            <v>1.98</v>
          </cell>
          <cell r="FG214">
            <v>61.186013986013982</v>
          </cell>
          <cell r="FH214">
            <v>0.71</v>
          </cell>
          <cell r="FI214">
            <v>3.77</v>
          </cell>
          <cell r="FJ214">
            <v>3.9</v>
          </cell>
          <cell r="FK214">
            <v>7.9000000000000001E-2</v>
          </cell>
          <cell r="FL214">
            <v>4.5999999999999999E-2</v>
          </cell>
          <cell r="FM214">
            <v>8.6999999999999994E-2</v>
          </cell>
          <cell r="FN214">
            <v>0.252</v>
          </cell>
          <cell r="FO214">
            <v>7.1999999999999995E-2</v>
          </cell>
          <cell r="FP214">
            <v>7.0000000000000001E-3</v>
          </cell>
          <cell r="FQ214">
            <v>3.1E-2</v>
          </cell>
          <cell r="FR214">
            <v>0.01</v>
          </cell>
          <cell r="FS214">
            <v>4.05</v>
          </cell>
          <cell r="FU214">
            <v>0.8</v>
          </cell>
          <cell r="FV214" t="e">
            <v>#DIV/0!</v>
          </cell>
          <cell r="FW214" t="e">
            <v>#DIV/0!</v>
          </cell>
          <cell r="FX214">
            <v>5.74</v>
          </cell>
          <cell r="FY214">
            <v>19.989999999999998</v>
          </cell>
          <cell r="FZ214">
            <v>30.08</v>
          </cell>
          <cell r="GA214">
            <v>35.6</v>
          </cell>
          <cell r="GB214">
            <v>6.94</v>
          </cell>
          <cell r="GC214">
            <v>1.32</v>
          </cell>
          <cell r="GD214" t="e">
            <v>#DIV/0!</v>
          </cell>
          <cell r="GE214" t="e">
            <v>#DIV/0!</v>
          </cell>
          <cell r="GF214" t="e">
            <v>#DIV/0!</v>
          </cell>
          <cell r="GG214">
            <v>0.33</v>
          </cell>
          <cell r="GH214" t="e">
            <v>#DIV/0!</v>
          </cell>
          <cell r="GI214">
            <v>1.65</v>
          </cell>
          <cell r="GJ214">
            <v>0.33</v>
          </cell>
          <cell r="GK214">
            <v>0.33</v>
          </cell>
          <cell r="GL214">
            <v>43.610344999999995</v>
          </cell>
          <cell r="GM214">
            <v>12.73</v>
          </cell>
          <cell r="GN214">
            <v>0.85</v>
          </cell>
          <cell r="GO214">
            <v>86.42</v>
          </cell>
          <cell r="GP214">
            <v>0.56000000000000005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1.45</v>
          </cell>
          <cell r="HU214">
            <v>1.05</v>
          </cell>
          <cell r="HV214">
            <v>12.54</v>
          </cell>
          <cell r="HW214">
            <v>27.98</v>
          </cell>
          <cell r="HX214">
            <v>5.93</v>
          </cell>
          <cell r="HY214">
            <v>1.74</v>
          </cell>
          <cell r="HZ214">
            <v>0.39</v>
          </cell>
          <cell r="IA214">
            <v>0.8</v>
          </cell>
          <cell r="IB214">
            <v>1.05</v>
          </cell>
          <cell r="IC214">
            <v>13.59</v>
          </cell>
          <cell r="ID214">
            <v>9.3800000000000008</v>
          </cell>
          <cell r="IE214">
            <v>3.45</v>
          </cell>
          <cell r="IF214">
            <v>1.71</v>
          </cell>
          <cell r="IG214">
            <v>11.8</v>
          </cell>
          <cell r="IH214">
            <v>1.04</v>
          </cell>
          <cell r="II214">
            <v>87.16</v>
          </cell>
          <cell r="IJ214">
            <v>0.45</v>
          </cell>
          <cell r="IK214">
            <v>1.7</v>
          </cell>
          <cell r="IL214">
            <v>10.58</v>
          </cell>
          <cell r="IM214">
            <v>18.559999999999999</v>
          </cell>
          <cell r="IN214">
            <v>70.86</v>
          </cell>
          <cell r="IO214">
            <v>0.45</v>
          </cell>
          <cell r="IP214">
            <v>64.266666666666666</v>
          </cell>
          <cell r="IQ214" t="e">
            <v>#DIV/0!</v>
          </cell>
          <cell r="IR214" t="e">
            <v>#DIV/0!</v>
          </cell>
        </row>
        <row r="215">
          <cell r="A215">
            <v>45135</v>
          </cell>
          <cell r="B215">
            <v>0</v>
          </cell>
          <cell r="C215">
            <v>0</v>
          </cell>
          <cell r="D215" t="e">
            <v>#DIV/0!</v>
          </cell>
          <cell r="E215" t="e">
            <v>#DIV/0!</v>
          </cell>
          <cell r="F215" t="e">
            <v>#DIV/0!</v>
          </cell>
          <cell r="G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 t="e">
            <v>#DIV/0!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BK215" t="str">
            <v xml:space="preserve"> </v>
          </cell>
          <cell r="BL215" t="str">
            <v xml:space="preserve"> </v>
          </cell>
          <cell r="BM215" t="str">
            <v xml:space="preserve"> </v>
          </cell>
          <cell r="BN215" t="str">
            <v xml:space="preserve"> </v>
          </cell>
          <cell r="BO215" t="str">
            <v xml:space="preserve"> </v>
          </cell>
          <cell r="BP215" t="str">
            <v xml:space="preserve"> </v>
          </cell>
          <cell r="BQ215" t="str">
            <v xml:space="preserve"> 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0.13333333333333333</v>
          </cell>
          <cell r="CH215" t="e">
            <v>#DIV/0!</v>
          </cell>
          <cell r="CI215">
            <v>1.8866666666666667</v>
          </cell>
          <cell r="CJ215">
            <v>3.2633333333333332</v>
          </cell>
          <cell r="CK215">
            <v>10.603333333333333</v>
          </cell>
          <cell r="CL215">
            <v>5.4366666666666665</v>
          </cell>
          <cell r="CM215">
            <v>31.236666666666665</v>
          </cell>
          <cell r="CN215">
            <v>18.68</v>
          </cell>
          <cell r="CO215">
            <v>18.08666666666667</v>
          </cell>
          <cell r="CP215">
            <v>8.7266666666666683</v>
          </cell>
          <cell r="CQ215">
            <v>1.52</v>
          </cell>
          <cell r="CR215">
            <v>0.56000000000000005</v>
          </cell>
          <cell r="CS215">
            <v>2.08</v>
          </cell>
          <cell r="CT215">
            <v>47.573333333333331</v>
          </cell>
          <cell r="CU215">
            <v>13.22</v>
          </cell>
          <cell r="CV215">
            <v>51.036666666666662</v>
          </cell>
          <cell r="CW215">
            <v>9.6999999999999993</v>
          </cell>
          <cell r="CX215">
            <v>7.373333333333334</v>
          </cell>
          <cell r="CY215">
            <v>3.64</v>
          </cell>
          <cell r="CZ215">
            <v>13.323333333333332</v>
          </cell>
          <cell r="DA215">
            <v>1.9133333333333333</v>
          </cell>
          <cell r="DB215">
            <v>1.2303333333333333</v>
          </cell>
          <cell r="DC215">
            <v>0.13500000000000001</v>
          </cell>
          <cell r="DD215">
            <v>7.2333333333333347E-2</v>
          </cell>
          <cell r="DE215">
            <v>1.3333333333333334E-2</v>
          </cell>
          <cell r="DF215">
            <v>5.6666666666666671E-2</v>
          </cell>
          <cell r="DG215">
            <v>0.11066666666666668</v>
          </cell>
          <cell r="DH215">
            <v>1.8080000000000001</v>
          </cell>
          <cell r="DO215">
            <v>0.23333333333333331</v>
          </cell>
          <cell r="DP215" t="e">
            <v>#DIV/0!</v>
          </cell>
          <cell r="DQ215">
            <v>3.6466666666666669</v>
          </cell>
          <cell r="DR215">
            <v>41.01</v>
          </cell>
          <cell r="DS215">
            <v>41.303333333333335</v>
          </cell>
          <cell r="DT215">
            <v>11.043333333333335</v>
          </cell>
          <cell r="DU215">
            <v>1.9566666666666668</v>
          </cell>
          <cell r="DV215">
            <v>0.70333333333333348</v>
          </cell>
          <cell r="DW215">
            <v>0.33666666666666667</v>
          </cell>
          <cell r="DX215" t="e">
            <v>#DIV/0!</v>
          </cell>
          <cell r="DY215">
            <v>1.04</v>
          </cell>
          <cell r="DZ215">
            <v>59.11</v>
          </cell>
          <cell r="EA215">
            <v>0.99</v>
          </cell>
          <cell r="EB215">
            <v>6.85</v>
          </cell>
          <cell r="EC215">
            <v>4.0366666666666662</v>
          </cell>
          <cell r="ED215">
            <v>1.7333333333333332</v>
          </cell>
          <cell r="EE215">
            <v>0.62833333333333341</v>
          </cell>
          <cell r="EF215">
            <v>1.5763333333333331</v>
          </cell>
          <cell r="EG215">
            <v>0.21</v>
          </cell>
          <cell r="EH215">
            <v>5.4666666666666669E-2</v>
          </cell>
          <cell r="EI215">
            <v>6.000000000000001E-3</v>
          </cell>
          <cell r="EJ215">
            <v>7.0000000000000007E-2</v>
          </cell>
          <cell r="EK215">
            <v>6.1666666666666668E-2</v>
          </cell>
          <cell r="EL215">
            <v>0.14333333333333334</v>
          </cell>
          <cell r="EM215">
            <v>0.25466666666666665</v>
          </cell>
          <cell r="EU215">
            <v>5.333333333333333</v>
          </cell>
          <cell r="EV215" t="e">
            <v>#DIV/0!</v>
          </cell>
          <cell r="EW215">
            <v>3.6333333333333333</v>
          </cell>
          <cell r="EX215">
            <v>13.763333333333334</v>
          </cell>
          <cell r="EY215">
            <v>33.193333333333335</v>
          </cell>
          <cell r="EZ215">
            <v>16.296666666666663</v>
          </cell>
          <cell r="FA215">
            <v>30.95</v>
          </cell>
          <cell r="FB215">
            <v>1.3233333333333333</v>
          </cell>
          <cell r="FC215">
            <v>0.28000000000000003</v>
          </cell>
          <cell r="FD215">
            <v>0.56000000000000005</v>
          </cell>
          <cell r="FE215">
            <v>17.396666666666665</v>
          </cell>
          <cell r="FF215">
            <v>2.1633333333333336</v>
          </cell>
          <cell r="FG215">
            <v>62.486666666666657</v>
          </cell>
          <cell r="FH215">
            <v>0.58666666666666656</v>
          </cell>
          <cell r="FI215">
            <v>1.9533333333333331</v>
          </cell>
          <cell r="FJ215">
            <v>3.8233333333333328</v>
          </cell>
          <cell r="FK215">
            <v>5.1999999999999998E-2</v>
          </cell>
          <cell r="FL215">
            <v>3.3333333333333333E-2</v>
          </cell>
          <cell r="FM215">
            <v>4.4999999999999998E-2</v>
          </cell>
          <cell r="FN215">
            <v>0.16333333333333333</v>
          </cell>
          <cell r="FO215">
            <v>3.1333333333333331E-2</v>
          </cell>
          <cell r="FP215">
            <v>6.333333333333334E-3</v>
          </cell>
          <cell r="FQ215">
            <v>3.9333333333333331E-2</v>
          </cell>
          <cell r="FR215">
            <v>1.1000000000000001E-2</v>
          </cell>
          <cell r="FS215">
            <v>4.2833333333333332</v>
          </cell>
          <cell r="FU215">
            <v>2.7</v>
          </cell>
          <cell r="FV215" t="e">
            <v>#DIV/0!</v>
          </cell>
          <cell r="FW215" t="e">
            <v>#DIV/0!</v>
          </cell>
          <cell r="FX215">
            <v>6.49</v>
          </cell>
          <cell r="FY215">
            <v>16.583333333333332</v>
          </cell>
          <cell r="FZ215">
            <v>32.356666666666669</v>
          </cell>
          <cell r="GA215">
            <v>35.200000000000003</v>
          </cell>
          <cell r="GB215">
            <v>7.3266666666666653</v>
          </cell>
          <cell r="GC215">
            <v>1.5966666666666667</v>
          </cell>
          <cell r="GD215" t="e">
            <v>#DIV/0!</v>
          </cell>
          <cell r="GE215" t="e">
            <v>#DIV/0!</v>
          </cell>
          <cell r="GF215" t="e">
            <v>#DIV/0!</v>
          </cell>
          <cell r="GG215">
            <v>0.44666666666666671</v>
          </cell>
          <cell r="GH215" t="e">
            <v>#DIV/0!</v>
          </cell>
          <cell r="GI215">
            <v>2.0433333333333334</v>
          </cell>
          <cell r="GJ215">
            <v>0.44666666666666671</v>
          </cell>
          <cell r="GK215">
            <v>0.44666666666666671</v>
          </cell>
          <cell r="GL215">
            <v>43.28</v>
          </cell>
          <cell r="GM215">
            <v>12.546666666666667</v>
          </cell>
          <cell r="GN215">
            <v>0.92333333333333334</v>
          </cell>
          <cell r="GO215">
            <v>86.53</v>
          </cell>
          <cell r="GP215">
            <v>0.51</v>
          </cell>
          <cell r="GW215">
            <v>0</v>
          </cell>
          <cell r="GX215">
            <v>2.7</v>
          </cell>
          <cell r="GZ215" t="e">
            <v>#DIV/0!</v>
          </cell>
          <cell r="HA215">
            <v>17.006666666666664</v>
          </cell>
          <cell r="HB215">
            <v>34.4</v>
          </cell>
          <cell r="HC215">
            <v>32.846666666666664</v>
          </cell>
          <cell r="HD215">
            <v>7.75</v>
          </cell>
          <cell r="HE215">
            <v>1.7033333333333331</v>
          </cell>
          <cell r="HF215" t="e">
            <v>#DIV/0!</v>
          </cell>
          <cell r="HG215" t="e">
            <v>#DIV/0!</v>
          </cell>
          <cell r="HH215">
            <v>0.46333333333333337</v>
          </cell>
          <cell r="HI215" t="e">
            <v>#DIV/0!</v>
          </cell>
          <cell r="HJ215">
            <v>2.3133333333333335</v>
          </cell>
          <cell r="HK215">
            <v>0.61</v>
          </cell>
          <cell r="HL215">
            <v>0.46333333333333337</v>
          </cell>
          <cell r="HM215">
            <v>43.206666666666671</v>
          </cell>
          <cell r="HN215">
            <v>12.643333333333333</v>
          </cell>
          <cell r="HO215">
            <v>0.92666666666666664</v>
          </cell>
          <cell r="HP215">
            <v>86.43</v>
          </cell>
          <cell r="HQ215">
            <v>0.51</v>
          </cell>
          <cell r="HR215">
            <v>0</v>
          </cell>
          <cell r="HS215">
            <v>0</v>
          </cell>
          <cell r="HT215">
            <v>3.65</v>
          </cell>
          <cell r="HU215">
            <v>3.39</v>
          </cell>
          <cell r="HV215">
            <v>12.64</v>
          </cell>
          <cell r="HW215">
            <v>22.7</v>
          </cell>
          <cell r="HX215">
            <v>6.82</v>
          </cell>
          <cell r="HY215">
            <v>2.17</v>
          </cell>
          <cell r="HZ215">
            <v>0.22</v>
          </cell>
          <cell r="IA215">
            <v>0.7</v>
          </cell>
          <cell r="IB215">
            <v>3.39</v>
          </cell>
          <cell r="IC215">
            <v>16.03</v>
          </cell>
          <cell r="ID215">
            <v>10.33</v>
          </cell>
          <cell r="IE215">
            <v>3.51</v>
          </cell>
          <cell r="IF215">
            <v>1.34</v>
          </cell>
          <cell r="IG215">
            <v>17.260000000000002</v>
          </cell>
          <cell r="IH215">
            <v>1.3</v>
          </cell>
          <cell r="II215">
            <v>81.44</v>
          </cell>
        </row>
        <row r="216">
          <cell r="A216">
            <v>45136</v>
          </cell>
          <cell r="B216">
            <v>0</v>
          </cell>
          <cell r="C216">
            <v>0</v>
          </cell>
          <cell r="D216" t="e">
            <v>#DIV/0!</v>
          </cell>
          <cell r="E216" t="e">
            <v>#DIV/0!</v>
          </cell>
          <cell r="F216" t="e">
            <v>#DIV/0!</v>
          </cell>
          <cell r="G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 t="e">
            <v>#DIV/0!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BK216" t="str">
            <v xml:space="preserve"> </v>
          </cell>
          <cell r="BL216" t="str">
            <v xml:space="preserve"> </v>
          </cell>
          <cell r="BM216" t="str">
            <v xml:space="preserve"> </v>
          </cell>
          <cell r="BN216" t="str">
            <v xml:space="preserve"> </v>
          </cell>
          <cell r="BO216" t="str">
            <v xml:space="preserve"> </v>
          </cell>
          <cell r="BP216" t="str">
            <v xml:space="preserve"> </v>
          </cell>
          <cell r="BQ216" t="str">
            <v xml:space="preserve"> 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0.13333333333333333</v>
          </cell>
          <cell r="CH216" t="e">
            <v>#DIV/0!</v>
          </cell>
          <cell r="CI216">
            <v>1.8866666666666667</v>
          </cell>
          <cell r="CJ216">
            <v>3.2633333333333332</v>
          </cell>
          <cell r="CK216">
            <v>10.603333333333333</v>
          </cell>
          <cell r="CL216">
            <v>5.4366666666666665</v>
          </cell>
          <cell r="CM216">
            <v>31.236666666666665</v>
          </cell>
          <cell r="CN216">
            <v>18.68</v>
          </cell>
          <cell r="CO216">
            <v>18.08666666666667</v>
          </cell>
          <cell r="CP216">
            <v>8.7266666666666683</v>
          </cell>
          <cell r="CQ216">
            <v>1.52</v>
          </cell>
          <cell r="CR216">
            <v>0.56000000000000005</v>
          </cell>
          <cell r="CS216">
            <v>2.08</v>
          </cell>
          <cell r="CT216">
            <v>47.573333333333331</v>
          </cell>
          <cell r="CU216">
            <v>13.22</v>
          </cell>
          <cell r="CV216">
            <v>51.036666666666662</v>
          </cell>
          <cell r="CW216">
            <v>9.6999999999999993</v>
          </cell>
          <cell r="CX216">
            <v>7.373333333333334</v>
          </cell>
          <cell r="CY216">
            <v>3.64</v>
          </cell>
          <cell r="CZ216">
            <v>13.323333333333332</v>
          </cell>
          <cell r="DA216">
            <v>1.9133333333333333</v>
          </cell>
          <cell r="DB216">
            <v>1.2303333333333333</v>
          </cell>
          <cell r="DC216">
            <v>0.13500000000000001</v>
          </cell>
          <cell r="DD216">
            <v>7.2333333333333347E-2</v>
          </cell>
          <cell r="DE216">
            <v>1.3333333333333334E-2</v>
          </cell>
          <cell r="DF216">
            <v>5.6666666666666671E-2</v>
          </cell>
          <cell r="DG216">
            <v>0.11066666666666668</v>
          </cell>
          <cell r="DH216">
            <v>1.8080000000000001</v>
          </cell>
          <cell r="DO216">
            <v>0.23333333333333331</v>
          </cell>
          <cell r="DP216" t="e">
            <v>#DIV/0!</v>
          </cell>
          <cell r="DQ216">
            <v>3.6466666666666669</v>
          </cell>
          <cell r="DR216">
            <v>41.01</v>
          </cell>
          <cell r="DS216">
            <v>41.303333333333335</v>
          </cell>
          <cell r="DT216">
            <v>11.043333333333335</v>
          </cell>
          <cell r="DU216">
            <v>1.9566666666666668</v>
          </cell>
          <cell r="DV216">
            <v>0.70333333333333348</v>
          </cell>
          <cell r="DW216">
            <v>0.33666666666666667</v>
          </cell>
          <cell r="DX216" t="e">
            <v>#DIV/0!</v>
          </cell>
          <cell r="DY216">
            <v>1.04</v>
          </cell>
          <cell r="DZ216">
            <v>59.11</v>
          </cell>
          <cell r="EA216">
            <v>0.99</v>
          </cell>
          <cell r="EB216">
            <v>6.85</v>
          </cell>
          <cell r="EC216">
            <v>4.0366666666666662</v>
          </cell>
          <cell r="ED216">
            <v>1.7333333333333332</v>
          </cell>
          <cell r="EE216">
            <v>0.62833333333333341</v>
          </cell>
          <cell r="EF216">
            <v>1.5763333333333331</v>
          </cell>
          <cell r="EG216">
            <v>0.21</v>
          </cell>
          <cell r="EH216">
            <v>5.4666666666666669E-2</v>
          </cell>
          <cell r="EI216">
            <v>6.000000000000001E-3</v>
          </cell>
          <cell r="EJ216">
            <v>7.0000000000000007E-2</v>
          </cell>
          <cell r="EK216">
            <v>6.1666666666666668E-2</v>
          </cell>
          <cell r="EL216">
            <v>0.14333333333333334</v>
          </cell>
          <cell r="EM216">
            <v>0.25466666666666665</v>
          </cell>
          <cell r="EU216">
            <v>5.333333333333333</v>
          </cell>
          <cell r="EV216" t="e">
            <v>#DIV/0!</v>
          </cell>
          <cell r="EW216">
            <v>3.6333333333333333</v>
          </cell>
          <cell r="EX216">
            <v>13.763333333333334</v>
          </cell>
          <cell r="EY216">
            <v>33.193333333333335</v>
          </cell>
          <cell r="EZ216">
            <v>16.296666666666663</v>
          </cell>
          <cell r="FA216">
            <v>30.95</v>
          </cell>
          <cell r="FB216">
            <v>1.3233333333333333</v>
          </cell>
          <cell r="FC216">
            <v>0.28000000000000003</v>
          </cell>
          <cell r="FD216">
            <v>0.56000000000000005</v>
          </cell>
          <cell r="FE216">
            <v>17.396666666666665</v>
          </cell>
          <cell r="FF216">
            <v>2.1633333333333336</v>
          </cell>
          <cell r="FG216">
            <v>62.486666666666657</v>
          </cell>
          <cell r="FH216">
            <v>0.58666666666666656</v>
          </cell>
          <cell r="FI216">
            <v>1.9533333333333331</v>
          </cell>
          <cell r="FJ216">
            <v>3.8233333333333328</v>
          </cell>
          <cell r="FK216">
            <v>5.1999999999999998E-2</v>
          </cell>
          <cell r="FL216">
            <v>3.3333333333333333E-2</v>
          </cell>
          <cell r="FM216">
            <v>4.4999999999999998E-2</v>
          </cell>
          <cell r="FN216">
            <v>0.16333333333333333</v>
          </cell>
          <cell r="FO216">
            <v>3.1333333333333331E-2</v>
          </cell>
          <cell r="FP216">
            <v>6.333333333333334E-3</v>
          </cell>
          <cell r="FQ216">
            <v>3.9333333333333331E-2</v>
          </cell>
          <cell r="FR216">
            <v>1.1000000000000001E-2</v>
          </cell>
          <cell r="FS216">
            <v>4.2833333333333332</v>
          </cell>
          <cell r="FU216">
            <v>2.7</v>
          </cell>
          <cell r="FV216" t="e">
            <v>#DIV/0!</v>
          </cell>
          <cell r="FW216" t="e">
            <v>#DIV/0!</v>
          </cell>
          <cell r="FX216">
            <v>6.49</v>
          </cell>
          <cell r="FY216">
            <v>16.583333333333332</v>
          </cell>
          <cell r="FZ216">
            <v>32.356666666666669</v>
          </cell>
          <cell r="GA216">
            <v>35.200000000000003</v>
          </cell>
          <cell r="GB216">
            <v>7.3266666666666653</v>
          </cell>
          <cell r="GC216">
            <v>1.5966666666666667</v>
          </cell>
          <cell r="GD216" t="e">
            <v>#DIV/0!</v>
          </cell>
          <cell r="GE216" t="e">
            <v>#DIV/0!</v>
          </cell>
          <cell r="GF216" t="e">
            <v>#DIV/0!</v>
          </cell>
          <cell r="GG216">
            <v>0.44666666666666671</v>
          </cell>
          <cell r="GH216" t="e">
            <v>#DIV/0!</v>
          </cell>
          <cell r="GI216">
            <v>2.0433333333333334</v>
          </cell>
          <cell r="GJ216">
            <v>0.44666666666666671</v>
          </cell>
          <cell r="GK216">
            <v>0.44666666666666671</v>
          </cell>
          <cell r="GL216">
            <v>43.28</v>
          </cell>
          <cell r="GM216">
            <v>12.546666666666667</v>
          </cell>
          <cell r="GN216">
            <v>0.92333333333333334</v>
          </cell>
          <cell r="GO216">
            <v>86.53</v>
          </cell>
          <cell r="GP216">
            <v>0.51</v>
          </cell>
          <cell r="GW216">
            <v>0</v>
          </cell>
          <cell r="GX216">
            <v>2.7</v>
          </cell>
          <cell r="GZ216" t="e">
            <v>#DIV/0!</v>
          </cell>
          <cell r="HA216">
            <v>17.006666666666664</v>
          </cell>
          <cell r="HB216">
            <v>34.4</v>
          </cell>
          <cell r="HC216">
            <v>32.846666666666664</v>
          </cell>
          <cell r="HD216">
            <v>7.75</v>
          </cell>
          <cell r="HE216">
            <v>1.7033333333333331</v>
          </cell>
          <cell r="HF216" t="e">
            <v>#DIV/0!</v>
          </cell>
          <cell r="HG216" t="e">
            <v>#DIV/0!</v>
          </cell>
          <cell r="HH216">
            <v>0.46333333333333337</v>
          </cell>
          <cell r="HI216" t="e">
            <v>#DIV/0!</v>
          </cell>
          <cell r="HJ216">
            <v>2.3133333333333335</v>
          </cell>
          <cell r="HK216">
            <v>0.61</v>
          </cell>
          <cell r="HL216">
            <v>0.46333333333333337</v>
          </cell>
          <cell r="HM216">
            <v>43.206666666666671</v>
          </cell>
          <cell r="HN216">
            <v>12.643333333333333</v>
          </cell>
          <cell r="HO216">
            <v>0.92666666666666664</v>
          </cell>
          <cell r="HP216">
            <v>86.43</v>
          </cell>
          <cell r="HQ216">
            <v>0.51</v>
          </cell>
          <cell r="HR216">
            <v>0</v>
          </cell>
          <cell r="HS216">
            <v>0</v>
          </cell>
          <cell r="HT216">
            <v>3.65</v>
          </cell>
          <cell r="HU216">
            <v>3.39</v>
          </cell>
          <cell r="HV216">
            <v>12.64</v>
          </cell>
          <cell r="HW216">
            <v>22.7</v>
          </cell>
          <cell r="HX216">
            <v>6.82</v>
          </cell>
          <cell r="HY216">
            <v>2.17</v>
          </cell>
          <cell r="HZ216">
            <v>0.22</v>
          </cell>
          <cell r="IA216">
            <v>0.7</v>
          </cell>
          <cell r="IB216">
            <v>3.39</v>
          </cell>
          <cell r="IC216">
            <v>16.03</v>
          </cell>
          <cell r="ID216">
            <v>10.33</v>
          </cell>
          <cell r="IE216">
            <v>3.51</v>
          </cell>
          <cell r="IF216">
            <v>1.34</v>
          </cell>
          <cell r="IG216">
            <v>17.260000000000002</v>
          </cell>
          <cell r="IH216">
            <v>1.3</v>
          </cell>
          <cell r="II216">
            <v>81.44</v>
          </cell>
        </row>
        <row r="217">
          <cell r="A217">
            <v>45137</v>
          </cell>
          <cell r="B217">
            <v>902.19439933734986</v>
          </cell>
          <cell r="C217">
            <v>902.19439999999997</v>
          </cell>
          <cell r="D217">
            <v>0.84979064364207235</v>
          </cell>
          <cell r="E217">
            <v>0.97650361239307892</v>
          </cell>
          <cell r="F217">
            <v>59.485345054945064</v>
          </cell>
          <cell r="G217">
            <v>15.166666666666664</v>
          </cell>
          <cell r="J217">
            <v>63.194444444444443</v>
          </cell>
          <cell r="K217">
            <v>52.04475691589677</v>
          </cell>
          <cell r="L217">
            <v>30.985895709531398</v>
          </cell>
          <cell r="M217">
            <v>16.969347374571825</v>
          </cell>
          <cell r="N217">
            <v>477.03559013889867</v>
          </cell>
          <cell r="O217">
            <v>477.03559013889867</v>
          </cell>
          <cell r="P217">
            <v>776.54776566400699</v>
          </cell>
          <cell r="Q217">
            <v>673.68275653829801</v>
          </cell>
          <cell r="R217">
            <v>-8.171742149380469E-2</v>
          </cell>
          <cell r="S217">
            <v>776.62948308550074</v>
          </cell>
          <cell r="T217">
            <v>71.683898777803691</v>
          </cell>
          <cell r="U217">
            <v>791.99070408110936</v>
          </cell>
          <cell r="V217">
            <v>471.52763916704606</v>
          </cell>
          <cell r="W217">
            <v>258.23091837477727</v>
          </cell>
          <cell r="X217">
            <v>0</v>
          </cell>
          <cell r="Y217">
            <v>651.58299999999997</v>
          </cell>
          <cell r="Z217">
            <v>0</v>
          </cell>
          <cell r="AA217">
            <v>70.757999999999996</v>
          </cell>
          <cell r="AB217">
            <v>0</v>
          </cell>
          <cell r="AC217">
            <v>0</v>
          </cell>
          <cell r="AD217">
            <v>96.575000000000003</v>
          </cell>
          <cell r="AE217">
            <v>0</v>
          </cell>
          <cell r="AF217">
            <v>0</v>
          </cell>
          <cell r="AG217">
            <v>148.89099999999999</v>
          </cell>
          <cell r="AH217">
            <v>0</v>
          </cell>
          <cell r="AI217">
            <v>0</v>
          </cell>
          <cell r="AL217">
            <v>877.84928022476788</v>
          </cell>
          <cell r="AM217">
            <v>522.64527413756616</v>
          </cell>
          <cell r="AN217">
            <v>286.22536181165009</v>
          </cell>
          <cell r="AO217">
            <v>0</v>
          </cell>
          <cell r="AP217">
            <v>722.2201783546642</v>
          </cell>
          <cell r="AQ217">
            <v>0</v>
          </cell>
          <cell r="AR217">
            <v>78.428773279872757</v>
          </cell>
          <cell r="AS217">
            <v>0</v>
          </cell>
          <cell r="AT217">
            <v>0</v>
          </cell>
          <cell r="AU217">
            <v>107.04455721619763</v>
          </cell>
          <cell r="AV217">
            <v>0</v>
          </cell>
          <cell r="AW217">
            <v>0</v>
          </cell>
          <cell r="AX217">
            <v>165.0320597305398</v>
          </cell>
          <cell r="AY217">
            <v>0</v>
          </cell>
          <cell r="AZ217">
            <v>0</v>
          </cell>
          <cell r="BA217">
            <v>0</v>
          </cell>
          <cell r="BC217">
            <v>1686.7199161739841</v>
          </cell>
          <cell r="BD217">
            <v>272.07661694673743</v>
          </cell>
          <cell r="BE217">
            <v>800.64895163453696</v>
          </cell>
          <cell r="BF217">
            <v>2759.4454847552579</v>
          </cell>
          <cell r="BG217">
            <v>2.1066909695323024</v>
          </cell>
          <cell r="BH217">
            <v>100.00000007344872</v>
          </cell>
          <cell r="BK217">
            <v>1426.4</v>
          </cell>
          <cell r="BL217">
            <v>4.5817616292009795</v>
          </cell>
          <cell r="BM217">
            <v>1.6281894057422659</v>
          </cell>
          <cell r="BN217">
            <v>5.3140329401290889E-2</v>
          </cell>
          <cell r="BO217">
            <v>0.89615385043400841</v>
          </cell>
          <cell r="BP217">
            <v>0.14639238815935901</v>
          </cell>
          <cell r="BQ217">
            <v>9.0964222123302921E-2</v>
          </cell>
          <cell r="BS217">
            <v>32.18</v>
          </cell>
          <cell r="BT217">
            <v>8.82</v>
          </cell>
          <cell r="BU217">
            <v>37.630000000000003</v>
          </cell>
          <cell r="BV217">
            <v>17.57</v>
          </cell>
          <cell r="BW217">
            <v>0.59</v>
          </cell>
          <cell r="BX217">
            <v>0.63</v>
          </cell>
          <cell r="BY217">
            <v>0.92</v>
          </cell>
          <cell r="BZ217">
            <v>0.31</v>
          </cell>
          <cell r="CA217">
            <v>0.3</v>
          </cell>
          <cell r="CB217">
            <v>0.75</v>
          </cell>
          <cell r="CC217">
            <v>0.85516874833909129</v>
          </cell>
          <cell r="CD217">
            <v>1.0895562051554613</v>
          </cell>
          <cell r="CE217">
            <v>0.74275362318840554</v>
          </cell>
          <cell r="CF217">
            <v>454.08975044653363</v>
          </cell>
          <cell r="CG217">
            <v>0.1</v>
          </cell>
          <cell r="CH217">
            <v>0.55000000000000004</v>
          </cell>
          <cell r="CI217">
            <v>2.12</v>
          </cell>
          <cell r="CJ217">
            <v>6.92</v>
          </cell>
          <cell r="CK217">
            <v>18.54</v>
          </cell>
          <cell r="CL217">
            <v>12.92</v>
          </cell>
          <cell r="CM217">
            <v>32.18</v>
          </cell>
          <cell r="CN217">
            <v>10.9</v>
          </cell>
          <cell r="CO217">
            <v>9.6199999999999992</v>
          </cell>
          <cell r="CP217">
            <v>4.9800000000000004</v>
          </cell>
          <cell r="CQ217">
            <v>0.89</v>
          </cell>
          <cell r="CR217">
            <v>0.38</v>
          </cell>
          <cell r="CS217">
            <v>1.27</v>
          </cell>
          <cell r="CT217">
            <v>26.77</v>
          </cell>
          <cell r="CU217">
            <v>16.823265999999997</v>
          </cell>
          <cell r="CV217">
            <v>51.396042716972943</v>
          </cell>
          <cell r="CW217">
            <v>9.07</v>
          </cell>
          <cell r="CX217">
            <v>6.53</v>
          </cell>
          <cell r="CY217">
            <v>3.62</v>
          </cell>
          <cell r="CZ217">
            <v>12.93</v>
          </cell>
          <cell r="DA217">
            <v>1.99</v>
          </cell>
          <cell r="DB217">
            <v>1.833</v>
          </cell>
          <cell r="DC217">
            <v>0.14199999999999999</v>
          </cell>
          <cell r="DD217">
            <v>6.6000000000000003E-2</v>
          </cell>
          <cell r="DE217">
            <v>1.4E-2</v>
          </cell>
          <cell r="DF217">
            <v>6.2E-2</v>
          </cell>
          <cell r="DG217">
            <v>0.10100000000000001</v>
          </cell>
          <cell r="DH217">
            <v>1.9800918836140886</v>
          </cell>
          <cell r="DO217">
            <v>0.2</v>
          </cell>
          <cell r="DP217">
            <v>0</v>
          </cell>
          <cell r="DQ217">
            <v>3.4</v>
          </cell>
          <cell r="DR217">
            <v>51.72</v>
          </cell>
          <cell r="DS217">
            <v>35.92</v>
          </cell>
          <cell r="DT217">
            <v>7.18</v>
          </cell>
          <cell r="DU217">
            <v>1.28</v>
          </cell>
          <cell r="DV217">
            <v>0.32</v>
          </cell>
          <cell r="DW217">
            <v>0.18</v>
          </cell>
          <cell r="DX217" t="e">
            <v>#DIV/0!</v>
          </cell>
          <cell r="DY217">
            <v>0.5</v>
          </cell>
          <cell r="DZ217">
            <v>59.423776223776223</v>
          </cell>
          <cell r="EA217">
            <v>0.57999999999999996</v>
          </cell>
          <cell r="EB217">
            <v>7.84</v>
          </cell>
          <cell r="EC217">
            <v>3.62</v>
          </cell>
          <cell r="ED217">
            <v>1.59</v>
          </cell>
          <cell r="EE217">
            <v>0.34699999999999998</v>
          </cell>
          <cell r="EF217">
            <v>0.97299999999999998</v>
          </cell>
          <cell r="EG217">
            <v>0.19700000000000001</v>
          </cell>
          <cell r="EH217">
            <v>5.7000000000000002E-2</v>
          </cell>
          <cell r="EI217">
            <v>6.0000000000000001E-3</v>
          </cell>
          <cell r="EJ217">
            <v>7.0999999999999994E-2</v>
          </cell>
          <cell r="EK217">
            <v>6.3E-2</v>
          </cell>
          <cell r="EL217">
            <v>0.16</v>
          </cell>
          <cell r="EM217">
            <v>0.20280612244897961</v>
          </cell>
          <cell r="EU217">
            <v>4.4000000000000004</v>
          </cell>
          <cell r="EV217">
            <v>0</v>
          </cell>
          <cell r="EW217">
            <v>0</v>
          </cell>
          <cell r="EX217">
            <v>8.7200000000000006</v>
          </cell>
          <cell r="EY217">
            <v>36.340000000000003</v>
          </cell>
          <cell r="EZ217">
            <v>13.4</v>
          </cell>
          <cell r="FA217">
            <v>39.840000000000003</v>
          </cell>
          <cell r="FB217">
            <v>1.0900000000000001</v>
          </cell>
          <cell r="FC217">
            <v>0.19</v>
          </cell>
          <cell r="FD217">
            <v>0.42</v>
          </cell>
          <cell r="FE217">
            <v>8.7200000000000006</v>
          </cell>
          <cell r="FF217">
            <v>1.7</v>
          </cell>
          <cell r="FG217">
            <v>63.753846153846148</v>
          </cell>
          <cell r="FH217">
            <v>0.43</v>
          </cell>
          <cell r="FI217">
            <v>3.63</v>
          </cell>
          <cell r="FJ217">
            <v>2.56</v>
          </cell>
          <cell r="FK217">
            <v>0.111</v>
          </cell>
          <cell r="FL217">
            <v>3.6999999999999998E-2</v>
          </cell>
          <cell r="FM217">
            <v>5.8999999999999997E-2</v>
          </cell>
          <cell r="FN217">
            <v>0.113</v>
          </cell>
          <cell r="FO217">
            <v>4.1000000000000002E-2</v>
          </cell>
          <cell r="FP217">
            <v>6.0000000000000001E-3</v>
          </cell>
          <cell r="FQ217">
            <v>4.3999999999999997E-2</v>
          </cell>
          <cell r="FR217">
            <v>1.0999999999999999E-2</v>
          </cell>
          <cell r="FS217">
            <v>2.02</v>
          </cell>
          <cell r="FU217">
            <v>3</v>
          </cell>
          <cell r="FV217">
            <v>0</v>
          </cell>
          <cell r="FW217">
            <v>0</v>
          </cell>
          <cell r="FX217">
            <v>3.52</v>
          </cell>
          <cell r="FY217">
            <v>12.14</v>
          </cell>
          <cell r="FZ217">
            <v>31.6</v>
          </cell>
          <cell r="GA217">
            <v>42.34</v>
          </cell>
          <cell r="GB217">
            <v>8.26</v>
          </cell>
          <cell r="GC217">
            <v>1.68</v>
          </cell>
          <cell r="GD217" t="e">
            <v>#DIV/0!</v>
          </cell>
          <cell r="GE217" t="e">
            <v>#DIV/0!</v>
          </cell>
          <cell r="GF217" t="e">
            <v>#DIV/0!</v>
          </cell>
          <cell r="GG217">
            <v>0.46</v>
          </cell>
          <cell r="GH217" t="e">
            <v>#DIV/0!</v>
          </cell>
          <cell r="GI217">
            <v>2.14</v>
          </cell>
          <cell r="GJ217">
            <v>0.46</v>
          </cell>
          <cell r="GK217">
            <v>0.46</v>
          </cell>
          <cell r="GL217">
            <v>41.078890000000001</v>
          </cell>
          <cell r="GM217">
            <v>12.47</v>
          </cell>
          <cell r="GN217">
            <v>0.83</v>
          </cell>
          <cell r="GO217">
            <v>86.7</v>
          </cell>
          <cell r="GP217">
            <v>0.61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67.37</v>
          </cell>
          <cell r="HS217">
            <v>23.7</v>
          </cell>
          <cell r="HT217">
            <v>3</v>
          </cell>
          <cell r="HU217">
            <v>1.78</v>
          </cell>
          <cell r="HV217">
            <v>12.02</v>
          </cell>
          <cell r="HW217">
            <v>23.08</v>
          </cell>
          <cell r="HX217">
            <v>7.74</v>
          </cell>
          <cell r="HY217">
            <v>1.49</v>
          </cell>
          <cell r="HZ217">
            <v>0.18</v>
          </cell>
          <cell r="IA217">
            <v>0.63</v>
          </cell>
          <cell r="IB217">
            <v>1.78</v>
          </cell>
          <cell r="IC217">
            <v>13.8</v>
          </cell>
          <cell r="ID217">
            <v>10.5</v>
          </cell>
          <cell r="IE217">
            <v>2.76</v>
          </cell>
          <cell r="IF217">
            <v>1.27</v>
          </cell>
          <cell r="IG217">
            <v>11.89</v>
          </cell>
          <cell r="IH217">
            <v>0.87</v>
          </cell>
          <cell r="II217">
            <v>87.24</v>
          </cell>
          <cell r="IJ217">
            <v>0.5</v>
          </cell>
          <cell r="IK217">
            <v>1.7</v>
          </cell>
          <cell r="IL217">
            <v>10.31</v>
          </cell>
          <cell r="IM217">
            <v>18.3</v>
          </cell>
          <cell r="IN217">
            <v>71.39</v>
          </cell>
          <cell r="IO217">
            <v>0.5</v>
          </cell>
          <cell r="IP217">
            <v>65.2</v>
          </cell>
          <cell r="IQ217">
            <v>12.569800000000001</v>
          </cell>
          <cell r="IR217">
            <v>18.247499999999999</v>
          </cell>
        </row>
        <row r="218">
          <cell r="A218">
            <v>45138</v>
          </cell>
          <cell r="B218">
            <v>2939.6115951056654</v>
          </cell>
          <cell r="C218">
            <v>2939.6116000000006</v>
          </cell>
          <cell r="D218">
            <v>1.74976880952381</v>
          </cell>
          <cell r="E218">
            <v>2.0106782489740085</v>
          </cell>
          <cell r="F218">
            <v>122.4838166666667</v>
          </cell>
          <cell r="G218">
            <v>24</v>
          </cell>
          <cell r="J218">
            <v>100</v>
          </cell>
          <cell r="K218">
            <v>48.060607677249081</v>
          </cell>
          <cell r="L218">
            <v>33.59074331763977</v>
          </cell>
          <cell r="M218">
            <v>15.423111178291609</v>
          </cell>
          <cell r="N218">
            <v>398.53015079733416</v>
          </cell>
          <cell r="O218">
            <v>398.53015079733416</v>
          </cell>
          <cell r="P218">
            <v>566.41593465575374</v>
          </cell>
          <cell r="Q218">
            <v>480.66930119221865</v>
          </cell>
          <cell r="R218">
            <v>130.51143059356323</v>
          </cell>
          <cell r="S218">
            <v>435.90450406219054</v>
          </cell>
          <cell r="T218">
            <v>45.91498013707772</v>
          </cell>
          <cell r="U218">
            <v>2329.2761416533363</v>
          </cell>
          <cell r="V218">
            <v>1627.9885080857559</v>
          </cell>
          <cell r="W218">
            <v>747.48711333226731</v>
          </cell>
          <cell r="X218">
            <v>141.78733459379251</v>
          </cell>
          <cell r="Y218">
            <v>1183.79</v>
          </cell>
          <cell r="Z218">
            <v>0</v>
          </cell>
          <cell r="AA218">
            <v>147.672</v>
          </cell>
          <cell r="AB218">
            <v>388.31266666666681</v>
          </cell>
          <cell r="AC218">
            <v>0</v>
          </cell>
          <cell r="AD218">
            <v>280.17</v>
          </cell>
          <cell r="AE218">
            <v>0</v>
          </cell>
          <cell r="AF218">
            <v>0</v>
          </cell>
          <cell r="AG218">
            <v>144.11000000000001</v>
          </cell>
          <cell r="AH218">
            <v>5.0309999999999997</v>
          </cell>
          <cell r="AI218">
            <v>0</v>
          </cell>
          <cell r="AL218">
            <v>792.37547760781968</v>
          </cell>
          <cell r="AM218">
            <v>553.8107520042073</v>
          </cell>
          <cell r="AN218">
            <v>254.28091064030471</v>
          </cell>
          <cell r="AO218">
            <v>48.233356688979825</v>
          </cell>
          <cell r="AP218">
            <v>402.70286114361591</v>
          </cell>
          <cell r="AQ218">
            <v>0</v>
          </cell>
          <cell r="AR218">
            <v>50.235208027437338</v>
          </cell>
          <cell r="AS218">
            <v>132.09658966959842</v>
          </cell>
          <cell r="AT218">
            <v>0</v>
          </cell>
          <cell r="AU218">
            <v>95.308509622996368</v>
          </cell>
          <cell r="AV218">
            <v>0</v>
          </cell>
          <cell r="AW218">
            <v>0</v>
          </cell>
          <cell r="AX218">
            <v>49.023483320020006</v>
          </cell>
          <cell r="AY218">
            <v>1.7114505904033077</v>
          </cell>
          <cell r="AZ218">
            <v>0</v>
          </cell>
          <cell r="BA218">
            <v>0</v>
          </cell>
          <cell r="BC218">
            <v>1648.7004969413117</v>
          </cell>
          <cell r="BD218">
            <v>146.04344353341969</v>
          </cell>
          <cell r="BE218">
            <v>452.93806917105326</v>
          </cell>
          <cell r="BF218">
            <v>2379.778599315383</v>
          </cell>
          <cell r="BG218">
            <v>3.6400130816089025</v>
          </cell>
          <cell r="BH218">
            <v>100.00000016649599</v>
          </cell>
          <cell r="BK218">
            <v>1468.3</v>
          </cell>
          <cell r="BL218">
            <v>4.746140066259092</v>
          </cell>
          <cell r="BM218">
            <v>0.77070255131664323</v>
          </cell>
          <cell r="BN218">
            <v>6.2099030021517114E-2</v>
          </cell>
          <cell r="BO218">
            <v>0.68703748420369526</v>
          </cell>
          <cell r="BP218">
            <v>0.13171038969910176</v>
          </cell>
          <cell r="BQ218">
            <v>5.3462345025444849E-2</v>
          </cell>
          <cell r="BS218">
            <v>31.874161220043572</v>
          </cell>
          <cell r="BT218">
            <v>8.8558875226173317</v>
          </cell>
          <cell r="BU218">
            <v>37.27795613160518</v>
          </cell>
          <cell r="BV218">
            <v>17.624395332520951</v>
          </cell>
          <cell r="BW218">
            <v>0.38193308962002881</v>
          </cell>
          <cell r="BX218">
            <v>0.80051327498984515</v>
          </cell>
          <cell r="BY218">
            <v>1.3442857142857143</v>
          </cell>
          <cell r="BZ218">
            <v>0.42813337764484316</v>
          </cell>
          <cell r="CA218">
            <v>0.29932535726154863</v>
          </cell>
          <cell r="CB218">
            <v>0.79958938000812363</v>
          </cell>
          <cell r="CC218">
            <v>0.85538725222743872</v>
          </cell>
          <cell r="CD218">
            <v>1.0931037018841849</v>
          </cell>
          <cell r="CE218">
            <v>0.74201081243266664</v>
          </cell>
          <cell r="CF218">
            <v>867.88630841658812</v>
          </cell>
          <cell r="CG218">
            <v>0.1</v>
          </cell>
          <cell r="CH218" t="e">
            <v>#DIV/0!</v>
          </cell>
          <cell r="CI218">
            <v>1.645</v>
          </cell>
          <cell r="CJ218">
            <v>2.5299999999999998</v>
          </cell>
          <cell r="CK218">
            <v>13.22</v>
          </cell>
          <cell r="CL218">
            <v>8.5366666666666671</v>
          </cell>
          <cell r="CM218">
            <v>39.156666666666666</v>
          </cell>
          <cell r="CN218">
            <v>14.183333333333332</v>
          </cell>
          <cell r="CO218">
            <v>13.246666666666668</v>
          </cell>
          <cell r="CP218">
            <v>6.24</v>
          </cell>
          <cell r="CQ218">
            <v>1.33</v>
          </cell>
          <cell r="CR218">
            <v>0.46</v>
          </cell>
          <cell r="CS218">
            <v>1.79</v>
          </cell>
          <cell r="CT218">
            <v>35.46</v>
          </cell>
          <cell r="CU218">
            <v>13.948695333333333</v>
          </cell>
          <cell r="CV218">
            <v>52.063793570770308</v>
          </cell>
          <cell r="CW218">
            <v>10.19</v>
          </cell>
          <cell r="CX218">
            <v>6.6333333333333337</v>
          </cell>
          <cell r="CY218">
            <v>3.47</v>
          </cell>
          <cell r="CZ218">
            <v>12.666666666666666</v>
          </cell>
          <cell r="DA218">
            <v>2.0733333333333337</v>
          </cell>
          <cell r="DB218">
            <v>1.2426666666666666</v>
          </cell>
          <cell r="DC218">
            <v>0.14666666666666664</v>
          </cell>
          <cell r="DD218">
            <v>6.533333333333334E-2</v>
          </cell>
          <cell r="DE218">
            <v>1.3333333333333334E-2</v>
          </cell>
          <cell r="DF218">
            <v>0.06</v>
          </cell>
          <cell r="DG218">
            <v>8.3333333333333329E-2</v>
          </cell>
          <cell r="DH218">
            <v>1.9114415879437416</v>
          </cell>
          <cell r="DO218">
            <v>0.2</v>
          </cell>
          <cell r="DP218">
            <v>0</v>
          </cell>
          <cell r="DQ218">
            <v>1.4666666666666668</v>
          </cell>
          <cell r="DR218">
            <v>37.97</v>
          </cell>
          <cell r="DS218">
            <v>44.59</v>
          </cell>
          <cell r="DT218">
            <v>11.936666666666667</v>
          </cell>
          <cell r="DU218">
            <v>3.2233333333333332</v>
          </cell>
          <cell r="DV218">
            <v>0.56666666666666654</v>
          </cell>
          <cell r="DW218">
            <v>0.24666666666666667</v>
          </cell>
          <cell r="DX218" t="e">
            <v>#DIV/0!</v>
          </cell>
          <cell r="DY218">
            <v>0.81333333333333335</v>
          </cell>
          <cell r="DZ218">
            <v>60.694172494172506</v>
          </cell>
          <cell r="EA218">
            <v>0.34</v>
          </cell>
          <cell r="EB218">
            <v>6.1733333333333329</v>
          </cell>
          <cell r="EC218">
            <v>3.5966666666666662</v>
          </cell>
          <cell r="ED218">
            <v>1.7866666666666668</v>
          </cell>
          <cell r="EE218">
            <v>0.3666666666666667</v>
          </cell>
          <cell r="EF218">
            <v>0.72233333333333327</v>
          </cell>
          <cell r="EG218">
            <v>0.20333333333333334</v>
          </cell>
          <cell r="EH218">
            <v>5.7666666666666665E-2</v>
          </cell>
          <cell r="EI218">
            <v>6.9999999999999993E-3</v>
          </cell>
          <cell r="EJ218">
            <v>7.2999999999999995E-2</v>
          </cell>
          <cell r="EK218">
            <v>4.7333333333333338E-2</v>
          </cell>
          <cell r="EL218">
            <v>0.11</v>
          </cell>
          <cell r="EM218">
            <v>0.29083667151185938</v>
          </cell>
          <cell r="EU218">
            <v>6.1333333333333329</v>
          </cell>
          <cell r="EV218" t="e">
            <v>#DIV/0!</v>
          </cell>
          <cell r="EW218">
            <v>1.84</v>
          </cell>
          <cell r="EX218">
            <v>7.6133333333333333</v>
          </cell>
          <cell r="EY218">
            <v>41.35</v>
          </cell>
          <cell r="EZ218">
            <v>16.066666666666666</v>
          </cell>
          <cell r="FA218">
            <v>32.01</v>
          </cell>
          <cell r="FB218">
            <v>1.3833333333333335</v>
          </cell>
          <cell r="FC218">
            <v>0.25</v>
          </cell>
          <cell r="FD218">
            <v>0.71333333333333326</v>
          </cell>
          <cell r="FE218">
            <v>8.2266666666666666</v>
          </cell>
          <cell r="FF218">
            <v>2.3466666666666667</v>
          </cell>
          <cell r="FG218">
            <v>62.353379953379964</v>
          </cell>
          <cell r="FH218">
            <v>0.95</v>
          </cell>
          <cell r="FI218">
            <v>3.436666666666667</v>
          </cell>
          <cell r="FJ218">
            <v>3.6733333333333333</v>
          </cell>
          <cell r="FK218">
            <v>7.5666666666666674E-2</v>
          </cell>
          <cell r="FL218">
            <v>4.1000000000000002E-2</v>
          </cell>
          <cell r="FM218">
            <v>5.3999999999999992E-2</v>
          </cell>
          <cell r="FN218">
            <v>0.20499999999999999</v>
          </cell>
          <cell r="FO218">
            <v>5.4333333333333338E-2</v>
          </cell>
          <cell r="FP218">
            <v>6.9999999999999993E-3</v>
          </cell>
          <cell r="FQ218">
            <v>4.6000000000000006E-2</v>
          </cell>
          <cell r="FR218">
            <v>1.1666666666666667E-2</v>
          </cell>
          <cell r="FS218">
            <v>3.03</v>
          </cell>
          <cell r="FU218">
            <v>3.5249999999999999</v>
          </cell>
          <cell r="FV218">
            <v>0</v>
          </cell>
          <cell r="FW218">
            <v>0</v>
          </cell>
          <cell r="FX218">
            <v>7.2466666666666661</v>
          </cell>
          <cell r="FY218">
            <v>15.626666666666665</v>
          </cell>
          <cell r="FZ218">
            <v>35.333333333333336</v>
          </cell>
          <cell r="GA218">
            <v>32.97</v>
          </cell>
          <cell r="GB218">
            <v>6.96</v>
          </cell>
          <cell r="GC218">
            <v>1.5466666666666669</v>
          </cell>
          <cell r="GD218" t="e">
            <v>#DIV/0!</v>
          </cell>
          <cell r="GE218" t="e">
            <v>#DIV/0!</v>
          </cell>
          <cell r="GF218" t="e">
            <v>#DIV/0!</v>
          </cell>
          <cell r="GG218">
            <v>0.31666666666666665</v>
          </cell>
          <cell r="GH218" t="e">
            <v>#DIV/0!</v>
          </cell>
          <cell r="GI218">
            <v>1.8633333333333333</v>
          </cell>
          <cell r="GJ218">
            <v>0.31666666666666665</v>
          </cell>
          <cell r="GK218">
            <v>0.31666666666666665</v>
          </cell>
          <cell r="GL218">
            <v>43.721908333333339</v>
          </cell>
          <cell r="GM218">
            <v>12.403333333333334</v>
          </cell>
          <cell r="GN218">
            <v>0.89333333333333342</v>
          </cell>
          <cell r="GO218">
            <v>86.703333333333333</v>
          </cell>
          <cell r="GP218">
            <v>0.52333333333333332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5.65</v>
          </cell>
          <cell r="HU218">
            <v>1.17</v>
          </cell>
          <cell r="HV218">
            <v>15.6</v>
          </cell>
          <cell r="HW218">
            <v>27.5</v>
          </cell>
          <cell r="HX218">
            <v>5.33</v>
          </cell>
          <cell r="HY218">
            <v>1.2</v>
          </cell>
          <cell r="HZ218">
            <v>0.14000000000000001</v>
          </cell>
          <cell r="IA218">
            <v>0.76</v>
          </cell>
          <cell r="IB218">
            <v>1.17</v>
          </cell>
          <cell r="IC218">
            <v>16.77</v>
          </cell>
          <cell r="ID218">
            <v>7.71</v>
          </cell>
          <cell r="IE218">
            <v>2.38</v>
          </cell>
          <cell r="IF218">
            <v>1.18</v>
          </cell>
          <cell r="IG218">
            <v>12.24</v>
          </cell>
          <cell r="IH218">
            <v>0.8</v>
          </cell>
          <cell r="II218">
            <v>86.96</v>
          </cell>
          <cell r="IJ218">
            <v>0.5</v>
          </cell>
          <cell r="IK218">
            <v>1.2</v>
          </cell>
          <cell r="IL218">
            <v>11.14</v>
          </cell>
          <cell r="IM218">
            <v>18.739999999999998</v>
          </cell>
          <cell r="IN218">
            <v>70.12</v>
          </cell>
          <cell r="IO218">
            <v>0.5</v>
          </cell>
          <cell r="IP218">
            <v>67.2</v>
          </cell>
          <cell r="IQ218">
            <v>11.833433333333332</v>
          </cell>
          <cell r="IR218" t="e">
            <v>#DIV/0!</v>
          </cell>
        </row>
        <row r="219">
          <cell r="A219">
            <v>45139</v>
          </cell>
          <cell r="B219">
            <v>3238.904031478085</v>
          </cell>
          <cell r="C219">
            <v>3238.9039999999995</v>
          </cell>
          <cell r="D219">
            <v>1.9279190476190473</v>
          </cell>
          <cell r="E219">
            <v>2.2153926128590968</v>
          </cell>
          <cell r="F219">
            <v>134.95433333333332</v>
          </cell>
          <cell r="G219">
            <v>24</v>
          </cell>
          <cell r="J219">
            <v>100</v>
          </cell>
          <cell r="K219">
            <v>42.972678504307041</v>
          </cell>
          <cell r="L219">
            <v>35.591080409384581</v>
          </cell>
          <cell r="M219">
            <v>15.272280548189032</v>
          </cell>
          <cell r="N219">
            <v>399.75856805626302</v>
          </cell>
          <cell r="O219">
            <v>399.75856805626302</v>
          </cell>
          <cell r="P219">
            <v>545.96705253196819</v>
          </cell>
          <cell r="Q219">
            <v>463.03423092310686</v>
          </cell>
          <cell r="R219">
            <v>115.05779713699459</v>
          </cell>
          <cell r="S219">
            <v>430.90925539497357</v>
          </cell>
          <cell r="T219">
            <v>27.842975007458222</v>
          </cell>
          <cell r="U219">
            <v>2309.6989630299609</v>
          </cell>
          <cell r="V219">
            <v>1912.952237930255</v>
          </cell>
          <cell r="W219">
            <v>820.85575702988547</v>
          </cell>
          <cell r="X219">
            <v>331.30104425827079</v>
          </cell>
          <cell r="Y219">
            <v>1345.954</v>
          </cell>
          <cell r="Z219">
            <v>0</v>
          </cell>
          <cell r="AA219">
            <v>98.665999999999997</v>
          </cell>
          <cell r="AB219">
            <v>378.28499999999946</v>
          </cell>
          <cell r="AC219">
            <v>0</v>
          </cell>
          <cell r="AD219">
            <v>368.55</v>
          </cell>
          <cell r="AE219">
            <v>0</v>
          </cell>
          <cell r="AF219">
            <v>0</v>
          </cell>
          <cell r="AG219">
            <v>74.616</v>
          </cell>
          <cell r="AH219">
            <v>23.920999999999999</v>
          </cell>
          <cell r="AI219">
            <v>0</v>
          </cell>
          <cell r="AL219">
            <v>713.11126868304325</v>
          </cell>
          <cell r="AM219">
            <v>590.61714065583863</v>
          </cell>
          <cell r="AN219">
            <v>253.43627012476966</v>
          </cell>
          <cell r="AO219">
            <v>102.28800885683557</v>
          </cell>
          <cell r="AP219">
            <v>415.55846882742287</v>
          </cell>
          <cell r="AQ219">
            <v>0</v>
          </cell>
          <cell r="AR219">
            <v>30.462773531135909</v>
          </cell>
          <cell r="AS219">
            <v>116.79413663496778</v>
          </cell>
          <cell r="AT219">
            <v>0</v>
          </cell>
          <cell r="AU219">
            <v>113.78849030973323</v>
          </cell>
          <cell r="AV219">
            <v>0</v>
          </cell>
          <cell r="AW219">
            <v>0</v>
          </cell>
          <cell r="AX219">
            <v>23.037422311629509</v>
          </cell>
          <cell r="AY219">
            <v>7.3855229322999021</v>
          </cell>
          <cell r="AZ219">
            <v>0</v>
          </cell>
          <cell r="BA219">
            <v>0</v>
          </cell>
          <cell r="BC219">
            <v>1659.4526883204871</v>
          </cell>
          <cell r="BD219">
            <v>144.21143555366265</v>
          </cell>
          <cell r="BE219">
            <v>446.02124235855877</v>
          </cell>
          <cell r="BF219">
            <v>2366.4795028676767</v>
          </cell>
          <cell r="BG219">
            <v>3.7205687324337</v>
          </cell>
          <cell r="BH219">
            <v>99.999999028125401</v>
          </cell>
          <cell r="BK219">
            <v>1469.46</v>
          </cell>
          <cell r="BL219">
            <v>4.7579316491010539</v>
          </cell>
          <cell r="BM219">
            <v>0.50741676999380037</v>
          </cell>
          <cell r="BN219">
            <v>3.4563763174209554E-2</v>
          </cell>
          <cell r="BO219">
            <v>0.74809097954122772</v>
          </cell>
          <cell r="BP219">
            <v>0.1186908555486671</v>
          </cell>
          <cell r="BQ219">
            <v>5.3609345939243644E-2</v>
          </cell>
          <cell r="BS219">
            <v>34.390381210409835</v>
          </cell>
          <cell r="BT219">
            <v>9.8595321682057566</v>
          </cell>
          <cell r="BU219">
            <v>33.688500343432807</v>
          </cell>
          <cell r="BV219">
            <v>18.197228115698696</v>
          </cell>
          <cell r="BW219">
            <v>0.4631115011829352</v>
          </cell>
          <cell r="BX219">
            <v>0.79540448752194159</v>
          </cell>
          <cell r="BY219">
            <v>1.0840000000000001</v>
          </cell>
          <cell r="BZ219">
            <v>0.3836110051133329</v>
          </cell>
          <cell r="CA219">
            <v>0.2844611920934137</v>
          </cell>
          <cell r="CB219">
            <v>0.53246508433183248</v>
          </cell>
          <cell r="CC219">
            <v>1.0231388824013581</v>
          </cell>
          <cell r="CD219">
            <v>1.3166187618381515</v>
          </cell>
          <cell r="CE219">
            <v>0.85423230679505513</v>
          </cell>
          <cell r="CF219">
            <v>1320.8482064855361</v>
          </cell>
          <cell r="CG219">
            <v>0.1</v>
          </cell>
          <cell r="CH219">
            <v>0</v>
          </cell>
          <cell r="CI219">
            <v>1.27</v>
          </cell>
          <cell r="CJ219">
            <v>2.8166666666666664</v>
          </cell>
          <cell r="CK219">
            <v>9.6866666666666674</v>
          </cell>
          <cell r="CL219">
            <v>6.876666666666666</v>
          </cell>
          <cell r="CM219">
            <v>38.596666666666671</v>
          </cell>
          <cell r="CN219">
            <v>15.416666666666666</v>
          </cell>
          <cell r="CO219">
            <v>17.576666666666668</v>
          </cell>
          <cell r="CP219">
            <v>6.37</v>
          </cell>
          <cell r="CQ219">
            <v>1.3233333333333333</v>
          </cell>
          <cell r="CR219">
            <v>0.49</v>
          </cell>
          <cell r="CS219">
            <v>1.8133333333333332</v>
          </cell>
          <cell r="CT219">
            <v>41.176666666666669</v>
          </cell>
          <cell r="CU219">
            <v>13.109737333333333</v>
          </cell>
          <cell r="CV219">
            <v>51.547617498780291</v>
          </cell>
          <cell r="CW219">
            <v>11.23</v>
          </cell>
          <cell r="CX219">
            <v>6.7633333333333328</v>
          </cell>
          <cell r="CY219">
            <v>3.43</v>
          </cell>
          <cell r="CZ219">
            <v>13.203333333333333</v>
          </cell>
          <cell r="DA219">
            <v>2.13</v>
          </cell>
          <cell r="DB219">
            <v>1.3940000000000001</v>
          </cell>
          <cell r="DC219">
            <v>0.15166666666666664</v>
          </cell>
          <cell r="DD219">
            <v>6.8000000000000005E-2</v>
          </cell>
          <cell r="DE219">
            <v>1.3999999999999999E-2</v>
          </cell>
          <cell r="DF219">
            <v>6.5000000000000002E-2</v>
          </cell>
          <cell r="DG219">
            <v>8.6333333333333331E-2</v>
          </cell>
          <cell r="DH219">
            <v>1.9556088451495741</v>
          </cell>
          <cell r="DO219">
            <v>0.6333333333333333</v>
          </cell>
          <cell r="DP219">
            <v>0</v>
          </cell>
          <cell r="DQ219">
            <v>0.6</v>
          </cell>
          <cell r="DR219">
            <v>34.483333333333334</v>
          </cell>
          <cell r="DS219">
            <v>45.386666666666663</v>
          </cell>
          <cell r="DT219">
            <v>16.096666666666668</v>
          </cell>
          <cell r="DU219">
            <v>2.3166666666666664</v>
          </cell>
          <cell r="DV219">
            <v>0.81</v>
          </cell>
          <cell r="DW219">
            <v>0.3066666666666667</v>
          </cell>
          <cell r="DX219">
            <v>0</v>
          </cell>
          <cell r="DY219">
            <v>1.1166666666666665</v>
          </cell>
          <cell r="DZ219">
            <v>59.652680652680658</v>
          </cell>
          <cell r="EA219">
            <v>0.39</v>
          </cell>
          <cell r="EB219">
            <v>7.1933333333333325</v>
          </cell>
          <cell r="EC219">
            <v>3.7133333333333334</v>
          </cell>
          <cell r="ED219">
            <v>1.79</v>
          </cell>
          <cell r="EE219">
            <v>0.61633333333333329</v>
          </cell>
          <cell r="EF219">
            <v>0.79766666666666675</v>
          </cell>
          <cell r="EG219">
            <v>0.214</v>
          </cell>
          <cell r="EH219">
            <v>5.1333333333333342E-2</v>
          </cell>
          <cell r="EI219">
            <v>5.9999999999999993E-3</v>
          </cell>
          <cell r="EJ219">
            <v>6.8333333333333343E-2</v>
          </cell>
          <cell r="EK219">
            <v>4.9666666666666665E-2</v>
          </cell>
          <cell r="EL219">
            <v>0.14499999999999999</v>
          </cell>
          <cell r="EM219">
            <v>0.25030616943658607</v>
          </cell>
          <cell r="EU219">
            <v>6.0666666666666664</v>
          </cell>
          <cell r="EV219">
            <v>0</v>
          </cell>
          <cell r="EW219">
            <v>2.6133333333333333</v>
          </cell>
          <cell r="EX219">
            <v>13.656666666666666</v>
          </cell>
          <cell r="EY219">
            <v>36.966666666666669</v>
          </cell>
          <cell r="EZ219">
            <v>14.923333333333332</v>
          </cell>
          <cell r="FA219">
            <v>29.72</v>
          </cell>
          <cell r="FB219">
            <v>1.34</v>
          </cell>
          <cell r="FC219">
            <v>0.23</v>
          </cell>
          <cell r="FD219">
            <v>0.55000000000000004</v>
          </cell>
          <cell r="FE219">
            <v>16.27</v>
          </cell>
          <cell r="FF219">
            <v>2.12</v>
          </cell>
          <cell r="FG219">
            <v>60.911888111888118</v>
          </cell>
          <cell r="FH219">
            <v>0.91666666666666652</v>
          </cell>
          <cell r="FI219">
            <v>2.71</v>
          </cell>
          <cell r="FJ219">
            <v>4.8933333333333335</v>
          </cell>
          <cell r="FK219">
            <v>7.3333333333333348E-2</v>
          </cell>
          <cell r="FL219">
            <v>4.9666666666666665E-2</v>
          </cell>
          <cell r="FM219">
            <v>5.7666666666666665E-2</v>
          </cell>
          <cell r="FN219">
            <v>0.217</v>
          </cell>
          <cell r="FO219">
            <v>6.2333333333333331E-2</v>
          </cell>
          <cell r="FP219">
            <v>6.6666666666666671E-3</v>
          </cell>
          <cell r="FQ219">
            <v>0.03</v>
          </cell>
          <cell r="FR219">
            <v>1.2666666666666666E-2</v>
          </cell>
          <cell r="FS219">
            <v>4.583333333333333</v>
          </cell>
          <cell r="FU219">
            <v>3.3250000000000002</v>
          </cell>
          <cell r="FV219">
            <v>0</v>
          </cell>
          <cell r="FW219">
            <v>0</v>
          </cell>
          <cell r="FX219">
            <v>5.0999999999999996</v>
          </cell>
          <cell r="FY219">
            <v>14.855</v>
          </cell>
          <cell r="FZ219">
            <v>31.9</v>
          </cell>
          <cell r="GA219">
            <v>38.19</v>
          </cell>
          <cell r="GB219">
            <v>8.0050000000000008</v>
          </cell>
          <cell r="GC219">
            <v>1.55</v>
          </cell>
          <cell r="GD219">
            <v>0</v>
          </cell>
          <cell r="GE219">
            <v>0</v>
          </cell>
          <cell r="GF219">
            <v>0</v>
          </cell>
          <cell r="GG219">
            <v>0.4</v>
          </cell>
          <cell r="GH219">
            <v>0</v>
          </cell>
          <cell r="GI219">
            <v>1.95</v>
          </cell>
          <cell r="GJ219">
            <v>0.4</v>
          </cell>
          <cell r="GK219">
            <v>0.4</v>
          </cell>
          <cell r="GL219">
            <v>42.323799999999999</v>
          </cell>
          <cell r="GM219">
            <v>12.145</v>
          </cell>
          <cell r="GN219">
            <v>0.88</v>
          </cell>
          <cell r="GO219">
            <v>86.974999999999994</v>
          </cell>
          <cell r="GP219">
            <v>0.53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67.349999999999994</v>
          </cell>
          <cell r="HS219">
            <v>23.9</v>
          </cell>
          <cell r="HT219">
            <v>4.25</v>
          </cell>
          <cell r="HU219">
            <v>2.59</v>
          </cell>
          <cell r="HV219">
            <v>16.100000000000001</v>
          </cell>
          <cell r="HW219">
            <v>23.22</v>
          </cell>
          <cell r="HX219">
            <v>5.42</v>
          </cell>
          <cell r="HY219">
            <v>1.18</v>
          </cell>
          <cell r="HZ219">
            <v>0.15</v>
          </cell>
          <cell r="IA219">
            <v>0.57999999999999996</v>
          </cell>
          <cell r="IB219">
            <v>2.59</v>
          </cell>
          <cell r="IC219">
            <v>18.690000000000001</v>
          </cell>
          <cell r="ID219">
            <v>7.59</v>
          </cell>
          <cell r="IE219">
            <v>2.17</v>
          </cell>
          <cell r="IF219">
            <v>0.99</v>
          </cell>
          <cell r="IG219">
            <v>12.16</v>
          </cell>
          <cell r="IH219">
            <v>0.99</v>
          </cell>
          <cell r="II219">
            <v>86.85</v>
          </cell>
          <cell r="IJ219">
            <v>0.5</v>
          </cell>
          <cell r="IK219">
            <v>1.4866666666666666</v>
          </cell>
          <cell r="IL219">
            <v>10.44</v>
          </cell>
          <cell r="IM219">
            <v>23.62</v>
          </cell>
          <cell r="IN219">
            <v>65.94</v>
          </cell>
          <cell r="IO219">
            <v>0.5</v>
          </cell>
          <cell r="IP219">
            <v>67.933333333333337</v>
          </cell>
          <cell r="IQ219">
            <v>11.606066666666669</v>
          </cell>
          <cell r="IR219">
            <v>20.699100000000001</v>
          </cell>
        </row>
        <row r="220">
          <cell r="A220">
            <v>45140</v>
          </cell>
          <cell r="B220">
            <v>3591.6091785181288</v>
          </cell>
          <cell r="C220">
            <v>3591.6091999999999</v>
          </cell>
          <cell r="D220">
            <v>2.1378626190476191</v>
          </cell>
          <cell r="E220">
            <v>2.4566410396716827</v>
          </cell>
          <cell r="F220">
            <v>149.65038333333334</v>
          </cell>
          <cell r="G220">
            <v>24</v>
          </cell>
          <cell r="J220">
            <v>100</v>
          </cell>
          <cell r="K220">
            <v>49.924788458458814</v>
          </cell>
          <cell r="L220">
            <v>31.640118504589854</v>
          </cell>
          <cell r="M220">
            <v>11.405776194731864</v>
          </cell>
          <cell r="N220">
            <v>408.91003282743435</v>
          </cell>
          <cell r="O220">
            <v>408.91003282743435</v>
          </cell>
          <cell r="P220">
            <v>539.91366448050962</v>
          </cell>
          <cell r="Q220">
            <v>451.11439797165605</v>
          </cell>
          <cell r="R220">
            <v>152.47962061994468</v>
          </cell>
          <cell r="S220">
            <v>387.43404386056488</v>
          </cell>
          <cell r="T220">
            <v>22.433100038251652</v>
          </cell>
          <cell r="U220">
            <v>2990.9188863657773</v>
          </cell>
          <cell r="V220">
            <v>1895.5118474056414</v>
          </cell>
          <cell r="W220">
            <v>683.30287393946469</v>
          </cell>
          <cell r="X220">
            <v>421.11578538058029</v>
          </cell>
          <cell r="Y220">
            <v>1355.462</v>
          </cell>
          <cell r="Z220">
            <v>0</v>
          </cell>
          <cell r="AA220">
            <v>88.152000000000001</v>
          </cell>
          <cell r="AB220">
            <v>556.5143333333333</v>
          </cell>
          <cell r="AC220">
            <v>0</v>
          </cell>
          <cell r="AD220">
            <v>307.20600000000002</v>
          </cell>
          <cell r="AE220">
            <v>0</v>
          </cell>
          <cell r="AF220">
            <v>0</v>
          </cell>
          <cell r="AG220">
            <v>81.066000000000003</v>
          </cell>
          <cell r="AH220">
            <v>16.041</v>
          </cell>
          <cell r="AI220">
            <v>0</v>
          </cell>
          <cell r="AL220">
            <v>832.75176604816681</v>
          </cell>
          <cell r="AM220">
            <v>527.76116587042338</v>
          </cell>
          <cell r="AN220">
            <v>190.24978497838407</v>
          </cell>
          <cell r="AO220">
            <v>117.24989119064718</v>
          </cell>
          <cell r="AP220">
            <v>377.3968526718304</v>
          </cell>
          <cell r="AQ220">
            <v>0</v>
          </cell>
          <cell r="AR220">
            <v>24.543873127189986</v>
          </cell>
          <cell r="AS220">
            <v>154.94846618109682</v>
          </cell>
          <cell r="AT220">
            <v>0</v>
          </cell>
          <cell r="AU220">
            <v>85.534362100820474</v>
          </cell>
          <cell r="AV220">
            <v>0</v>
          </cell>
          <cell r="AW220">
            <v>0</v>
          </cell>
          <cell r="AX220">
            <v>22.570941316462285</v>
          </cell>
          <cell r="AY220">
            <v>4.4662431803391254</v>
          </cell>
          <cell r="AZ220">
            <v>0</v>
          </cell>
          <cell r="BA220">
            <v>0</v>
          </cell>
          <cell r="BC220">
            <v>1668.0126080876216</v>
          </cell>
          <cell r="BD220">
            <v>112.5715465976219</v>
          </cell>
          <cell r="BE220">
            <v>401.94072579902036</v>
          </cell>
          <cell r="BF220">
            <v>2337.4733466653606</v>
          </cell>
          <cell r="BG220">
            <v>4.1498969898404034</v>
          </cell>
          <cell r="BH220">
            <v>100.00000059811271</v>
          </cell>
          <cell r="BK220">
            <v>1473.63</v>
          </cell>
          <cell r="BL220">
            <v>4.7683242948592524</v>
          </cell>
          <cell r="BM220">
            <v>0.46637296284907614</v>
          </cell>
          <cell r="BN220">
            <v>4.8931330892013528E-2</v>
          </cell>
          <cell r="BO220">
            <v>0.69265258714673084</v>
          </cell>
          <cell r="BP220">
            <v>0.12517434936963634</v>
          </cell>
          <cell r="BQ220">
            <v>4.6472535152209775E-2</v>
          </cell>
          <cell r="BS220">
            <v>32.971917701621692</v>
          </cell>
          <cell r="BT220">
            <v>10.150230647119246</v>
          </cell>
          <cell r="BU220">
            <v>33.524190867494625</v>
          </cell>
          <cell r="BV220">
            <v>18.922937093410528</v>
          </cell>
          <cell r="BW220">
            <v>0.43212562642014513</v>
          </cell>
          <cell r="BX220">
            <v>0.89175428767080656</v>
          </cell>
          <cell r="BY220">
            <v>1.3644444444444443</v>
          </cell>
          <cell r="BZ220">
            <v>0.4297279546798643</v>
          </cell>
          <cell r="CA220">
            <v>0.29504746786192304</v>
          </cell>
          <cell r="CB220">
            <v>0.71696797086562714</v>
          </cell>
          <cell r="CC220">
            <v>0.98391073480980806</v>
          </cell>
          <cell r="CD220">
            <v>1.2866891182481044</v>
          </cell>
          <cell r="CE220">
            <v>0.8223089848806735</v>
          </cell>
          <cell r="CF220">
            <v>1496.2624334942284</v>
          </cell>
          <cell r="CG220">
            <v>0.13333333333333333</v>
          </cell>
          <cell r="CH220">
            <v>0</v>
          </cell>
          <cell r="CI220">
            <v>1.6066666666666667</v>
          </cell>
          <cell r="CJ220">
            <v>2.4466666666666668</v>
          </cell>
          <cell r="CK220">
            <v>12.413333333333332</v>
          </cell>
          <cell r="CL220">
            <v>8.5833333333333339</v>
          </cell>
          <cell r="CM220">
            <v>36.323333333333331</v>
          </cell>
          <cell r="CN220">
            <v>13.63</v>
          </cell>
          <cell r="CO220">
            <v>16.39</v>
          </cell>
          <cell r="CP220">
            <v>6.793333333333333</v>
          </cell>
          <cell r="CQ220">
            <v>1.32</v>
          </cell>
          <cell r="CR220">
            <v>0.49333333333333335</v>
          </cell>
          <cell r="CS220">
            <v>1.8133333333333332</v>
          </cell>
          <cell r="CT220">
            <v>38.626666666666665</v>
          </cell>
          <cell r="CU220">
            <v>13.793759000000001</v>
          </cell>
          <cell r="CV220">
            <v>51.615769501816011</v>
          </cell>
          <cell r="CW220">
            <v>10.15</v>
          </cell>
          <cell r="CX220">
            <v>6.9566666666666661</v>
          </cell>
          <cell r="CY220">
            <v>3.6366666666666667</v>
          </cell>
          <cell r="CZ220">
            <v>12.926666666666668</v>
          </cell>
          <cell r="DA220">
            <v>2.0333333333333337</v>
          </cell>
          <cell r="DB220">
            <v>1.147</v>
          </cell>
          <cell r="DC220">
            <v>0.15666666666666665</v>
          </cell>
          <cell r="DD220">
            <v>7.0333333333333345E-2</v>
          </cell>
          <cell r="DE220">
            <v>1.3666666666666667E-2</v>
          </cell>
          <cell r="DF220">
            <v>6.3666666666666663E-2</v>
          </cell>
          <cell r="DG220">
            <v>8.6333333333333331E-2</v>
          </cell>
          <cell r="DH220">
            <v>1.8584385633310763</v>
          </cell>
          <cell r="DO220">
            <v>0.46666666666666662</v>
          </cell>
          <cell r="DP220">
            <v>0</v>
          </cell>
          <cell r="DQ220">
            <v>0.6</v>
          </cell>
          <cell r="DR220">
            <v>26.75333333333333</v>
          </cell>
          <cell r="DS220">
            <v>53.06</v>
          </cell>
          <cell r="DT220">
            <v>15.343333333333334</v>
          </cell>
          <cell r="DU220">
            <v>3.53</v>
          </cell>
          <cell r="DV220">
            <v>0.63666666666666671</v>
          </cell>
          <cell r="DW220">
            <v>0.27666666666666667</v>
          </cell>
          <cell r="DX220">
            <v>0</v>
          </cell>
          <cell r="DY220">
            <v>0.91333333333333344</v>
          </cell>
          <cell r="DZ220">
            <v>59.358275058275069</v>
          </cell>
          <cell r="EA220">
            <v>0.38</v>
          </cell>
          <cell r="EB220">
            <v>6.913333333333334</v>
          </cell>
          <cell r="EC220">
            <v>3.95</v>
          </cell>
          <cell r="ED220">
            <v>1.9</v>
          </cell>
          <cell r="EE220">
            <v>0.57999999999999996</v>
          </cell>
          <cell r="EF220">
            <v>1.2243333333333333</v>
          </cell>
          <cell r="EG220">
            <v>0.22199999999999998</v>
          </cell>
          <cell r="EH220">
            <v>5.3333333333333337E-2</v>
          </cell>
          <cell r="EI220">
            <v>5.9999999999999993E-3</v>
          </cell>
          <cell r="EJ220">
            <v>6.9666666666666668E-2</v>
          </cell>
          <cell r="EK220">
            <v>5.2333333333333336E-2</v>
          </cell>
          <cell r="EL220">
            <v>0.14000000000000001</v>
          </cell>
          <cell r="EM220">
            <v>0.27487230863455792</v>
          </cell>
          <cell r="EU220">
            <v>6.0666666666666673</v>
          </cell>
          <cell r="EV220">
            <v>0</v>
          </cell>
          <cell r="EW220">
            <v>2.4366666666666665</v>
          </cell>
          <cell r="EX220">
            <v>15.483333333333333</v>
          </cell>
          <cell r="EY220">
            <v>38.743333333333332</v>
          </cell>
          <cell r="EZ220">
            <v>15.986666666666666</v>
          </cell>
          <cell r="FA220">
            <v>25.56</v>
          </cell>
          <cell r="FB220">
            <v>1.0433333333333332</v>
          </cell>
          <cell r="FC220">
            <v>0.28000000000000003</v>
          </cell>
          <cell r="FD220">
            <v>0.46666666666666662</v>
          </cell>
          <cell r="FE220">
            <v>17.920000000000002</v>
          </cell>
          <cell r="FF220">
            <v>1.79</v>
          </cell>
          <cell r="FG220">
            <v>63.086713286713291</v>
          </cell>
          <cell r="FH220">
            <v>0.56999999999999995</v>
          </cell>
          <cell r="FI220">
            <v>3.3066666666666666</v>
          </cell>
          <cell r="FJ220">
            <v>2.76</v>
          </cell>
          <cell r="FK220">
            <v>7.2333333333333333E-2</v>
          </cell>
          <cell r="FL220">
            <v>4.2333333333333334E-2</v>
          </cell>
          <cell r="FM220">
            <v>3.1333333333333331E-2</v>
          </cell>
          <cell r="FN220">
            <v>0.14733333333333334</v>
          </cell>
          <cell r="FO220">
            <v>5.0666666666666665E-2</v>
          </cell>
          <cell r="FP220">
            <v>6.000000000000001E-3</v>
          </cell>
          <cell r="FQ220">
            <v>3.2333333333333332E-2</v>
          </cell>
          <cell r="FR220">
            <v>1.0333333333333333E-2</v>
          </cell>
          <cell r="FS220">
            <v>3.1266666666666665</v>
          </cell>
          <cell r="FU220">
            <v>3.6</v>
          </cell>
          <cell r="FV220">
            <v>0</v>
          </cell>
          <cell r="FW220">
            <v>0</v>
          </cell>
          <cell r="FX220">
            <v>3.8650000000000002</v>
          </cell>
          <cell r="FY220">
            <v>14.515000000000001</v>
          </cell>
          <cell r="FZ220">
            <v>30.285</v>
          </cell>
          <cell r="GA220">
            <v>39.314999999999998</v>
          </cell>
          <cell r="GB220">
            <v>9.64</v>
          </cell>
          <cell r="GC220">
            <v>1.845</v>
          </cell>
          <cell r="GD220">
            <v>0</v>
          </cell>
          <cell r="GE220">
            <v>0</v>
          </cell>
          <cell r="GF220">
            <v>0</v>
          </cell>
          <cell r="GG220">
            <v>0.36499999999999999</v>
          </cell>
          <cell r="GH220">
            <v>0</v>
          </cell>
          <cell r="GI220">
            <v>2.38</v>
          </cell>
          <cell r="GJ220">
            <v>0.53500000000000003</v>
          </cell>
          <cell r="GK220">
            <v>0.36499999999999999</v>
          </cell>
          <cell r="GL220">
            <v>41.461172500000004</v>
          </cell>
          <cell r="GM220">
            <v>12.36</v>
          </cell>
          <cell r="GN220">
            <v>0.91</v>
          </cell>
          <cell r="GO220">
            <v>86.73</v>
          </cell>
          <cell r="GP220">
            <v>0.54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67.13</v>
          </cell>
          <cell r="HS220">
            <v>24.1</v>
          </cell>
          <cell r="HT220">
            <v>3.75</v>
          </cell>
          <cell r="HU220">
            <v>2.2400000000000002</v>
          </cell>
          <cell r="HV220">
            <v>18.54</v>
          </cell>
          <cell r="HW220">
            <v>23.77</v>
          </cell>
          <cell r="HX220">
            <v>5.33</v>
          </cell>
          <cell r="HY220">
            <v>1.36</v>
          </cell>
          <cell r="HZ220">
            <v>0.21</v>
          </cell>
          <cell r="IA220">
            <v>0.61</v>
          </cell>
          <cell r="IB220">
            <v>2.2400000000000002</v>
          </cell>
          <cell r="IC220">
            <v>20.78</v>
          </cell>
          <cell r="ID220">
            <v>7.9</v>
          </cell>
          <cell r="IE220">
            <v>2.57</v>
          </cell>
          <cell r="IF220">
            <v>1.21</v>
          </cell>
          <cell r="IG220">
            <v>12.6</v>
          </cell>
          <cell r="IH220">
            <v>1.1200000000000001</v>
          </cell>
          <cell r="II220">
            <v>86.28</v>
          </cell>
          <cell r="IJ220">
            <v>0.5</v>
          </cell>
          <cell r="IK220">
            <v>1.5933333333333335</v>
          </cell>
          <cell r="IL220">
            <v>10.8</v>
          </cell>
          <cell r="IM220">
            <v>25.76</v>
          </cell>
          <cell r="IN220">
            <v>63.44</v>
          </cell>
          <cell r="IO220">
            <v>0.5</v>
          </cell>
          <cell r="IP220">
            <v>68.8</v>
          </cell>
          <cell r="IQ220">
            <v>11.372866666666667</v>
          </cell>
          <cell r="IR220">
            <v>21.49733333333333</v>
          </cell>
        </row>
        <row r="221">
          <cell r="A221">
            <v>45141</v>
          </cell>
          <cell r="B221">
            <v>3906.2628073080828</v>
          </cell>
          <cell r="C221">
            <v>3906.2628000000004</v>
          </cell>
          <cell r="D221">
            <v>2.3251564285714288</v>
          </cell>
          <cell r="E221">
            <v>2.6718623803009578</v>
          </cell>
          <cell r="F221">
            <v>162.76095000000001</v>
          </cell>
          <cell r="G221">
            <v>24</v>
          </cell>
          <cell r="J221">
            <v>100</v>
          </cell>
          <cell r="K221">
            <v>49.487986262515101</v>
          </cell>
          <cell r="L221">
            <v>29.794884170256747</v>
          </cell>
          <cell r="M221">
            <v>13.681485691329327</v>
          </cell>
          <cell r="N221">
            <v>400.98855352338069</v>
          </cell>
          <cell r="O221">
            <v>400.98855352338069</v>
          </cell>
          <cell r="P221">
            <v>538.34559501536671</v>
          </cell>
          <cell r="Q221">
            <v>448.78160806526705</v>
          </cell>
          <cell r="R221">
            <v>173.97530378530618</v>
          </cell>
          <cell r="S221">
            <v>364.3702912300605</v>
          </cell>
          <cell r="T221">
            <v>39.573818154475234</v>
          </cell>
          <cell r="U221">
            <v>3201.3642777594218</v>
          </cell>
          <cell r="V221">
            <v>1927.4228968756579</v>
          </cell>
          <cell r="W221">
            <v>885.05156234401954</v>
          </cell>
          <cell r="X221">
            <v>455.13387543917929</v>
          </cell>
          <cell r="Y221">
            <v>1312.8009999999999</v>
          </cell>
          <cell r="Z221">
            <v>0</v>
          </cell>
          <cell r="AA221">
            <v>169.131</v>
          </cell>
          <cell r="AB221">
            <v>689.63900000000001</v>
          </cell>
          <cell r="AC221">
            <v>0</v>
          </cell>
          <cell r="AD221">
            <v>349.46600000000001</v>
          </cell>
          <cell r="AE221">
            <v>0</v>
          </cell>
          <cell r="AF221">
            <v>0</v>
          </cell>
          <cell r="AG221">
            <v>110.702</v>
          </cell>
          <cell r="AH221">
            <v>24.721</v>
          </cell>
          <cell r="AI221">
            <v>0</v>
          </cell>
          <cell r="AL221">
            <v>819.54656808295317</v>
          </cell>
          <cell r="AM221">
            <v>493.41864384283451</v>
          </cell>
          <cell r="AN221">
            <v>226.57245710355414</v>
          </cell>
          <cell r="AO221">
            <v>116.51389010173257</v>
          </cell>
          <cell r="AP221">
            <v>336.07595411755938</v>
          </cell>
          <cell r="AQ221">
            <v>0</v>
          </cell>
          <cell r="AR221">
            <v>43.297394042095441</v>
          </cell>
          <cell r="AS221">
            <v>176.54700516047714</v>
          </cell>
          <cell r="AT221">
            <v>0</v>
          </cell>
          <cell r="AU221">
            <v>89.463002680259237</v>
          </cell>
          <cell r="AV221">
            <v>0</v>
          </cell>
          <cell r="AW221">
            <v>0</v>
          </cell>
          <cell r="AX221">
            <v>28.339619083716467</v>
          </cell>
          <cell r="AY221">
            <v>6.3285552507502549</v>
          </cell>
          <cell r="AZ221">
            <v>0</v>
          </cell>
          <cell r="BA221">
            <v>0</v>
          </cell>
          <cell r="BC221">
            <v>1656.0515591310743</v>
          </cell>
          <cell r="BD221">
            <v>124.13117701472596</v>
          </cell>
          <cell r="BE221">
            <v>379.37334815965482</v>
          </cell>
          <cell r="BF221">
            <v>2336.103089465932</v>
          </cell>
          <cell r="BG221">
            <v>4.3652290472290751</v>
          </cell>
          <cell r="BH221">
            <v>99.9999998129137</v>
          </cell>
          <cell r="BK221">
            <v>1481.7139999999999</v>
          </cell>
          <cell r="BL221">
            <v>4.7722393570994086</v>
          </cell>
          <cell r="BM221">
            <v>0.5931138355565837</v>
          </cell>
          <cell r="BN221">
            <v>4.0598868241361885E-2</v>
          </cell>
          <cell r="BO221">
            <v>0.73135243443767628</v>
          </cell>
          <cell r="BP221">
            <v>0.12293727349834219</v>
          </cell>
          <cell r="BQ221">
            <v>5.5333877365683987E-2</v>
          </cell>
          <cell r="BS221">
            <v>33.707945613899803</v>
          </cell>
          <cell r="BT221">
            <v>9.404634898604364</v>
          </cell>
          <cell r="BU221">
            <v>34.309200400956129</v>
          </cell>
          <cell r="BV221">
            <v>18.462165677127508</v>
          </cell>
          <cell r="BW221">
            <v>0.42208317269385964</v>
          </cell>
          <cell r="BX221">
            <v>0.81089778189014827</v>
          </cell>
          <cell r="BY221">
            <v>1.25125</v>
          </cell>
          <cell r="BZ221">
            <v>0.39998946205053071</v>
          </cell>
          <cell r="CA221">
            <v>0.28543603978718479</v>
          </cell>
          <cell r="CB221">
            <v>0.66586552548384614</v>
          </cell>
          <cell r="CC221">
            <v>0.98292386431103773</v>
          </cell>
          <cell r="CD221">
            <v>1.2573751533304927</v>
          </cell>
          <cell r="CE221">
            <v>0.81718971735342216</v>
          </cell>
          <cell r="CF221">
            <v>1659.1872715371389</v>
          </cell>
          <cell r="CG221">
            <v>0.13333333333333333</v>
          </cell>
          <cell r="CH221">
            <v>0</v>
          </cell>
          <cell r="CI221">
            <v>1.29</v>
          </cell>
          <cell r="CJ221">
            <v>3.1866666666666661</v>
          </cell>
          <cell r="CK221">
            <v>8.8033333333333346</v>
          </cell>
          <cell r="CL221">
            <v>6.8233333333333333</v>
          </cell>
          <cell r="CM221">
            <v>38.376666666666665</v>
          </cell>
          <cell r="CN221">
            <v>18.243333333333332</v>
          </cell>
          <cell r="CO221">
            <v>15.223333333333334</v>
          </cell>
          <cell r="CP221">
            <v>6.68</v>
          </cell>
          <cell r="CQ221">
            <v>1.3566666666666667</v>
          </cell>
          <cell r="CR221">
            <v>0.40666666666666668</v>
          </cell>
          <cell r="CS221">
            <v>1.7633333333333334</v>
          </cell>
          <cell r="CT221">
            <v>41.91</v>
          </cell>
          <cell r="CU221">
            <v>13.161949000000002</v>
          </cell>
          <cell r="CV221">
            <v>51.82622648669161</v>
          </cell>
          <cell r="CW221">
            <v>9.0500000000000007</v>
          </cell>
          <cell r="CX221">
            <v>6.663333333333334</v>
          </cell>
          <cell r="CY221">
            <v>3.5233333333333334</v>
          </cell>
          <cell r="CZ221">
            <v>12.756666666666666</v>
          </cell>
          <cell r="DA221">
            <v>2.0466666666666669</v>
          </cell>
          <cell r="DB221">
            <v>1.3</v>
          </cell>
          <cell r="DC221">
            <v>0.14666666666666667</v>
          </cell>
          <cell r="DD221">
            <v>6.8333333333333343E-2</v>
          </cell>
          <cell r="DE221">
            <v>1.3666666666666667E-2</v>
          </cell>
          <cell r="DF221">
            <v>6.8000000000000005E-2</v>
          </cell>
          <cell r="DG221">
            <v>8.4000000000000005E-2</v>
          </cell>
          <cell r="DH221">
            <v>1.9144443193686749</v>
          </cell>
          <cell r="DO221">
            <v>0.5</v>
          </cell>
          <cell r="DP221">
            <v>0</v>
          </cell>
          <cell r="DQ221">
            <v>0.77333333333333332</v>
          </cell>
          <cell r="DR221">
            <v>38.07</v>
          </cell>
          <cell r="DS221">
            <v>42.916666666666664</v>
          </cell>
          <cell r="DT221">
            <v>14.09</v>
          </cell>
          <cell r="DU221">
            <v>2.9166666666666665</v>
          </cell>
          <cell r="DV221">
            <v>0.87333333333333341</v>
          </cell>
          <cell r="DW221">
            <v>0.36</v>
          </cell>
          <cell r="DX221">
            <v>0</v>
          </cell>
          <cell r="DY221">
            <v>1.2333333333333332</v>
          </cell>
          <cell r="DZ221">
            <v>59.146153846153851</v>
          </cell>
          <cell r="EA221">
            <v>0.38</v>
          </cell>
          <cell r="EB221">
            <v>6.95</v>
          </cell>
          <cell r="EC221">
            <v>4.3166666666666664</v>
          </cell>
          <cell r="ED221">
            <v>1.8333333333333333</v>
          </cell>
          <cell r="EE221">
            <v>0.71266666666666667</v>
          </cell>
          <cell r="EF221">
            <v>1.0389999999999999</v>
          </cell>
          <cell r="EG221">
            <v>0.23599999999999999</v>
          </cell>
          <cell r="EH221">
            <v>5.4666666666666669E-2</v>
          </cell>
          <cell r="EI221">
            <v>6.9999999999999993E-3</v>
          </cell>
          <cell r="EJ221">
            <v>6.9000000000000006E-2</v>
          </cell>
          <cell r="EK221">
            <v>5.2666666666666667E-2</v>
          </cell>
          <cell r="EL221">
            <v>0.15</v>
          </cell>
          <cell r="EM221">
            <v>0.26509953201871783</v>
          </cell>
          <cell r="EU221">
            <v>5.9</v>
          </cell>
          <cell r="EV221">
            <v>0</v>
          </cell>
          <cell r="EW221">
            <v>2.67</v>
          </cell>
          <cell r="EX221">
            <v>10.753333333333336</v>
          </cell>
          <cell r="EY221">
            <v>28.71</v>
          </cell>
          <cell r="EZ221">
            <v>13.603333333333333</v>
          </cell>
          <cell r="FA221">
            <v>41.72</v>
          </cell>
          <cell r="FB221">
            <v>1.9166666666666667</v>
          </cell>
          <cell r="FC221">
            <v>0.47333333333333333</v>
          </cell>
          <cell r="FD221">
            <v>1.0433333333333332</v>
          </cell>
          <cell r="FE221">
            <v>12.533333333333333</v>
          </cell>
          <cell r="FF221">
            <v>3.4333333333333322</v>
          </cell>
          <cell r="FG221">
            <v>62.352913752913757</v>
          </cell>
          <cell r="FH221">
            <v>1.0666666666666667</v>
          </cell>
          <cell r="FI221">
            <v>3.47</v>
          </cell>
          <cell r="FJ221">
            <v>3.4633333333333334</v>
          </cell>
          <cell r="FK221">
            <v>0.10466666666666667</v>
          </cell>
          <cell r="FL221">
            <v>4.5333333333333337E-2</v>
          </cell>
          <cell r="FM221">
            <v>3.8666666666666669E-2</v>
          </cell>
          <cell r="FN221">
            <v>0.19566666666666666</v>
          </cell>
          <cell r="FO221">
            <v>4.9333333333333333E-2</v>
          </cell>
          <cell r="FP221">
            <v>7.3333333333333332E-3</v>
          </cell>
          <cell r="FQ221">
            <v>0.03</v>
          </cell>
          <cell r="FR221">
            <v>1.7666666666666667E-2</v>
          </cell>
          <cell r="FS221">
            <v>3.2133333333333334</v>
          </cell>
          <cell r="FU221">
            <v>3.8780000000000001</v>
          </cell>
          <cell r="FV221">
            <v>0</v>
          </cell>
          <cell r="FW221">
            <v>0</v>
          </cell>
          <cell r="FX221">
            <v>6.0449999999999999</v>
          </cell>
          <cell r="FY221">
            <v>16.695</v>
          </cell>
          <cell r="FZ221">
            <v>30.745000000000001</v>
          </cell>
          <cell r="GA221">
            <v>35.21</v>
          </cell>
          <cell r="GB221">
            <v>8.9450000000000003</v>
          </cell>
          <cell r="GC221">
            <v>1.875</v>
          </cell>
          <cell r="GD221">
            <v>0</v>
          </cell>
          <cell r="GE221">
            <v>0</v>
          </cell>
          <cell r="GF221">
            <v>0</v>
          </cell>
          <cell r="GG221">
            <v>0.48499999999999999</v>
          </cell>
          <cell r="GH221">
            <v>0</v>
          </cell>
          <cell r="GI221">
            <v>2.36</v>
          </cell>
          <cell r="GJ221">
            <v>0.48499999999999999</v>
          </cell>
          <cell r="GK221">
            <v>0.48499999999999999</v>
          </cell>
          <cell r="GL221">
            <v>42.81062750000001</v>
          </cell>
          <cell r="GM221">
            <v>12.56</v>
          </cell>
          <cell r="GN221">
            <v>0.995</v>
          </cell>
          <cell r="GO221">
            <v>86.444999999999993</v>
          </cell>
          <cell r="GP221">
            <v>0.54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67.150000000000006</v>
          </cell>
          <cell r="HS221">
            <v>23.83</v>
          </cell>
          <cell r="HT221">
            <v>4.55</v>
          </cell>
          <cell r="HU221">
            <v>4.12</v>
          </cell>
          <cell r="HV221">
            <v>17.829999999999998</v>
          </cell>
          <cell r="HW221">
            <v>23.36</v>
          </cell>
          <cell r="HX221">
            <v>7.66</v>
          </cell>
          <cell r="HY221">
            <v>1.5</v>
          </cell>
          <cell r="HZ221">
            <v>0.26</v>
          </cell>
          <cell r="IA221">
            <v>0.61</v>
          </cell>
          <cell r="IB221">
            <v>4.12</v>
          </cell>
          <cell r="IC221">
            <v>21.95</v>
          </cell>
          <cell r="ID221">
            <v>10.46</v>
          </cell>
          <cell r="IE221">
            <v>2.8</v>
          </cell>
          <cell r="IF221">
            <v>1.3</v>
          </cell>
          <cell r="IG221">
            <v>12.72</v>
          </cell>
          <cell r="IH221">
            <v>1.22</v>
          </cell>
          <cell r="II221">
            <v>86.06</v>
          </cell>
          <cell r="IJ221">
            <v>0.52</v>
          </cell>
          <cell r="IK221">
            <v>1.4566666666666668</v>
          </cell>
          <cell r="IL221">
            <v>9.98</v>
          </cell>
          <cell r="IM221">
            <v>25.97</v>
          </cell>
          <cell r="IN221">
            <v>64.05</v>
          </cell>
          <cell r="IO221">
            <v>0.46</v>
          </cell>
          <cell r="IP221">
            <v>67.099999999999994</v>
          </cell>
          <cell r="IQ221">
            <v>11.7361</v>
          </cell>
          <cell r="IR221">
            <v>18.571233333333332</v>
          </cell>
        </row>
        <row r="222">
          <cell r="A222">
            <v>45142</v>
          </cell>
          <cell r="B222">
            <v>3973.5308123197774</v>
          </cell>
          <cell r="C222">
            <v>3973.5308</v>
          </cell>
          <cell r="D222">
            <v>2.3651969047619046</v>
          </cell>
          <cell r="E222">
            <v>2.7178733242134059</v>
          </cell>
          <cell r="F222">
            <v>165.56378333333333</v>
          </cell>
          <cell r="G222">
            <v>24</v>
          </cell>
          <cell r="J222">
            <v>100</v>
          </cell>
          <cell r="K222">
            <v>48.185895732886898</v>
          </cell>
          <cell r="L222">
            <v>30.10316158944973</v>
          </cell>
          <cell r="M222">
            <v>14.686794197147391</v>
          </cell>
          <cell r="N222">
            <v>374.09227728712762</v>
          </cell>
          <cell r="O222">
            <v>374.09227728712762</v>
          </cell>
          <cell r="P222">
            <v>529.59295861643579</v>
          </cell>
          <cell r="Q222">
            <v>446.61539332629911</v>
          </cell>
          <cell r="R222">
            <v>176.03684124740289</v>
          </cell>
          <cell r="S222">
            <v>353.5561173690329</v>
          </cell>
          <cell r="T222">
            <v>32.219889072725486</v>
          </cell>
          <cell r="U222">
            <v>3178.5211164139996</v>
          </cell>
          <cell r="V222">
            <v>1985.7166361148441</v>
          </cell>
          <cell r="W222">
            <v>968.79563569467689</v>
          </cell>
          <cell r="X222">
            <v>463.33899018732063</v>
          </cell>
          <cell r="Y222">
            <v>1305.4829999999999</v>
          </cell>
          <cell r="Z222">
            <v>0</v>
          </cell>
          <cell r="AA222">
            <v>140.07300000000001</v>
          </cell>
          <cell r="AB222">
            <v>708.36599999999999</v>
          </cell>
          <cell r="AC222">
            <v>0</v>
          </cell>
          <cell r="AD222">
            <v>247.87899999999999</v>
          </cell>
          <cell r="AE222">
            <v>0</v>
          </cell>
          <cell r="AF222">
            <v>0</v>
          </cell>
          <cell r="AG222">
            <v>51.183</v>
          </cell>
          <cell r="AH222">
            <v>32.829000000000001</v>
          </cell>
          <cell r="AI222">
            <v>0</v>
          </cell>
          <cell r="AL222">
            <v>799.92361115185497</v>
          </cell>
          <cell r="AM222">
            <v>499.73606092551415</v>
          </cell>
          <cell r="AN222">
            <v>243.81228722096827</v>
          </cell>
          <cell r="AO222">
            <v>116.60636649670771</v>
          </cell>
          <cell r="AP222">
            <v>328.54482868294383</v>
          </cell>
          <cell r="AQ222">
            <v>0</v>
          </cell>
          <cell r="AR222">
            <v>35.251519773222626</v>
          </cell>
          <cell r="AS222">
            <v>178.27117328591962</v>
          </cell>
          <cell r="AT222">
            <v>0</v>
          </cell>
          <cell r="AU222">
            <v>62.382553881666354</v>
          </cell>
          <cell r="AV222">
            <v>0</v>
          </cell>
          <cell r="AW222">
            <v>0</v>
          </cell>
          <cell r="AX222">
            <v>12.880987317704724</v>
          </cell>
          <cell r="AY222">
            <v>8.2619215882798649</v>
          </cell>
          <cell r="AZ222">
            <v>0</v>
          </cell>
          <cell r="BA222">
            <v>0</v>
          </cell>
          <cell r="BC222">
            <v>1660.078325795045</v>
          </cell>
          <cell r="BD222">
            <v>83.525462787650952</v>
          </cell>
          <cell r="BE222">
            <v>363.79634845616647</v>
          </cell>
          <cell r="BF222">
            <v>2285.671310324783</v>
          </cell>
          <cell r="BG222">
            <v>4.5632077750089524</v>
          </cell>
          <cell r="BH222">
            <v>99.999999689953896</v>
          </cell>
          <cell r="BK222">
            <v>1477.5</v>
          </cell>
          <cell r="BL222">
            <v>4.745110291330823</v>
          </cell>
          <cell r="BM222">
            <v>0.54827033377972068</v>
          </cell>
          <cell r="BN222">
            <v>5.403388331606742E-2</v>
          </cell>
          <cell r="BO222">
            <v>0.75096086110619809</v>
          </cell>
          <cell r="BP222">
            <v>0.12433096242767265</v>
          </cell>
          <cell r="BQ222">
            <v>4.5565909492887281E-2</v>
          </cell>
          <cell r="BS222">
            <v>33.078684336862317</v>
          </cell>
          <cell r="BT222">
            <v>9.2954493771635036</v>
          </cell>
          <cell r="BU222">
            <v>35.261105945372314</v>
          </cell>
          <cell r="BV222">
            <v>18.062992141900597</v>
          </cell>
          <cell r="BW222">
            <v>0.42040376986633654</v>
          </cell>
          <cell r="BX222">
            <v>0.78884806832251064</v>
          </cell>
          <cell r="BY222">
            <v>1.351</v>
          </cell>
          <cell r="BZ222">
            <v>0.44637011395507492</v>
          </cell>
          <cell r="CA222">
            <v>0.28256310483361552</v>
          </cell>
          <cell r="CB222">
            <v>0.70198170654673164</v>
          </cell>
          <cell r="CC222">
            <v>0.93822285459655697</v>
          </cell>
          <cell r="CD222">
            <v>1.202026286017557</v>
          </cell>
          <cell r="CE222">
            <v>0.79471423613429359</v>
          </cell>
          <cell r="CF222">
            <v>1693.8402122186758</v>
          </cell>
          <cell r="CG222">
            <v>0.13333333333333333</v>
          </cell>
          <cell r="CH222">
            <v>0</v>
          </cell>
          <cell r="CI222">
            <v>1.7450000000000001</v>
          </cell>
          <cell r="CJ222">
            <v>3.2833333333333332</v>
          </cell>
          <cell r="CK222">
            <v>10.01</v>
          </cell>
          <cell r="CL222">
            <v>7.7266666666666675</v>
          </cell>
          <cell r="CM222">
            <v>38.476666666666667</v>
          </cell>
          <cell r="CN222">
            <v>15.166666666666666</v>
          </cell>
          <cell r="CO222">
            <v>15.983333333333333</v>
          </cell>
          <cell r="CP222">
            <v>6.09</v>
          </cell>
          <cell r="CQ222">
            <v>1.6066666666666667</v>
          </cell>
          <cell r="CR222">
            <v>0.49333333333333335</v>
          </cell>
          <cell r="CS222">
            <v>2.1</v>
          </cell>
          <cell r="CT222">
            <v>39.340000000000003</v>
          </cell>
          <cell r="CU222">
            <v>13.493173333333331</v>
          </cell>
          <cell r="CV222">
            <v>51.610608771073885</v>
          </cell>
          <cell r="CW222">
            <v>9.0500000000000007</v>
          </cell>
          <cell r="CX222">
            <v>6.82</v>
          </cell>
          <cell r="CY222">
            <v>3.47</v>
          </cell>
          <cell r="CZ222">
            <v>12.77</v>
          </cell>
          <cell r="DA222">
            <v>2.0733333333333328</v>
          </cell>
          <cell r="DB222">
            <v>1.4570000000000001</v>
          </cell>
          <cell r="DC222">
            <v>0.14433333333333331</v>
          </cell>
          <cell r="DD222">
            <v>7.5333333333333322E-2</v>
          </cell>
          <cell r="DE222">
            <v>1.4999999999999999E-2</v>
          </cell>
          <cell r="DF222">
            <v>6.7666666666666667E-2</v>
          </cell>
          <cell r="DG222">
            <v>8.6333333333333331E-2</v>
          </cell>
          <cell r="DH222">
            <v>1.8727612198333803</v>
          </cell>
          <cell r="DO222">
            <v>0.2</v>
          </cell>
          <cell r="DP222">
            <v>0</v>
          </cell>
          <cell r="DQ222">
            <v>0.81</v>
          </cell>
          <cell r="DR222">
            <v>27.806666666666668</v>
          </cell>
          <cell r="DS222">
            <v>48.713333333333331</v>
          </cell>
          <cell r="DT222">
            <v>18.883333333333333</v>
          </cell>
          <cell r="DU222">
            <v>3.0266666666666668</v>
          </cell>
          <cell r="DV222">
            <v>0.71</v>
          </cell>
          <cell r="DW222">
            <v>0.32</v>
          </cell>
          <cell r="DX222">
            <v>0</v>
          </cell>
          <cell r="DY222">
            <v>1.03</v>
          </cell>
          <cell r="DZ222">
            <v>60.382750582750589</v>
          </cell>
          <cell r="EA222">
            <v>0.41</v>
          </cell>
          <cell r="EB222">
            <v>6.1233333333333322</v>
          </cell>
          <cell r="EC222">
            <v>3.5466666666666669</v>
          </cell>
          <cell r="ED222">
            <v>1.8566666666666665</v>
          </cell>
          <cell r="EE222">
            <v>0.36466666666666669</v>
          </cell>
          <cell r="EF222">
            <v>1.2270000000000001</v>
          </cell>
          <cell r="EG222">
            <v>0.18366666666666664</v>
          </cell>
          <cell r="EH222">
            <v>5.6333333333333326E-2</v>
          </cell>
          <cell r="EI222">
            <v>7.0000000000000001E-3</v>
          </cell>
          <cell r="EJ222">
            <v>6.9666666666666668E-2</v>
          </cell>
          <cell r="EK222">
            <v>5.0999999999999997E-2</v>
          </cell>
          <cell r="EL222">
            <v>0.1</v>
          </cell>
          <cell r="EM222">
            <v>0.30914847552077912</v>
          </cell>
          <cell r="EU222">
            <v>4.7</v>
          </cell>
          <cell r="EV222">
            <v>0</v>
          </cell>
          <cell r="EW222">
            <v>3.4</v>
          </cell>
          <cell r="EX222">
            <v>10.99</v>
          </cell>
          <cell r="EY222">
            <v>29.8</v>
          </cell>
          <cell r="EZ222">
            <v>16.204999999999998</v>
          </cell>
          <cell r="FA222">
            <v>38.575000000000003</v>
          </cell>
          <cell r="FB222">
            <v>1.9</v>
          </cell>
          <cell r="FC222">
            <v>0.28499999999999998</v>
          </cell>
          <cell r="FD222">
            <v>0.54500000000000004</v>
          </cell>
          <cell r="FE222">
            <v>12.69</v>
          </cell>
          <cell r="FF222">
            <v>2.73</v>
          </cell>
          <cell r="FG222">
            <v>61.958741258741256</v>
          </cell>
          <cell r="FH222">
            <v>0.44500000000000001</v>
          </cell>
          <cell r="FI222">
            <v>5.0650000000000004</v>
          </cell>
          <cell r="FJ222">
            <v>2.2400000000000002</v>
          </cell>
          <cell r="FK222">
            <v>0.2455</v>
          </cell>
          <cell r="FL222">
            <v>4.2999999999999997E-2</v>
          </cell>
          <cell r="FM222">
            <v>0.83299999999999996</v>
          </cell>
          <cell r="FN222">
            <v>9.8500000000000004E-2</v>
          </cell>
          <cell r="FO222">
            <v>5.5E-2</v>
          </cell>
          <cell r="FP222">
            <v>6.0000000000000001E-3</v>
          </cell>
          <cell r="FQ222">
            <v>3.5999999999999997E-2</v>
          </cell>
          <cell r="FR222">
            <v>1.2E-2</v>
          </cell>
          <cell r="FS222">
            <v>2.5649999999999999</v>
          </cell>
          <cell r="FU222">
            <v>2.5750000000000002</v>
          </cell>
          <cell r="FV222">
            <v>0</v>
          </cell>
          <cell r="FW222">
            <v>0</v>
          </cell>
          <cell r="FX222">
            <v>5.7</v>
          </cell>
          <cell r="FY222">
            <v>11.31</v>
          </cell>
          <cell r="FZ222">
            <v>30.4</v>
          </cell>
          <cell r="GA222">
            <v>36.704999999999998</v>
          </cell>
          <cell r="GB222">
            <v>11.31</v>
          </cell>
          <cell r="GC222">
            <v>1.7749999999999999</v>
          </cell>
          <cell r="GD222">
            <v>0</v>
          </cell>
          <cell r="GE222">
            <v>0</v>
          </cell>
          <cell r="GF222">
            <v>0</v>
          </cell>
          <cell r="GG222">
            <v>0.46</v>
          </cell>
          <cell r="GH222">
            <v>0</v>
          </cell>
          <cell r="GI222">
            <v>2.2349999999999999</v>
          </cell>
          <cell r="GJ222">
            <v>0.46</v>
          </cell>
          <cell r="GK222">
            <v>0.46</v>
          </cell>
          <cell r="GL222">
            <v>42.622515000000007</v>
          </cell>
          <cell r="GM222">
            <v>12.08</v>
          </cell>
          <cell r="GN222">
            <v>0.875</v>
          </cell>
          <cell r="GO222">
            <v>87.045000000000002</v>
          </cell>
          <cell r="GP222">
            <v>0.54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67.34</v>
          </cell>
          <cell r="HS222">
            <v>23.75</v>
          </cell>
          <cell r="HT222">
            <v>5.05</v>
          </cell>
          <cell r="HU222">
            <v>2.86</v>
          </cell>
          <cell r="HV222">
            <v>13.32</v>
          </cell>
          <cell r="HW222">
            <v>28.63</v>
          </cell>
          <cell r="HX222">
            <v>8.43</v>
          </cell>
          <cell r="HY222">
            <v>1.47</v>
          </cell>
          <cell r="HZ222">
            <v>0.19</v>
          </cell>
          <cell r="IA222">
            <v>0.62</v>
          </cell>
          <cell r="IB222">
            <v>2.86</v>
          </cell>
          <cell r="IC222">
            <v>16.18</v>
          </cell>
          <cell r="ID222">
            <v>11.13</v>
          </cell>
          <cell r="IE222">
            <v>2.7</v>
          </cell>
          <cell r="IF222">
            <v>1.23</v>
          </cell>
          <cell r="IG222">
            <v>12.14</v>
          </cell>
          <cell r="IH222">
            <v>0.99</v>
          </cell>
          <cell r="II222">
            <v>86.87</v>
          </cell>
          <cell r="IJ222">
            <v>0.52</v>
          </cell>
          <cell r="IK222">
            <v>1.2533333333333332</v>
          </cell>
          <cell r="IL222">
            <v>10.79</v>
          </cell>
          <cell r="IM222">
            <v>20.02</v>
          </cell>
          <cell r="IN222">
            <v>69.19</v>
          </cell>
          <cell r="IO222">
            <v>0.46</v>
          </cell>
          <cell r="IP222">
            <v>65.599999999999994</v>
          </cell>
          <cell r="IQ222">
            <v>11.370366666666669</v>
          </cell>
          <cell r="IR222">
            <v>19.397949999999994</v>
          </cell>
        </row>
        <row r="223">
          <cell r="A223">
            <v>45143</v>
          </cell>
          <cell r="B223">
            <v>4013.1887232506156</v>
          </cell>
          <cell r="C223">
            <v>4013.1887297200001</v>
          </cell>
          <cell r="D223">
            <v>2.388802815309524</v>
          </cell>
          <cell r="E223">
            <v>2.7449991311354309</v>
          </cell>
          <cell r="F223">
            <v>167.21619707166667</v>
          </cell>
          <cell r="G223">
            <v>24</v>
          </cell>
          <cell r="J223">
            <v>100</v>
          </cell>
          <cell r="K223">
            <v>53.422642410114015</v>
          </cell>
          <cell r="L223">
            <v>30.278250728930534</v>
          </cell>
          <cell r="M223">
            <v>8.065827076184755</v>
          </cell>
          <cell r="N223">
            <v>379.59135278873566</v>
          </cell>
          <cell r="O223">
            <v>379.59135278873566</v>
          </cell>
          <cell r="P223">
            <v>534.37147344592449</v>
          </cell>
          <cell r="Q223">
            <v>445.8873351070477</v>
          </cell>
          <cell r="R223">
            <v>179.04497210337863</v>
          </cell>
          <cell r="S223">
            <v>355.3265013425459</v>
          </cell>
          <cell r="T223">
            <v>37.550583436788266</v>
          </cell>
          <cell r="U223">
            <v>3547.7504194074249</v>
          </cell>
          <cell r="V223">
            <v>2010.7518437191661</v>
          </cell>
          <cell r="W223">
            <v>535.64444028670346</v>
          </cell>
          <cell r="X223">
            <v>546.76482651837011</v>
          </cell>
          <cell r="Y223">
            <v>1324.902</v>
          </cell>
          <cell r="Z223">
            <v>0</v>
          </cell>
          <cell r="AA223">
            <v>164.87700000000001</v>
          </cell>
          <cell r="AB223">
            <v>729.85400000000004</v>
          </cell>
          <cell r="AC223">
            <v>0</v>
          </cell>
          <cell r="AD223">
            <v>137.19300000000001</v>
          </cell>
          <cell r="AE223">
            <v>0</v>
          </cell>
          <cell r="AF223">
            <v>0</v>
          </cell>
          <cell r="AG223">
            <v>41.853000000000002</v>
          </cell>
          <cell r="AH223">
            <v>0.56299999999999994</v>
          </cell>
          <cell r="AI223">
            <v>0</v>
          </cell>
          <cell r="AL223">
            <v>884.02282176598135</v>
          </cell>
          <cell r="AM223">
            <v>501.03595479319767</v>
          </cell>
          <cell r="AN223">
            <v>133.47103194609807</v>
          </cell>
          <cell r="AO223">
            <v>136.24199214720701</v>
          </cell>
          <cell r="AP223">
            <v>330.13697868832134</v>
          </cell>
          <cell r="AQ223">
            <v>0</v>
          </cell>
          <cell r="AR223">
            <v>41.083789318149087</v>
          </cell>
          <cell r="AS223">
            <v>181.86386196381775</v>
          </cell>
          <cell r="AT223">
            <v>0</v>
          </cell>
          <cell r="AU223">
            <v>34.185534112852778</v>
          </cell>
          <cell r="AV223">
            <v>0</v>
          </cell>
          <cell r="AW223">
            <v>0</v>
          </cell>
          <cell r="AX223">
            <v>10.428864149229387</v>
          </cell>
          <cell r="AY223">
            <v>0.14028744692175341</v>
          </cell>
          <cell r="AZ223">
            <v>0</v>
          </cell>
          <cell r="BA223">
            <v>0</v>
          </cell>
          <cell r="BC223">
            <v>1654.771800652484</v>
          </cell>
          <cell r="BD223">
            <v>44.754685709003915</v>
          </cell>
          <cell r="BE223">
            <v>371.22076800647045</v>
          </cell>
          <cell r="BF223">
            <v>2252.611116331776</v>
          </cell>
          <cell r="BG223">
            <v>4.4576487720203222</v>
          </cell>
          <cell r="BH223">
            <v>100.00000016120309</v>
          </cell>
          <cell r="BK223">
            <v>1476.64</v>
          </cell>
          <cell r="BL223">
            <v>4.6237062188180307</v>
          </cell>
          <cell r="BM223">
            <v>0.5028404883415476</v>
          </cell>
          <cell r="BN223">
            <v>4.799736063739999E-2</v>
          </cell>
          <cell r="BO223">
            <v>1.0001377464999606</v>
          </cell>
          <cell r="BP223">
            <v>0.13105488838783202</v>
          </cell>
          <cell r="BQ223">
            <v>4.457501500806841E-2</v>
          </cell>
          <cell r="BS223">
            <v>34.503794899471039</v>
          </cell>
          <cell r="BT223">
            <v>8.211815521972154</v>
          </cell>
          <cell r="BU223">
            <v>34.929270751538319</v>
          </cell>
          <cell r="BV223">
            <v>17.934981478522143</v>
          </cell>
          <cell r="BW223">
            <v>0.42356449450853462</v>
          </cell>
          <cell r="BX223">
            <v>0.79804112895598911</v>
          </cell>
          <cell r="BY223">
            <v>1.6133333333333333</v>
          </cell>
          <cell r="BZ223">
            <v>0.41755729041053996</v>
          </cell>
          <cell r="CA223">
            <v>0.28262934068449258</v>
          </cell>
          <cell r="CB223">
            <v>0.60903932856318255</v>
          </cell>
          <cell r="CC223">
            <v>0.98906662396005274</v>
          </cell>
          <cell r="CD223">
            <v>1.2242050258084511</v>
          </cell>
          <cell r="CE223">
            <v>0.80863362380295478</v>
          </cell>
          <cell r="CF223">
            <v>1641.4329555667184</v>
          </cell>
          <cell r="CG223">
            <v>0.1</v>
          </cell>
          <cell r="CH223">
            <v>0</v>
          </cell>
          <cell r="CI223">
            <v>1.3433333333333335</v>
          </cell>
          <cell r="CJ223">
            <v>3.3266666666666667</v>
          </cell>
          <cell r="CK223">
            <v>9.6300000000000008</v>
          </cell>
          <cell r="CL223">
            <v>7.4833333333333343</v>
          </cell>
          <cell r="CM223">
            <v>40.653333333333336</v>
          </cell>
          <cell r="CN223">
            <v>16.326666666666668</v>
          </cell>
          <cell r="CO223">
            <v>12.91</v>
          </cell>
          <cell r="CP223">
            <v>6.7</v>
          </cell>
          <cell r="CQ223">
            <v>1.1033333333333333</v>
          </cell>
          <cell r="CR223">
            <v>0.52333333333333332</v>
          </cell>
          <cell r="CS223">
            <v>1.6266666666666667</v>
          </cell>
          <cell r="CT223">
            <v>37.563333333333333</v>
          </cell>
          <cell r="CU223">
            <v>13.632566333333331</v>
          </cell>
          <cell r="CV223">
            <v>51.811253862416656</v>
          </cell>
          <cell r="CW223">
            <v>9.51</v>
          </cell>
          <cell r="CX223">
            <v>6.59</v>
          </cell>
          <cell r="CY223">
            <v>3.3233333333333337</v>
          </cell>
          <cell r="CZ223">
            <v>12.81</v>
          </cell>
          <cell r="DA223">
            <v>2.0733333333333328</v>
          </cell>
          <cell r="DB223">
            <v>1.5746666666666667</v>
          </cell>
          <cell r="DC223">
            <v>0.13133333333333333</v>
          </cell>
          <cell r="DD223">
            <v>6.8333333333333343E-2</v>
          </cell>
          <cell r="DE223">
            <v>1.3999999999999999E-2</v>
          </cell>
          <cell r="DF223">
            <v>6.4000000000000001E-2</v>
          </cell>
          <cell r="DG223">
            <v>9.3000000000000013E-2</v>
          </cell>
          <cell r="DH223">
            <v>1.9446378006672951</v>
          </cell>
          <cell r="DO223">
            <v>0.23333333333333331</v>
          </cell>
          <cell r="DP223">
            <v>0</v>
          </cell>
          <cell r="DQ223">
            <v>1.17</v>
          </cell>
          <cell r="DR223">
            <v>33.630000000000003</v>
          </cell>
          <cell r="DS223">
            <v>46.956666666666671</v>
          </cell>
          <cell r="DT223">
            <v>15.283333333333333</v>
          </cell>
          <cell r="DU223">
            <v>2.1666666666666665</v>
          </cell>
          <cell r="DV223">
            <v>0.84666666666666668</v>
          </cell>
          <cell r="DW223">
            <v>0.33666666666666667</v>
          </cell>
          <cell r="DX223">
            <v>0</v>
          </cell>
          <cell r="DY223">
            <v>1.1833333333333333</v>
          </cell>
          <cell r="DZ223">
            <v>60.903263403263416</v>
          </cell>
          <cell r="EA223">
            <v>0.45500000000000002</v>
          </cell>
          <cell r="EB223">
            <v>5.3733333333333322</v>
          </cell>
          <cell r="EC223">
            <v>3.4566666666666666</v>
          </cell>
          <cell r="ED223">
            <v>1.8866666666666667</v>
          </cell>
          <cell r="EE223">
            <v>0.40333333333333332</v>
          </cell>
          <cell r="EF223">
            <v>1.2370000000000001</v>
          </cell>
          <cell r="EG223">
            <v>0.18233333333333332</v>
          </cell>
          <cell r="EH223">
            <v>6.0333333333333329E-2</v>
          </cell>
          <cell r="EI223">
            <v>6.9999999999999993E-3</v>
          </cell>
          <cell r="EJ223">
            <v>6.8666666666666668E-2</v>
          </cell>
          <cell r="EK223">
            <v>4.9666666666666665E-2</v>
          </cell>
          <cell r="EL223">
            <v>0.125</v>
          </cell>
          <cell r="EM223">
            <v>0.35131558884262809</v>
          </cell>
          <cell r="EU223">
            <v>4.7</v>
          </cell>
          <cell r="EV223">
            <v>0</v>
          </cell>
          <cell r="EW223">
            <v>2.605</v>
          </cell>
          <cell r="EX223">
            <v>18.989999999999998</v>
          </cell>
          <cell r="EY223">
            <v>34.99</v>
          </cell>
          <cell r="EZ223">
            <v>16.41</v>
          </cell>
          <cell r="FA223">
            <v>24.574999999999999</v>
          </cell>
          <cell r="FB223">
            <v>1.175</v>
          </cell>
          <cell r="FC223">
            <v>0.13500000000000001</v>
          </cell>
          <cell r="FD223">
            <v>0.45</v>
          </cell>
          <cell r="FE223">
            <v>22.265000000000001</v>
          </cell>
          <cell r="FF223">
            <v>1.76</v>
          </cell>
          <cell r="FG223">
            <v>59.823076923076925</v>
          </cell>
          <cell r="FH223">
            <v>0.875</v>
          </cell>
          <cell r="FI223">
            <v>6.8049999999999997</v>
          </cell>
          <cell r="FJ223">
            <v>3.6850000000000001</v>
          </cell>
          <cell r="FK223">
            <v>0.19350000000000001</v>
          </cell>
          <cell r="FL223">
            <v>5.4500000000000007E-2</v>
          </cell>
          <cell r="FM223">
            <v>4.0500000000000001E-2</v>
          </cell>
          <cell r="FN223">
            <v>0.1545</v>
          </cell>
          <cell r="FO223">
            <v>5.8499999999999996E-2</v>
          </cell>
          <cell r="FP223">
            <v>6.5000000000000006E-3</v>
          </cell>
          <cell r="FQ223">
            <v>2.4500000000000001E-2</v>
          </cell>
          <cell r="FR223">
            <v>1.0499999999999999E-2</v>
          </cell>
          <cell r="FS223">
            <v>3.22</v>
          </cell>
          <cell r="FU223">
            <v>3.9620000000000002</v>
          </cell>
          <cell r="FV223">
            <v>0</v>
          </cell>
          <cell r="FW223">
            <v>0</v>
          </cell>
          <cell r="FX223">
            <v>4.6150000000000002</v>
          </cell>
          <cell r="FY223">
            <v>13.744999999999999</v>
          </cell>
          <cell r="FZ223">
            <v>36.159999999999997</v>
          </cell>
          <cell r="GA223">
            <v>34.475000000000001</v>
          </cell>
          <cell r="GB223">
            <v>9.24</v>
          </cell>
          <cell r="GC223">
            <v>1.355</v>
          </cell>
          <cell r="GD223">
            <v>0</v>
          </cell>
          <cell r="GE223">
            <v>0</v>
          </cell>
          <cell r="GF223">
            <v>0</v>
          </cell>
          <cell r="GG223">
            <v>0.41</v>
          </cell>
          <cell r="GH223">
            <v>0</v>
          </cell>
          <cell r="GI223">
            <v>1.7649999999999999</v>
          </cell>
          <cell r="GJ223">
            <v>0.41</v>
          </cell>
          <cell r="GK223">
            <v>0.41</v>
          </cell>
          <cell r="GL223">
            <v>42.262690000000006</v>
          </cell>
          <cell r="GM223">
            <v>12.695</v>
          </cell>
          <cell r="GN223">
            <v>0.85499999999999998</v>
          </cell>
          <cell r="GO223">
            <v>86.45</v>
          </cell>
          <cell r="GP223">
            <v>0.45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67.64</v>
          </cell>
          <cell r="HS223">
            <v>23.6</v>
          </cell>
          <cell r="HT223">
            <v>6.85</v>
          </cell>
          <cell r="HU223">
            <v>3.36</v>
          </cell>
          <cell r="HV223">
            <v>11.4</v>
          </cell>
          <cell r="HW223">
            <v>31.07</v>
          </cell>
          <cell r="HX223">
            <v>9.31</v>
          </cell>
          <cell r="HY223">
            <v>1.4</v>
          </cell>
          <cell r="HZ223">
            <v>0.19</v>
          </cell>
          <cell r="IA223">
            <v>0.76</v>
          </cell>
          <cell r="IB223">
            <v>3.36</v>
          </cell>
          <cell r="IC223">
            <v>14.76</v>
          </cell>
          <cell r="ID223">
            <v>12.01</v>
          </cell>
          <cell r="IE223">
            <v>2.7</v>
          </cell>
          <cell r="IF223">
            <v>1.3</v>
          </cell>
          <cell r="IG223">
            <v>12.84</v>
          </cell>
          <cell r="IH223">
            <v>1.1399999999999999</v>
          </cell>
          <cell r="II223">
            <v>86.02</v>
          </cell>
          <cell r="IJ223">
            <v>0.5</v>
          </cell>
          <cell r="IK223">
            <v>1.55</v>
          </cell>
          <cell r="IL223">
            <v>10.8</v>
          </cell>
          <cell r="IM223">
            <v>22.46</v>
          </cell>
          <cell r="IN223">
            <v>66.739999999999995</v>
          </cell>
          <cell r="IO223">
            <v>0.46</v>
          </cell>
          <cell r="IP223">
            <v>69.599999999999994</v>
          </cell>
          <cell r="IQ223">
            <v>11.6822</v>
          </cell>
          <cell r="IR223">
            <v>21.849149999999998</v>
          </cell>
        </row>
        <row r="224">
          <cell r="A224">
            <v>45144</v>
          </cell>
          <cell r="B224">
            <v>3991.2011871637733</v>
          </cell>
          <cell r="C224">
            <v>3991.2011799200004</v>
          </cell>
          <cell r="D224">
            <v>2.3757149880476192</v>
          </cell>
          <cell r="E224">
            <v>2.729959767387141</v>
          </cell>
          <cell r="F224">
            <v>166.30004916333334</v>
          </cell>
          <cell r="G224">
            <v>24</v>
          </cell>
          <cell r="J224">
            <v>100</v>
          </cell>
          <cell r="K224">
            <v>51.31611966022043</v>
          </cell>
          <cell r="L224">
            <v>26.824247303479844</v>
          </cell>
          <cell r="M224">
            <v>12.855032927828114</v>
          </cell>
          <cell r="N224">
            <v>357.41209494446105</v>
          </cell>
          <cell r="O224">
            <v>357.41209494446105</v>
          </cell>
          <cell r="P224">
            <v>532.34441794280542</v>
          </cell>
          <cell r="Q224">
            <v>445.07378676143117</v>
          </cell>
          <cell r="R224">
            <v>179.99758840617272</v>
          </cell>
          <cell r="S224">
            <v>352.3468295366327</v>
          </cell>
          <cell r="T224">
            <v>38.362248561266853</v>
          </cell>
          <cell r="U224">
            <v>3359.42208807321</v>
          </cell>
          <cell r="V224">
            <v>1756.0557868350202</v>
          </cell>
          <cell r="W224">
            <v>841.55781548952552</v>
          </cell>
          <cell r="X224">
            <v>589.4883069679081</v>
          </cell>
          <cell r="Y224">
            <v>1301.414</v>
          </cell>
          <cell r="Z224">
            <v>0</v>
          </cell>
          <cell r="AA224">
            <v>167.518</v>
          </cell>
          <cell r="AB224">
            <v>729.79133333333277</v>
          </cell>
          <cell r="AC224">
            <v>0</v>
          </cell>
          <cell r="AD224">
            <v>103.792</v>
          </cell>
          <cell r="AE224">
            <v>0</v>
          </cell>
          <cell r="AF224">
            <v>0</v>
          </cell>
          <cell r="AG224">
            <v>36.600999999999999</v>
          </cell>
          <cell r="AH224">
            <v>10.558</v>
          </cell>
          <cell r="AI224">
            <v>0</v>
          </cell>
          <cell r="AL224">
            <v>841.70702766814964</v>
          </cell>
          <cell r="AM224">
            <v>439.98177603342219</v>
          </cell>
          <cell r="AN224">
            <v>210.85326848370508</v>
          </cell>
          <cell r="AO224">
            <v>147.69696623256672</v>
          </cell>
          <cell r="AP224">
            <v>326.07075889472026</v>
          </cell>
          <cell r="AQ224">
            <v>0</v>
          </cell>
          <cell r="AR224">
            <v>41.971825559372917</v>
          </cell>
          <cell r="AS224">
            <v>182.85004917327583</v>
          </cell>
          <cell r="AT224">
            <v>0</v>
          </cell>
          <cell r="AU224">
            <v>26.005203730097268</v>
          </cell>
          <cell r="AV224">
            <v>0</v>
          </cell>
          <cell r="AW224">
            <v>0</v>
          </cell>
          <cell r="AX224">
            <v>9.1704222071574897</v>
          </cell>
          <cell r="AY224">
            <v>2.6453189165096247</v>
          </cell>
          <cell r="AZ224">
            <v>0</v>
          </cell>
          <cell r="BA224">
            <v>0</v>
          </cell>
          <cell r="BC224">
            <v>1640.2390384178439</v>
          </cell>
          <cell r="BD224">
            <v>37.820944853764381</v>
          </cell>
          <cell r="BE224">
            <v>368.04258445409317</v>
          </cell>
          <cell r="BF224">
            <v>2228.9526168989778</v>
          </cell>
          <cell r="BG224">
            <v>4.4566555819913134</v>
          </cell>
          <cell r="BH224">
            <v>99.999999818506438</v>
          </cell>
          <cell r="BK224">
            <v>1481.42</v>
          </cell>
          <cell r="BL224">
            <v>4.7857160467422126</v>
          </cell>
          <cell r="BM224">
            <v>0.56450457140092358</v>
          </cell>
          <cell r="BN224">
            <v>5.3206512498209006E-2</v>
          </cell>
          <cell r="BO224">
            <v>0.84028190370679889</v>
          </cell>
          <cell r="BP224">
            <v>0.12843922459154891</v>
          </cell>
          <cell r="BQ224">
            <v>4.4953953600754423E-2</v>
          </cell>
          <cell r="BS224">
            <v>34.95313974135064</v>
          </cell>
          <cell r="BT224">
            <v>7.7766203770297277</v>
          </cell>
          <cell r="BU224">
            <v>34.979708216642656</v>
          </cell>
          <cell r="BV224">
            <v>17.931198378729167</v>
          </cell>
          <cell r="BW224">
            <v>0.45387313857696671</v>
          </cell>
          <cell r="BX224">
            <v>0.7742672849299661</v>
          </cell>
          <cell r="BY224">
            <v>1.5929999999999997</v>
          </cell>
          <cell r="BZ224">
            <v>0.3974671308015652</v>
          </cell>
          <cell r="CA224">
            <v>0.28494771171711203</v>
          </cell>
          <cell r="CB224">
            <v>0.58525896621337237</v>
          </cell>
          <cell r="CC224">
            <v>1.0010429215146004</v>
          </cell>
          <cell r="CD224">
            <v>1.2237078968364479</v>
          </cell>
          <cell r="CE224">
            <v>0.80794933862750751</v>
          </cell>
          <cell r="CF224">
            <v>2011.720038580467</v>
          </cell>
          <cell r="CG224">
            <v>0.13333333333333333</v>
          </cell>
          <cell r="CH224">
            <v>0</v>
          </cell>
          <cell r="CI224">
            <v>1.96</v>
          </cell>
          <cell r="CJ224">
            <v>3.5866666666666673</v>
          </cell>
          <cell r="CK224">
            <v>11.993333333333332</v>
          </cell>
          <cell r="CL224">
            <v>7.0966666666666667</v>
          </cell>
          <cell r="CM224">
            <v>37.776666666666664</v>
          </cell>
          <cell r="CN224">
            <v>14.223333333333334</v>
          </cell>
          <cell r="CO224">
            <v>14.95</v>
          </cell>
          <cell r="CP224">
            <v>6.68</v>
          </cell>
          <cell r="CQ224">
            <v>1.32</v>
          </cell>
          <cell r="CR224">
            <v>0.41333333333333339</v>
          </cell>
          <cell r="CS224">
            <v>1.7333333333333334</v>
          </cell>
          <cell r="CT224">
            <v>37.586666666666666</v>
          </cell>
          <cell r="CU224">
            <v>14.110864999999999</v>
          </cell>
          <cell r="CV224">
            <v>51.681145985797144</v>
          </cell>
          <cell r="CW224">
            <v>8.8000000000000007</v>
          </cell>
          <cell r="CX224">
            <v>6.7166666666666659</v>
          </cell>
          <cell r="CY224">
            <v>3.3766666666666665</v>
          </cell>
          <cell r="CZ224">
            <v>12.846666666666666</v>
          </cell>
          <cell r="DA224">
            <v>2.063333333333333</v>
          </cell>
          <cell r="DB224">
            <v>1.4806666666666668</v>
          </cell>
          <cell r="DC224">
            <v>0.13266666666666668</v>
          </cell>
          <cell r="DD224">
            <v>7.1999999999999995E-2</v>
          </cell>
          <cell r="DE224">
            <v>1.4E-2</v>
          </cell>
          <cell r="DF224">
            <v>5.8999999999999997E-2</v>
          </cell>
          <cell r="DG224">
            <v>8.9333333333333334E-2</v>
          </cell>
          <cell r="DH224">
            <v>1.9151364252140202</v>
          </cell>
          <cell r="DO224">
            <v>0.23333333333333331</v>
          </cell>
          <cell r="DP224">
            <v>0</v>
          </cell>
          <cell r="DQ224">
            <v>1.3433333333333335</v>
          </cell>
          <cell r="DR224">
            <v>35.21</v>
          </cell>
          <cell r="DS224">
            <v>44.613333333333337</v>
          </cell>
          <cell r="DT224">
            <v>15.4</v>
          </cell>
          <cell r="DU224">
            <v>2.4900000000000002</v>
          </cell>
          <cell r="DV224">
            <v>0.6433333333333332</v>
          </cell>
          <cell r="DW224">
            <v>0.3</v>
          </cell>
          <cell r="DX224">
            <v>0</v>
          </cell>
          <cell r="DY224">
            <v>0.94333333333333336</v>
          </cell>
          <cell r="DZ224">
            <v>60.820979020979024</v>
          </cell>
          <cell r="EA224">
            <v>0.45500000000000002</v>
          </cell>
          <cell r="EB224">
            <v>5.7066666666666661</v>
          </cell>
          <cell r="EC224">
            <v>3.29</v>
          </cell>
          <cell r="ED224">
            <v>1.85</v>
          </cell>
          <cell r="EE224">
            <v>0.36933333333333335</v>
          </cell>
          <cell r="EF224">
            <v>1.343</v>
          </cell>
          <cell r="EG224">
            <v>0.17666666666666667</v>
          </cell>
          <cell r="EH224">
            <v>6.0999999999999999E-2</v>
          </cell>
          <cell r="EI224">
            <v>7.0000000000000001E-3</v>
          </cell>
          <cell r="EJ224">
            <v>6.9000000000000006E-2</v>
          </cell>
          <cell r="EK224">
            <v>5.3333333333333337E-2</v>
          </cell>
          <cell r="EL224">
            <v>0.125</v>
          </cell>
          <cell r="EM224">
            <v>0.32503505579789443</v>
          </cell>
          <cell r="EU224">
            <v>5.2666666666666666</v>
          </cell>
          <cell r="EV224">
            <v>0</v>
          </cell>
          <cell r="EW224">
            <v>2.7033333333333331</v>
          </cell>
          <cell r="EX224">
            <v>15.086666666666666</v>
          </cell>
          <cell r="EY224">
            <v>38.75333333333333</v>
          </cell>
          <cell r="EZ224">
            <v>17.043333333333333</v>
          </cell>
          <cell r="FA224">
            <v>24.29</v>
          </cell>
          <cell r="FB224">
            <v>1.38</v>
          </cell>
          <cell r="FC224">
            <v>0.19666666666666666</v>
          </cell>
          <cell r="FD224">
            <v>0.54666666666666675</v>
          </cell>
          <cell r="FE224">
            <v>17.79</v>
          </cell>
          <cell r="FF224">
            <v>2.1233333333333335</v>
          </cell>
          <cell r="FG224">
            <v>63.180186480186478</v>
          </cell>
          <cell r="FH224">
            <v>0.60333333333333339</v>
          </cell>
          <cell r="FI224">
            <v>3.8733333333333331</v>
          </cell>
          <cell r="FJ224">
            <v>2.35</v>
          </cell>
          <cell r="FK224">
            <v>5.9666666666666666E-2</v>
          </cell>
          <cell r="FL224">
            <v>3.9666666666666663E-2</v>
          </cell>
          <cell r="FM224">
            <v>0.152</v>
          </cell>
          <cell r="FN224">
            <v>0.10266666666666667</v>
          </cell>
          <cell r="FO224">
            <v>4.8000000000000008E-2</v>
          </cell>
          <cell r="FP224">
            <v>7.3333333333333332E-3</v>
          </cell>
          <cell r="FQ224">
            <v>2.6666666666666668E-2</v>
          </cell>
          <cell r="FR224">
            <v>1.2999999999999999E-2</v>
          </cell>
          <cell r="FS224">
            <v>2.78</v>
          </cell>
          <cell r="FU224">
            <v>3.919</v>
          </cell>
          <cell r="FV224">
            <v>0</v>
          </cell>
          <cell r="FW224">
            <v>0</v>
          </cell>
          <cell r="FX224">
            <v>3.86</v>
          </cell>
          <cell r="FY224">
            <v>13.19</v>
          </cell>
          <cell r="FZ224">
            <v>32.590000000000003</v>
          </cell>
          <cell r="GA224">
            <v>40.96</v>
          </cell>
          <cell r="GB224">
            <v>9.1349999999999998</v>
          </cell>
          <cell r="GC224">
            <v>1.72</v>
          </cell>
          <cell r="GD224">
            <v>0</v>
          </cell>
          <cell r="GE224">
            <v>0</v>
          </cell>
          <cell r="GF224">
            <v>0</v>
          </cell>
          <cell r="GG224">
            <v>0.47499999999999998</v>
          </cell>
          <cell r="GH224">
            <v>0</v>
          </cell>
          <cell r="GI224">
            <v>2.1949999999999998</v>
          </cell>
          <cell r="GJ224">
            <v>0.47499999999999998</v>
          </cell>
          <cell r="GK224">
            <v>0.47499999999999998</v>
          </cell>
          <cell r="GL224">
            <v>40.747887500000004</v>
          </cell>
          <cell r="GM224">
            <v>12.21</v>
          </cell>
          <cell r="GN224">
            <v>0.84499999999999997</v>
          </cell>
          <cell r="GO224">
            <v>86.944999999999993</v>
          </cell>
          <cell r="GP224">
            <v>0.46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68.2</v>
          </cell>
          <cell r="HS224">
            <v>22.8</v>
          </cell>
          <cell r="HT224">
            <v>6.95</v>
          </cell>
          <cell r="HU224">
            <v>0.93</v>
          </cell>
          <cell r="HV224">
            <v>13.08</v>
          </cell>
          <cell r="HW224">
            <v>26.93</v>
          </cell>
          <cell r="HX224">
            <v>5.16</v>
          </cell>
          <cell r="HY224">
            <v>1.35</v>
          </cell>
          <cell r="HZ224">
            <v>0.18</v>
          </cell>
          <cell r="IA224">
            <v>0.65</v>
          </cell>
          <cell r="IB224">
            <v>0.93</v>
          </cell>
          <cell r="IC224">
            <v>14.01</v>
          </cell>
          <cell r="ID224">
            <v>7.75</v>
          </cell>
          <cell r="IE224">
            <v>2.59</v>
          </cell>
          <cell r="IF224">
            <v>1.24</v>
          </cell>
          <cell r="IG224">
            <v>12.87</v>
          </cell>
          <cell r="IH224">
            <v>0.92</v>
          </cell>
          <cell r="II224">
            <v>86.21</v>
          </cell>
          <cell r="IJ224">
            <v>0.45</v>
          </cell>
          <cell r="IK224">
            <v>1.56</v>
          </cell>
          <cell r="IL224">
            <v>10.31</v>
          </cell>
          <cell r="IM224">
            <v>23.69</v>
          </cell>
          <cell r="IN224">
            <v>66</v>
          </cell>
          <cell r="IO224">
            <v>0.5</v>
          </cell>
          <cell r="IP224">
            <v>69.533333333333331</v>
          </cell>
          <cell r="IQ224">
            <v>11.695566666666668</v>
          </cell>
          <cell r="IR224">
            <v>21.580266666666663</v>
          </cell>
        </row>
        <row r="225">
          <cell r="A225">
            <v>45145</v>
          </cell>
          <cell r="B225">
            <v>3969.7155892276178</v>
          </cell>
          <cell r="C225">
            <v>3969.7155799199991</v>
          </cell>
          <cell r="D225">
            <v>2.3629259404285707</v>
          </cell>
          <cell r="E225">
            <v>2.7152637345554029</v>
          </cell>
          <cell r="F225">
            <v>165.40481582999996</v>
          </cell>
          <cell r="G225">
            <v>24</v>
          </cell>
          <cell r="J225">
            <v>100</v>
          </cell>
          <cell r="K225">
            <v>50.507344927901713</v>
          </cell>
          <cell r="L225">
            <v>28.355159462843037</v>
          </cell>
          <cell r="M225">
            <v>11.516495690315141</v>
          </cell>
          <cell r="N225">
            <v>367.33740552847104</v>
          </cell>
          <cell r="O225">
            <v>367.33740552847104</v>
          </cell>
          <cell r="P225">
            <v>535.11384056161114</v>
          </cell>
          <cell r="Q225">
            <v>443.7078911244293</v>
          </cell>
          <cell r="R225">
            <v>178.07670574869397</v>
          </cell>
          <cell r="S225">
            <v>357.0371348129172</v>
          </cell>
          <cell r="T225">
            <v>23.785733732721063</v>
          </cell>
          <cell r="U225">
            <v>3270.6431117568122</v>
          </cell>
          <cell r="V225">
            <v>1836.160802202088</v>
          </cell>
          <cell r="W225">
            <v>745.75979701317169</v>
          </cell>
          <cell r="X225">
            <v>623.01546751294529</v>
          </cell>
          <cell r="Y225">
            <v>1362.1320000000001</v>
          </cell>
          <cell r="Z225">
            <v>0</v>
          </cell>
          <cell r="AA225">
            <v>103.307</v>
          </cell>
          <cell r="AB225">
            <v>719.01733333333414</v>
          </cell>
          <cell r="AC225">
            <v>0</v>
          </cell>
          <cell r="AD225">
            <v>116.496</v>
          </cell>
          <cell r="AE225">
            <v>0</v>
          </cell>
          <cell r="AF225">
            <v>0</v>
          </cell>
          <cell r="AG225">
            <v>88.700999999999993</v>
          </cell>
          <cell r="AH225">
            <v>33.524000000000001</v>
          </cell>
          <cell r="AI225">
            <v>0</v>
          </cell>
          <cell r="AL225">
            <v>823.8985988397161</v>
          </cell>
          <cell r="AM225">
            <v>462.54215470366921</v>
          </cell>
          <cell r="AN225">
            <v>187.86227382054673</v>
          </cell>
          <cell r="AO225">
            <v>156.94209157038492</v>
          </cell>
          <cell r="AP225">
            <v>343.13087912301251</v>
          </cell>
          <cell r="AQ225">
            <v>0</v>
          </cell>
          <cell r="AR225">
            <v>26.023778701007721</v>
          </cell>
          <cell r="AS225">
            <v>181.12565426210608</v>
          </cell>
          <cell r="AT225">
            <v>0</v>
          </cell>
          <cell r="AU225">
            <v>29.34618296487746</v>
          </cell>
          <cell r="AV225">
            <v>0</v>
          </cell>
          <cell r="AW225">
            <v>0</v>
          </cell>
          <cell r="AX225">
            <v>22.344421912920577</v>
          </cell>
          <cell r="AY225">
            <v>8.4449374889657314</v>
          </cell>
          <cell r="AZ225">
            <v>0</v>
          </cell>
          <cell r="BA225">
            <v>0</v>
          </cell>
          <cell r="BC225">
            <v>1631.2451189343169</v>
          </cell>
          <cell r="BD225">
            <v>60.135542366763765</v>
          </cell>
          <cell r="BE225">
            <v>369.15465782402021</v>
          </cell>
          <cell r="BF225">
            <v>2241.660973387206</v>
          </cell>
          <cell r="BG225">
            <v>4.4188664137401945</v>
          </cell>
          <cell r="BH225">
            <v>99.999999765534369</v>
          </cell>
          <cell r="BK225">
            <v>1483.83</v>
          </cell>
          <cell r="BL225">
            <v>4.7665188377965331</v>
          </cell>
          <cell r="BM225">
            <v>0.50804248302372768</v>
          </cell>
          <cell r="BN225">
            <v>5.7973886657345354E-2</v>
          </cell>
          <cell r="BO225">
            <v>0.91347093672140223</v>
          </cell>
          <cell r="BP225">
            <v>0.13826331823354146</v>
          </cell>
          <cell r="BQ225">
            <v>4.1968908375539314E-2</v>
          </cell>
          <cell r="BS225">
            <v>34.240191453047331</v>
          </cell>
          <cell r="BT225">
            <v>7.5158215967061475</v>
          </cell>
          <cell r="BU225">
            <v>35.627494380421837</v>
          </cell>
          <cell r="BV225">
            <v>17.928660559061488</v>
          </cell>
          <cell r="BW225">
            <v>0.44513644753350595</v>
          </cell>
          <cell r="BX225">
            <v>0.8268302182241849</v>
          </cell>
          <cell r="BY225">
            <v>1.7510000000000001</v>
          </cell>
          <cell r="BZ225">
            <v>0.40221806323993059</v>
          </cell>
          <cell r="CA225">
            <v>0.29589240962539476</v>
          </cell>
          <cell r="CB225">
            <v>0.63425048582033183</v>
          </cell>
          <cell r="CC225">
            <v>0.96177294453103024</v>
          </cell>
          <cell r="CD225">
            <v>1.1729694989957877</v>
          </cell>
          <cell r="CE225">
            <v>0.7798043354369697</v>
          </cell>
          <cell r="CF225">
            <v>1942.8849801129704</v>
          </cell>
          <cell r="CG225">
            <v>0.13333333333333333</v>
          </cell>
          <cell r="CH225">
            <v>0</v>
          </cell>
          <cell r="CI225">
            <v>2</v>
          </cell>
          <cell r="CJ225">
            <v>3.5366666666666666</v>
          </cell>
          <cell r="CK225">
            <v>9.8266666666666662</v>
          </cell>
          <cell r="CL225">
            <v>7.246666666666667</v>
          </cell>
          <cell r="CM225">
            <v>38.053333333333335</v>
          </cell>
          <cell r="CN225">
            <v>15.94</v>
          </cell>
          <cell r="CO225">
            <v>14.546666666666667</v>
          </cell>
          <cell r="CP225">
            <v>6.913333333333334</v>
          </cell>
          <cell r="CQ225">
            <v>1.3966666666666665</v>
          </cell>
          <cell r="CR225">
            <v>0.54</v>
          </cell>
          <cell r="CS225">
            <v>1.9366666666666665</v>
          </cell>
          <cell r="CT225">
            <v>39.336666666666666</v>
          </cell>
          <cell r="CU225">
            <v>13.776639333333335</v>
          </cell>
          <cell r="CV225">
            <v>51.789179812435613</v>
          </cell>
          <cell r="CW225">
            <v>9.17</v>
          </cell>
          <cell r="CX225">
            <v>6.3466666666666667</v>
          </cell>
          <cell r="CY225">
            <v>3.3033333333333332</v>
          </cell>
          <cell r="CZ225">
            <v>13.043333333333335</v>
          </cell>
          <cell r="DA225">
            <v>2.0533333333333332</v>
          </cell>
          <cell r="DB225">
            <v>1.6166666666666665</v>
          </cell>
          <cell r="DC225">
            <v>0.13500000000000001</v>
          </cell>
          <cell r="DD225">
            <v>7.8333333333333324E-2</v>
          </cell>
          <cell r="DE225">
            <v>1.5333333333333332E-2</v>
          </cell>
          <cell r="DF225">
            <v>5.9666666666666666E-2</v>
          </cell>
          <cell r="DG225">
            <v>8.5000000000000006E-2</v>
          </cell>
          <cell r="DH225">
            <v>2.0562309788163802</v>
          </cell>
          <cell r="DO225">
            <v>0.2</v>
          </cell>
          <cell r="DP225">
            <v>0</v>
          </cell>
          <cell r="DQ225">
            <v>0.24</v>
          </cell>
          <cell r="DR225">
            <v>21.273333333333333</v>
          </cell>
          <cell r="DS225">
            <v>51.383333333333333</v>
          </cell>
          <cell r="DT225">
            <v>22.363333333333333</v>
          </cell>
          <cell r="DU225">
            <v>3.94</v>
          </cell>
          <cell r="DV225">
            <v>0.6366666666666666</v>
          </cell>
          <cell r="DW225">
            <v>0.32333333333333331</v>
          </cell>
          <cell r="DX225">
            <v>0</v>
          </cell>
          <cell r="DY225">
            <v>0.96</v>
          </cell>
          <cell r="DZ225">
            <v>60.856177156177161</v>
          </cell>
          <cell r="EA225">
            <v>0.49</v>
          </cell>
          <cell r="EB225">
            <v>5.44</v>
          </cell>
          <cell r="EC225">
            <v>3.313333333333333</v>
          </cell>
          <cell r="ED225">
            <v>1.9233333333333331</v>
          </cell>
          <cell r="EE225">
            <v>0.32933333333333331</v>
          </cell>
          <cell r="EF225">
            <v>1.4216666666666669</v>
          </cell>
          <cell r="EG225">
            <v>0.18533333333333335</v>
          </cell>
          <cell r="EH225">
            <v>6.5000000000000002E-2</v>
          </cell>
          <cell r="EI225">
            <v>6.9999999999999993E-3</v>
          </cell>
          <cell r="EJ225">
            <v>6.8333333333333343E-2</v>
          </cell>
          <cell r="EK225">
            <v>5.2333333333333336E-2</v>
          </cell>
          <cell r="EL225">
            <v>0.105</v>
          </cell>
          <cell r="EM225">
            <v>0.35410901862075272</v>
          </cell>
          <cell r="EU225">
            <v>5.0999999999999996</v>
          </cell>
          <cell r="EV225">
            <v>0</v>
          </cell>
          <cell r="EW225">
            <v>3.1466666666666665</v>
          </cell>
          <cell r="EX225">
            <v>15.076666666666666</v>
          </cell>
          <cell r="EY225">
            <v>34.943333333333335</v>
          </cell>
          <cell r="EZ225">
            <v>14.746666666666664</v>
          </cell>
          <cell r="FA225">
            <v>28.8</v>
          </cell>
          <cell r="FB225">
            <v>1.6633333333333333</v>
          </cell>
          <cell r="FC225">
            <v>0.24666666666666667</v>
          </cell>
          <cell r="FD225">
            <v>0.95666666666666667</v>
          </cell>
          <cell r="FE225">
            <v>18.643333333333334</v>
          </cell>
          <cell r="FF225">
            <v>2.8666666666666671</v>
          </cell>
          <cell r="FG225">
            <v>61.644755244755238</v>
          </cell>
          <cell r="FH225">
            <v>0.66</v>
          </cell>
          <cell r="FI225">
            <v>5.2966666666666669</v>
          </cell>
          <cell r="FJ225">
            <v>2.79</v>
          </cell>
          <cell r="FK225">
            <v>0.12666666666666668</v>
          </cell>
          <cell r="FL225">
            <v>5.0333333333333334E-2</v>
          </cell>
          <cell r="FM225">
            <v>0.13733333333333334</v>
          </cell>
          <cell r="FN225">
            <v>0.13900000000000001</v>
          </cell>
          <cell r="FO225">
            <v>4.5333333333333337E-2</v>
          </cell>
          <cell r="FP225">
            <v>6.000000000000001E-3</v>
          </cell>
          <cell r="FQ225">
            <v>3.6333333333333336E-2</v>
          </cell>
          <cell r="FR225">
            <v>1.7000000000000001E-2</v>
          </cell>
          <cell r="FS225">
            <v>3.0033333333333334</v>
          </cell>
          <cell r="FU225">
            <v>3.1749999999999998</v>
          </cell>
          <cell r="FV225">
            <v>0</v>
          </cell>
          <cell r="FW225">
            <v>0</v>
          </cell>
          <cell r="FX225">
            <v>6.1</v>
          </cell>
          <cell r="FY225">
            <v>19.605</v>
          </cell>
          <cell r="FZ225">
            <v>30.72</v>
          </cell>
          <cell r="GA225">
            <v>34.36</v>
          </cell>
          <cell r="GB225">
            <v>7.17</v>
          </cell>
          <cell r="GC225">
            <v>1.71</v>
          </cell>
          <cell r="GD225">
            <v>0</v>
          </cell>
          <cell r="GE225">
            <v>0</v>
          </cell>
          <cell r="GF225">
            <v>0</v>
          </cell>
          <cell r="GG225">
            <v>0.33500000000000002</v>
          </cell>
          <cell r="GH225">
            <v>0</v>
          </cell>
          <cell r="GI225">
            <v>2.0449999999999999</v>
          </cell>
          <cell r="GJ225">
            <v>0.33500000000000002</v>
          </cell>
          <cell r="GK225">
            <v>0.33500000000000002</v>
          </cell>
          <cell r="GL225">
            <v>43.6553775</v>
          </cell>
          <cell r="GM225">
            <v>12.315</v>
          </cell>
          <cell r="GN225">
            <v>0.85</v>
          </cell>
          <cell r="GO225">
            <v>86.834999999999994</v>
          </cell>
          <cell r="GP225">
            <v>0.51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4.7</v>
          </cell>
          <cell r="HU225">
            <v>1.96</v>
          </cell>
          <cell r="HV225">
            <v>19.059999999999999</v>
          </cell>
          <cell r="HW225">
            <v>27.92</v>
          </cell>
          <cell r="HX225">
            <v>4.46</v>
          </cell>
          <cell r="HY225">
            <v>0.88</v>
          </cell>
          <cell r="HZ225">
            <v>0.16</v>
          </cell>
          <cell r="IA225">
            <v>0.65</v>
          </cell>
          <cell r="IB225">
            <v>1.96</v>
          </cell>
          <cell r="IC225">
            <v>21.02</v>
          </cell>
          <cell r="ID225">
            <v>6.7</v>
          </cell>
          <cell r="IE225">
            <v>2.2400000000000002</v>
          </cell>
          <cell r="IF225">
            <v>1.36</v>
          </cell>
          <cell r="IG225">
            <v>12.4</v>
          </cell>
          <cell r="IH225">
            <v>1.06</v>
          </cell>
          <cell r="II225">
            <v>86.54</v>
          </cell>
          <cell r="IJ225">
            <v>0.46</v>
          </cell>
          <cell r="IK225">
            <v>1.6833333333333336</v>
          </cell>
          <cell r="IL225">
            <v>10.77</v>
          </cell>
          <cell r="IM225">
            <v>27.43</v>
          </cell>
          <cell r="IN225">
            <v>61.8</v>
          </cell>
          <cell r="IO225">
            <v>0.48</v>
          </cell>
          <cell r="IP225">
            <v>69.400000000000006</v>
          </cell>
          <cell r="IQ225">
            <v>11.019733333333333</v>
          </cell>
          <cell r="IR225">
            <v>20.863699999999998</v>
          </cell>
        </row>
        <row r="226">
          <cell r="A226">
            <v>45146</v>
          </cell>
          <cell r="B226">
            <v>3444.5230780419656</v>
          </cell>
          <cell r="C226">
            <v>3444.5232000000001</v>
          </cell>
          <cell r="D226">
            <v>2.0503114285714288</v>
          </cell>
          <cell r="E226">
            <v>2.3560350205198359</v>
          </cell>
          <cell r="F226">
            <v>143.52180000000001</v>
          </cell>
          <cell r="G226">
            <v>24</v>
          </cell>
          <cell r="J226">
            <v>100</v>
          </cell>
          <cell r="K226">
            <v>46.996474072116328</v>
          </cell>
          <cell r="L226">
            <v>28.511979488006777</v>
          </cell>
          <cell r="M226">
            <v>14.145449459269052</v>
          </cell>
          <cell r="N226">
            <v>366.36484809712175</v>
          </cell>
          <cell r="O226">
            <v>366.36484809712175</v>
          </cell>
          <cell r="P226">
            <v>552.76628560597953</v>
          </cell>
          <cell r="Q226">
            <v>463.66012842727173</v>
          </cell>
          <cell r="R226">
            <v>180.08969856748786</v>
          </cell>
          <cell r="S226">
            <v>372.67658703849168</v>
          </cell>
          <cell r="T226">
            <v>28.638297890596448</v>
          </cell>
          <cell r="U226">
            <v>2650.6893039487973</v>
          </cell>
          <cell r="V226">
            <v>1608.1291321407368</v>
          </cell>
          <cell r="W226">
            <v>797.82988663566994</v>
          </cell>
          <cell r="X226">
            <v>583.53927918148486</v>
          </cell>
          <cell r="Y226">
            <v>1210.2059999999999</v>
          </cell>
          <cell r="Z226">
            <v>0</v>
          </cell>
          <cell r="AA226">
            <v>107.92700000000001</v>
          </cell>
          <cell r="AB226">
            <v>629.36500000000001</v>
          </cell>
          <cell r="AC226">
            <v>0</v>
          </cell>
          <cell r="AD226">
            <v>232.815</v>
          </cell>
          <cell r="AE226">
            <v>0</v>
          </cell>
          <cell r="AF226">
            <v>0</v>
          </cell>
          <cell r="AG226">
            <v>4.3719999999999999</v>
          </cell>
          <cell r="AH226">
            <v>40.69</v>
          </cell>
          <cell r="AI226">
            <v>0</v>
          </cell>
          <cell r="AL226">
            <v>769.53739135798673</v>
          </cell>
          <cell r="AM226">
            <v>466.86554152944609</v>
          </cell>
          <cell r="AN226">
            <v>231.62274386304745</v>
          </cell>
          <cell r="AO226">
            <v>169.4107619430429</v>
          </cell>
          <cell r="AP226">
            <v>351.34210820498839</v>
          </cell>
          <cell r="AQ226">
            <v>0</v>
          </cell>
          <cell r="AR226">
            <v>31.33292985842062</v>
          </cell>
          <cell r="AS226">
            <v>182.71469975395306</v>
          </cell>
          <cell r="AT226">
            <v>0</v>
          </cell>
          <cell r="AU226">
            <v>67.589908595515453</v>
          </cell>
          <cell r="AV226">
            <v>0</v>
          </cell>
          <cell r="AW226">
            <v>0</v>
          </cell>
          <cell r="AX226">
            <v>1.2692613464750706</v>
          </cell>
          <cell r="AY226">
            <v>11.812956127189072</v>
          </cell>
          <cell r="AZ226">
            <v>0</v>
          </cell>
          <cell r="BA226">
            <v>0</v>
          </cell>
          <cell r="BC226">
            <v>1637.4364386935233</v>
          </cell>
          <cell r="BD226">
            <v>80.672126069179598</v>
          </cell>
          <cell r="BE226">
            <v>382.67503806340898</v>
          </cell>
          <cell r="BF226">
            <v>2283.4983025800648</v>
          </cell>
          <cell r="BG226">
            <v>4.2789214759866336</v>
          </cell>
          <cell r="BH226">
            <v>100.0000035406363</v>
          </cell>
          <cell r="BK226">
            <v>1485.7170000000001</v>
          </cell>
          <cell r="BL226">
            <v>4.7793336831059818</v>
          </cell>
          <cell r="BM226">
            <v>0.62067039757490983</v>
          </cell>
          <cell r="BN226">
            <v>5.3914334849014797E-2</v>
          </cell>
          <cell r="BO226">
            <v>0.93378171272006516</v>
          </cell>
          <cell r="BP226">
            <v>0.13210181298822432</v>
          </cell>
          <cell r="BQ226">
            <v>4.9530809140725184E-2</v>
          </cell>
          <cell r="BS226">
            <v>33.922477666486195</v>
          </cell>
          <cell r="BT226">
            <v>7.997593394694098</v>
          </cell>
          <cell r="BU226">
            <v>35.431107539252849</v>
          </cell>
          <cell r="BV226">
            <v>18.015028086085543</v>
          </cell>
          <cell r="BW226">
            <v>0.44796054412560909</v>
          </cell>
          <cell r="BX226">
            <v>0.81587912831618858</v>
          </cell>
          <cell r="BY226">
            <v>1.736</v>
          </cell>
          <cell r="BZ226">
            <v>0.45946061180292364</v>
          </cell>
          <cell r="CA226">
            <v>0.29215112344342176</v>
          </cell>
          <cell r="CB226">
            <v>0.55918381158635633</v>
          </cell>
          <cell r="CC226">
            <v>0.9590455814483223</v>
          </cell>
          <cell r="CD226">
            <v>1.1856422490201346</v>
          </cell>
          <cell r="CE226">
            <v>0.78491713349526382</v>
          </cell>
          <cell r="CF226">
            <v>1714.4350616442919</v>
          </cell>
          <cell r="CG226">
            <v>0.13333333333333333</v>
          </cell>
          <cell r="CH226">
            <v>0</v>
          </cell>
          <cell r="CI226">
            <v>1.56</v>
          </cell>
          <cell r="CJ226">
            <v>2.81</v>
          </cell>
          <cell r="CK226">
            <v>9.8433333333333337</v>
          </cell>
          <cell r="CL226">
            <v>7.64</v>
          </cell>
          <cell r="CM226">
            <v>37.313333333333333</v>
          </cell>
          <cell r="CN226">
            <v>17.149999999999999</v>
          </cell>
          <cell r="CO226">
            <v>15.24</v>
          </cell>
          <cell r="CP226">
            <v>6.6533333333333333</v>
          </cell>
          <cell r="CQ226">
            <v>1.31</v>
          </cell>
          <cell r="CR226">
            <v>0.48</v>
          </cell>
          <cell r="CS226">
            <v>1.79</v>
          </cell>
          <cell r="CT226">
            <v>40.833333333333336</v>
          </cell>
          <cell r="CU226">
            <v>13.442372000000001</v>
          </cell>
          <cell r="CV226">
            <v>51.683330622865505</v>
          </cell>
          <cell r="CW226">
            <v>9.8699999999999992</v>
          </cell>
          <cell r="CX226">
            <v>6.5</v>
          </cell>
          <cell r="CY226">
            <v>3.4</v>
          </cell>
          <cell r="CZ226">
            <v>13.04</v>
          </cell>
          <cell r="DA226">
            <v>2.0733333333333337</v>
          </cell>
          <cell r="DB226">
            <v>1.5676666666666668</v>
          </cell>
          <cell r="DC226">
            <v>0.13933333333333334</v>
          </cell>
          <cell r="DD226">
            <v>7.5999999999999998E-2</v>
          </cell>
          <cell r="DE226">
            <v>1.2999999999999999E-2</v>
          </cell>
          <cell r="DF226">
            <v>6.2333333333333331E-2</v>
          </cell>
          <cell r="DG226">
            <v>9.2333333333333337E-2</v>
          </cell>
          <cell r="DH226">
            <v>2.0060673348267142</v>
          </cell>
          <cell r="DO226">
            <v>0.2</v>
          </cell>
          <cell r="DP226">
            <v>0</v>
          </cell>
          <cell r="DQ226">
            <v>0.88</v>
          </cell>
          <cell r="DR226">
            <v>19.53</v>
          </cell>
          <cell r="DS226">
            <v>55.976666666666667</v>
          </cell>
          <cell r="DT226">
            <v>19.236666666666668</v>
          </cell>
          <cell r="DU226">
            <v>3.4433333333333334</v>
          </cell>
          <cell r="DV226">
            <v>0.8666666666666667</v>
          </cell>
          <cell r="DW226">
            <v>0.36</v>
          </cell>
          <cell r="DX226">
            <v>0</v>
          </cell>
          <cell r="DY226">
            <v>1.2266666666666668</v>
          </cell>
          <cell r="DZ226">
            <v>60.234498834498844</v>
          </cell>
          <cell r="EA226">
            <v>0.37</v>
          </cell>
          <cell r="EB226">
            <v>6.1733333333333329</v>
          </cell>
          <cell r="EC226">
            <v>3.3833333333333333</v>
          </cell>
          <cell r="ED226">
            <v>1.94</v>
          </cell>
          <cell r="EE226">
            <v>0.35233333333333333</v>
          </cell>
          <cell r="EF226">
            <v>1.5053333333333334</v>
          </cell>
          <cell r="EG226">
            <v>0.17800000000000002</v>
          </cell>
          <cell r="EH226">
            <v>6.1666666666666668E-2</v>
          </cell>
          <cell r="EI226">
            <v>6.6666666666666671E-3</v>
          </cell>
          <cell r="EJ226">
            <v>7.2333333333333333E-2</v>
          </cell>
          <cell r="EK226">
            <v>5.5E-2</v>
          </cell>
          <cell r="EL226">
            <v>0.11</v>
          </cell>
          <cell r="EM226">
            <v>0.31676473259751736</v>
          </cell>
          <cell r="EU226">
            <v>4.666666666666667</v>
          </cell>
          <cell r="EV226">
            <v>0</v>
          </cell>
          <cell r="EW226">
            <v>1.6166666666666665</v>
          </cell>
          <cell r="EX226">
            <v>12.173333333333332</v>
          </cell>
          <cell r="EY226">
            <v>31.516666666666669</v>
          </cell>
          <cell r="EZ226">
            <v>16.91</v>
          </cell>
          <cell r="FA226">
            <v>35.566666666666663</v>
          </cell>
          <cell r="FB226">
            <v>1.3833333333333335</v>
          </cell>
          <cell r="FC226">
            <v>0.22333333333333336</v>
          </cell>
          <cell r="FD226">
            <v>0.61</v>
          </cell>
          <cell r="FE226">
            <v>13.79</v>
          </cell>
          <cell r="FF226">
            <v>2.2166666666666668</v>
          </cell>
          <cell r="FG226">
            <v>61.721678321678326</v>
          </cell>
          <cell r="FH226">
            <v>0.75666666666666671</v>
          </cell>
          <cell r="FI226">
            <v>4.793333333333333</v>
          </cell>
          <cell r="FJ226">
            <v>3.1566666666666663</v>
          </cell>
          <cell r="FK226">
            <v>9.1999999999999985E-2</v>
          </cell>
          <cell r="FL226">
            <v>3.7999999999999999E-2</v>
          </cell>
          <cell r="FM226">
            <v>5.1333333333333335E-2</v>
          </cell>
          <cell r="FN226">
            <v>0.17900000000000002</v>
          </cell>
          <cell r="FO226">
            <v>5.4666666666666662E-2</v>
          </cell>
          <cell r="FP226">
            <v>6.333333333333334E-3</v>
          </cell>
          <cell r="FQ226">
            <v>3.833333333333333E-2</v>
          </cell>
          <cell r="FR226">
            <v>1.1666666666666667E-2</v>
          </cell>
          <cell r="FS226">
            <v>3.1166666666666667</v>
          </cell>
          <cell r="FU226">
            <v>2.605</v>
          </cell>
          <cell r="FV226">
            <v>0</v>
          </cell>
          <cell r="FW226">
            <v>0</v>
          </cell>
          <cell r="FX226">
            <v>6.19</v>
          </cell>
          <cell r="FY226">
            <v>18.234999999999999</v>
          </cell>
          <cell r="FZ226">
            <v>34.465000000000003</v>
          </cell>
          <cell r="GA226">
            <v>32.715000000000003</v>
          </cell>
          <cell r="GB226">
            <v>6.7</v>
          </cell>
          <cell r="GC226">
            <v>1.355</v>
          </cell>
          <cell r="GD226">
            <v>0</v>
          </cell>
          <cell r="GE226">
            <v>0</v>
          </cell>
          <cell r="GF226">
            <v>0</v>
          </cell>
          <cell r="GG226">
            <v>0.34</v>
          </cell>
          <cell r="GH226">
            <v>0</v>
          </cell>
          <cell r="GI226">
            <v>1.6950000000000001</v>
          </cell>
          <cell r="GJ226">
            <v>0.34</v>
          </cell>
          <cell r="GK226">
            <v>0.34</v>
          </cell>
          <cell r="GL226">
            <v>43.846209999999999</v>
          </cell>
          <cell r="GM226">
            <v>12.58</v>
          </cell>
          <cell r="GN226">
            <v>0.94</v>
          </cell>
          <cell r="GO226">
            <v>86.48</v>
          </cell>
          <cell r="GP226">
            <v>0.5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67.11</v>
          </cell>
          <cell r="HS226">
            <v>23.3</v>
          </cell>
          <cell r="HT226">
            <v>2.7</v>
          </cell>
          <cell r="HU226">
            <v>1.35</v>
          </cell>
          <cell r="HV226">
            <v>9.7799999999999994</v>
          </cell>
          <cell r="HW226">
            <v>29.04</v>
          </cell>
          <cell r="HX226">
            <v>6.3</v>
          </cell>
          <cell r="HY226">
            <v>1.06</v>
          </cell>
          <cell r="HZ226">
            <v>0.18</v>
          </cell>
          <cell r="IA226">
            <v>0.6</v>
          </cell>
          <cell r="IB226">
            <v>1.35</v>
          </cell>
          <cell r="IC226">
            <v>11.13</v>
          </cell>
          <cell r="ID226">
            <v>8.65</v>
          </cell>
          <cell r="IE226">
            <v>2.35</v>
          </cell>
          <cell r="IF226">
            <v>1.29</v>
          </cell>
          <cell r="IG226">
            <v>11.89</v>
          </cell>
          <cell r="IH226">
            <v>1.28</v>
          </cell>
          <cell r="II226">
            <v>86.83</v>
          </cell>
          <cell r="IJ226">
            <v>0.5</v>
          </cell>
          <cell r="IK226">
            <v>1.4366666666666665</v>
          </cell>
          <cell r="IL226">
            <v>10.39</v>
          </cell>
          <cell r="IM226">
            <v>22.18</v>
          </cell>
          <cell r="IN226">
            <v>67.430000000000007</v>
          </cell>
          <cell r="IO226">
            <v>0.5</v>
          </cell>
          <cell r="IP226">
            <v>64.266666666666666</v>
          </cell>
          <cell r="IQ226">
            <v>11.095966666666666</v>
          </cell>
          <cell r="IR226">
            <v>19.258966666666666</v>
          </cell>
        </row>
        <row r="227">
          <cell r="A227">
            <v>45147</v>
          </cell>
          <cell r="B227">
            <v>3785.7827699300624</v>
          </cell>
          <cell r="C227">
            <v>3785.7827799199999</v>
          </cell>
          <cell r="D227">
            <v>2.2534421309047619</v>
          </cell>
          <cell r="E227">
            <v>2.5894547058276332</v>
          </cell>
          <cell r="F227">
            <v>157.74094916333334</v>
          </cell>
          <cell r="G227">
            <v>24</v>
          </cell>
          <cell r="J227">
            <v>100</v>
          </cell>
          <cell r="K227">
            <v>49.071565598744456</v>
          </cell>
          <cell r="L227">
            <v>28.09081062147331</v>
          </cell>
          <cell r="M227">
            <v>12.676084602538925</v>
          </cell>
          <cell r="N227">
            <v>374.12270927075303</v>
          </cell>
          <cell r="O227">
            <v>374.12270927075303</v>
          </cell>
          <cell r="P227">
            <v>530.04311701826646</v>
          </cell>
          <cell r="Q227">
            <v>442.96037608787867</v>
          </cell>
          <cell r="R227">
            <v>159.48937241555765</v>
          </cell>
          <cell r="S227">
            <v>370.55374460270878</v>
          </cell>
          <cell r="T227">
            <v>37.513571863666023</v>
          </cell>
          <cell r="U227">
            <v>3043.1299049827912</v>
          </cell>
          <cell r="V227">
            <v>1742.0268706405582</v>
          </cell>
          <cell r="W227">
            <v>786.09621807267308</v>
          </cell>
          <cell r="X227">
            <v>630.15889902062838</v>
          </cell>
          <cell r="Y227">
            <v>1298.3989999999999</v>
          </cell>
          <cell r="Z227">
            <v>0</v>
          </cell>
          <cell r="AA227">
            <v>155.381</v>
          </cell>
          <cell r="AB227">
            <v>613.00766666666607</v>
          </cell>
          <cell r="AC227">
            <v>0</v>
          </cell>
          <cell r="AD227">
            <v>258.09699999999998</v>
          </cell>
          <cell r="AE227">
            <v>0</v>
          </cell>
          <cell r="AF227">
            <v>0</v>
          </cell>
          <cell r="AG227">
            <v>38.651000000000003</v>
          </cell>
          <cell r="AH227">
            <v>30.324000000000002</v>
          </cell>
          <cell r="AI227">
            <v>0</v>
          </cell>
          <cell r="AL227">
            <v>803.83109383716942</v>
          </cell>
          <cell r="AM227">
            <v>460.14971711457707</v>
          </cell>
          <cell r="AN227">
            <v>207.64430128334996</v>
          </cell>
          <cell r="AO227">
            <v>166.45405648361324</v>
          </cell>
          <cell r="AP227">
            <v>342.96711642120613</v>
          </cell>
          <cell r="AQ227">
            <v>0</v>
          </cell>
          <cell r="AR227">
            <v>41.043295255652104</v>
          </cell>
          <cell r="AS227">
            <v>161.9236242331967</v>
          </cell>
          <cell r="AT227">
            <v>0</v>
          </cell>
          <cell r="AU227">
            <v>68.175332734362883</v>
          </cell>
          <cell r="AV227">
            <v>0</v>
          </cell>
          <cell r="AW227">
            <v>0</v>
          </cell>
          <cell r="AX227">
            <v>10.209513421372042</v>
          </cell>
          <cell r="AY227">
            <v>8.0099683058571784</v>
          </cell>
          <cell r="AZ227">
            <v>0</v>
          </cell>
          <cell r="BA227">
            <v>0</v>
          </cell>
          <cell r="BC227">
            <v>1638.0791687187095</v>
          </cell>
          <cell r="BD227">
            <v>86.394814461592119</v>
          </cell>
          <cell r="BE227">
            <v>384.01041167685827</v>
          </cell>
          <cell r="BF227">
            <v>2270.4080190903564</v>
          </cell>
          <cell r="BG227">
            <v>4.2657155090293237</v>
          </cell>
          <cell r="BH227">
            <v>100.00000026388037</v>
          </cell>
          <cell r="BK227">
            <v>1493.9166666666667</v>
          </cell>
          <cell r="BL227">
            <v>4.7128286520689988</v>
          </cell>
          <cell r="BM227">
            <v>0.53978850117903043</v>
          </cell>
          <cell r="BN227">
            <v>4.7042273310219707E-2</v>
          </cell>
          <cell r="BO227">
            <v>1.0186305327850562</v>
          </cell>
          <cell r="BP227">
            <v>0.12687742333188756</v>
          </cell>
          <cell r="BQ227">
            <v>5.116256927447195E-2</v>
          </cell>
          <cell r="BS227">
            <v>34.104386188476333</v>
          </cell>
          <cell r="BT227">
            <v>8.9142199059814882</v>
          </cell>
          <cell r="BU227">
            <v>34.006282918695639</v>
          </cell>
          <cell r="BV227">
            <v>18.383446042397676</v>
          </cell>
          <cell r="BW227">
            <v>0.50298432626824885</v>
          </cell>
          <cell r="BX227">
            <v>0.84211896996376778</v>
          </cell>
          <cell r="BY227">
            <v>1.7450000000000001</v>
          </cell>
          <cell r="BZ227">
            <v>0.40402949072601629</v>
          </cell>
          <cell r="CA227">
            <v>0.28867955551319147</v>
          </cell>
          <cell r="CB227">
            <v>0.56615906879974043</v>
          </cell>
          <cell r="CC227">
            <v>1.003043742660906</v>
          </cell>
          <cell r="CD227">
            <v>1.2652017059967187</v>
          </cell>
          <cell r="CE227">
            <v>0.82120567547844747</v>
          </cell>
          <cell r="CF227">
            <v>1822.5071967100446</v>
          </cell>
          <cell r="CG227">
            <v>0.1</v>
          </cell>
          <cell r="CH227">
            <v>0</v>
          </cell>
          <cell r="CI227">
            <v>1.2766666666666666</v>
          </cell>
          <cell r="CJ227">
            <v>3</v>
          </cell>
          <cell r="CK227">
            <v>9.5933333333333337</v>
          </cell>
          <cell r="CL227">
            <v>6.5633333333333335</v>
          </cell>
          <cell r="CM227">
            <v>39.323333333333331</v>
          </cell>
          <cell r="CN227">
            <v>14.576666666666668</v>
          </cell>
          <cell r="CO227">
            <v>16.246666666666666</v>
          </cell>
          <cell r="CP227">
            <v>7.3966666666666656</v>
          </cell>
          <cell r="CQ227">
            <v>1.5033333333333332</v>
          </cell>
          <cell r="CR227">
            <v>0.52</v>
          </cell>
          <cell r="CS227">
            <v>2.0233333333333334</v>
          </cell>
          <cell r="CT227">
            <v>40.243333333333339</v>
          </cell>
          <cell r="CU227">
            <v>13.277267</v>
          </cell>
          <cell r="CV227">
            <v>51.877056793335861</v>
          </cell>
          <cell r="CW227">
            <v>9.4433333333333334</v>
          </cell>
          <cell r="CX227">
            <v>6.6733333333333329</v>
          </cell>
          <cell r="CY227">
            <v>3.456666666666667</v>
          </cell>
          <cell r="CZ227">
            <v>12.62</v>
          </cell>
          <cell r="DA227">
            <v>1.93</v>
          </cell>
          <cell r="DB227">
            <v>1.5729999999999997</v>
          </cell>
          <cell r="DC227">
            <v>0.14899999999999999</v>
          </cell>
          <cell r="DD227">
            <v>7.166666666666667E-2</v>
          </cell>
          <cell r="DE227">
            <v>1.2333333333333335E-2</v>
          </cell>
          <cell r="DF227">
            <v>6.0666666666666667E-2</v>
          </cell>
          <cell r="DG227">
            <v>9.4000000000000014E-2</v>
          </cell>
          <cell r="DH227">
            <v>1.8912897928140306</v>
          </cell>
          <cell r="DO227">
            <v>0.23333333333333331</v>
          </cell>
          <cell r="DP227">
            <v>0</v>
          </cell>
          <cell r="DQ227">
            <v>0.61</v>
          </cell>
          <cell r="DR227">
            <v>19.976666666666667</v>
          </cell>
          <cell r="DS227">
            <v>56.616666666666667</v>
          </cell>
          <cell r="DT227">
            <v>18.536666666666665</v>
          </cell>
          <cell r="DU227">
            <v>3.4233333333333333</v>
          </cell>
          <cell r="DV227">
            <v>0.89</v>
          </cell>
          <cell r="DW227">
            <v>0.35333333333333333</v>
          </cell>
          <cell r="DX227">
            <v>0</v>
          </cell>
          <cell r="DY227">
            <v>1.2433333333333332</v>
          </cell>
          <cell r="DZ227">
            <v>59.763636363636373</v>
          </cell>
          <cell r="EA227">
            <v>0.38</v>
          </cell>
          <cell r="EB227">
            <v>6.5566666666666675</v>
          </cell>
          <cell r="EC227">
            <v>3.46</v>
          </cell>
          <cell r="ED227">
            <v>1.9</v>
          </cell>
          <cell r="EE227">
            <v>0.37966666666666665</v>
          </cell>
          <cell r="EF227">
            <v>1.6146666666666667</v>
          </cell>
          <cell r="EG227">
            <v>0.21166666666666667</v>
          </cell>
          <cell r="EH227">
            <v>6.0666666666666667E-2</v>
          </cell>
          <cell r="EI227">
            <v>6.9999999999999993E-3</v>
          </cell>
          <cell r="EJ227">
            <v>7.1333333333333318E-2</v>
          </cell>
          <cell r="EK227">
            <v>5.9666666666666666E-2</v>
          </cell>
          <cell r="EL227">
            <v>0.11666666666666665</v>
          </cell>
          <cell r="EM227">
            <v>0.29006278912464639</v>
          </cell>
          <cell r="EU227">
            <v>4.5666666666666664</v>
          </cell>
          <cell r="EV227">
            <v>0</v>
          </cell>
          <cell r="EW227">
            <v>2.3050000000000002</v>
          </cell>
          <cell r="EX227">
            <v>10.92</v>
          </cell>
          <cell r="EY227">
            <v>37.81666666666667</v>
          </cell>
          <cell r="EZ227">
            <v>17.743333333333332</v>
          </cell>
          <cell r="FA227">
            <v>29.68</v>
          </cell>
          <cell r="FB227">
            <v>1.4</v>
          </cell>
          <cell r="FC227">
            <v>0.24</v>
          </cell>
          <cell r="FD227">
            <v>0.66333333333333344</v>
          </cell>
          <cell r="FE227">
            <v>12.456666666666665</v>
          </cell>
          <cell r="FF227">
            <v>2.3033333333333332</v>
          </cell>
          <cell r="FG227">
            <v>63.006526806526807</v>
          </cell>
          <cell r="FH227">
            <v>0.64</v>
          </cell>
          <cell r="FI227">
            <v>3.09</v>
          </cell>
          <cell r="FJ227">
            <v>3.43</v>
          </cell>
          <cell r="FK227">
            <v>0.11166666666666665</v>
          </cell>
          <cell r="FL227">
            <v>4.2666666666666665E-2</v>
          </cell>
          <cell r="FM227">
            <v>9.7333333333333341E-2</v>
          </cell>
          <cell r="FN227">
            <v>0.17833333333333332</v>
          </cell>
          <cell r="FO227">
            <v>0.06</v>
          </cell>
          <cell r="FP227">
            <v>7.6666666666666662E-3</v>
          </cell>
          <cell r="FQ227">
            <v>3.0666666666666665E-2</v>
          </cell>
          <cell r="FR227">
            <v>1.2333333333333335E-2</v>
          </cell>
          <cell r="FS227">
            <v>2.64</v>
          </cell>
          <cell r="FU227">
            <v>3.415</v>
          </cell>
          <cell r="FV227">
            <v>0</v>
          </cell>
          <cell r="FW227">
            <v>0</v>
          </cell>
          <cell r="FX227">
            <v>6.82</v>
          </cell>
          <cell r="FY227">
            <v>18.32</v>
          </cell>
          <cell r="FZ227">
            <v>33.715000000000003</v>
          </cell>
          <cell r="GA227">
            <v>30.605</v>
          </cell>
          <cell r="GB227">
            <v>8.5500000000000007</v>
          </cell>
          <cell r="GC227">
            <v>1.5649999999999999</v>
          </cell>
          <cell r="GD227">
            <v>0</v>
          </cell>
          <cell r="GE227">
            <v>0</v>
          </cell>
          <cell r="GF227">
            <v>0</v>
          </cell>
          <cell r="GG227">
            <v>0.42499999999999999</v>
          </cell>
          <cell r="GH227">
            <v>0</v>
          </cell>
          <cell r="GI227">
            <v>1.99</v>
          </cell>
          <cell r="GJ227">
            <v>0.42499999999999999</v>
          </cell>
          <cell r="GK227">
            <v>0.42499999999999999</v>
          </cell>
          <cell r="GL227">
            <v>43.827362500000007</v>
          </cell>
          <cell r="GM227">
            <v>12.19</v>
          </cell>
          <cell r="GN227">
            <v>0.85499999999999998</v>
          </cell>
          <cell r="GO227">
            <v>86.954999999999998</v>
          </cell>
          <cell r="GP227">
            <v>0.49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67.45</v>
          </cell>
          <cell r="HS227">
            <v>23.5</v>
          </cell>
          <cell r="HT227">
            <v>4.25</v>
          </cell>
          <cell r="HU227">
            <v>1.49</v>
          </cell>
          <cell r="HV227">
            <v>16.14</v>
          </cell>
          <cell r="HW227">
            <v>28.08</v>
          </cell>
          <cell r="HX227">
            <v>6.56</v>
          </cell>
          <cell r="HY227">
            <v>1.78</v>
          </cell>
          <cell r="HZ227">
            <v>0.24</v>
          </cell>
          <cell r="IA227">
            <v>0.79</v>
          </cell>
          <cell r="IB227">
            <v>1.49</v>
          </cell>
          <cell r="IC227">
            <v>17.63</v>
          </cell>
          <cell r="ID227">
            <v>9.76</v>
          </cell>
          <cell r="IE227">
            <v>3.2</v>
          </cell>
          <cell r="IF227">
            <v>1.42</v>
          </cell>
          <cell r="IG227">
            <v>13.02</v>
          </cell>
          <cell r="IH227">
            <v>0.8</v>
          </cell>
          <cell r="II227">
            <v>86.18</v>
          </cell>
          <cell r="IJ227">
            <v>0.5</v>
          </cell>
          <cell r="IK227">
            <v>1.5033333333333332</v>
          </cell>
          <cell r="IL227">
            <v>10.1</v>
          </cell>
          <cell r="IM227">
            <v>27.19</v>
          </cell>
          <cell r="IN227">
            <v>62.71</v>
          </cell>
          <cell r="IO227">
            <v>0.5</v>
          </cell>
          <cell r="IP227">
            <v>68.533333333333331</v>
          </cell>
          <cell r="IQ227">
            <v>11.116900000000001</v>
          </cell>
          <cell r="IR227">
            <v>20.330616666666668</v>
          </cell>
        </row>
        <row r="228">
          <cell r="A228">
            <v>45148</v>
          </cell>
          <cell r="B228">
            <v>3719.5188576836263</v>
          </cell>
          <cell r="C228">
            <v>3719.5188000000003</v>
          </cell>
          <cell r="D228">
            <v>2.2139992857142858</v>
          </cell>
          <cell r="E228">
            <v>2.5441305061559509</v>
          </cell>
          <cell r="F228">
            <v>154.97995</v>
          </cell>
          <cell r="G228">
            <v>24</v>
          </cell>
          <cell r="J228">
            <v>100</v>
          </cell>
          <cell r="K228">
            <v>61.664995986710267</v>
          </cell>
          <cell r="L228">
            <v>16.847372054621452</v>
          </cell>
          <cell r="M228">
            <v>12.339732808894093</v>
          </cell>
          <cell r="N228">
            <v>416.95499459671544</v>
          </cell>
          <cell r="O228">
            <v>416.95499459671544</v>
          </cell>
          <cell r="P228">
            <v>549.83370821971141</v>
          </cell>
          <cell r="Q228">
            <v>458.77664035210603</v>
          </cell>
          <cell r="R228">
            <v>172.96866260116053</v>
          </cell>
          <cell r="S228">
            <v>376.86504561855088</v>
          </cell>
          <cell r="T228">
            <v>42.087035444549215</v>
          </cell>
          <cell r="U228">
            <v>3816.203501387417</v>
          </cell>
          <cell r="V228">
            <v>1042.617439525643</v>
          </cell>
          <cell r="W228">
            <v>763.65741695070619</v>
          </cell>
          <cell r="X228">
            <v>566.12741486646541</v>
          </cell>
          <cell r="Y228">
            <v>1272.972</v>
          </cell>
          <cell r="Z228">
            <v>0</v>
          </cell>
          <cell r="AA228">
            <v>171.273</v>
          </cell>
          <cell r="AB228">
            <v>652.29666666666662</v>
          </cell>
          <cell r="AC228">
            <v>0</v>
          </cell>
          <cell r="AD228">
            <v>97.566999999999993</v>
          </cell>
          <cell r="AE228">
            <v>0</v>
          </cell>
          <cell r="AF228">
            <v>0</v>
          </cell>
          <cell r="AG228">
            <v>180.364</v>
          </cell>
          <cell r="AH228">
            <v>49.55</v>
          </cell>
          <cell r="AI228">
            <v>0</v>
          </cell>
          <cell r="AL228">
            <v>1025.9938576474922</v>
          </cell>
          <cell r="AM228">
            <v>280.30976032608294</v>
          </cell>
          <cell r="AN228">
            <v>205.31080663112505</v>
          </cell>
          <cell r="AO228">
            <v>152.20447496777254</v>
          </cell>
          <cell r="AP228">
            <v>342.24103942109281</v>
          </cell>
          <cell r="AQ228">
            <v>0</v>
          </cell>
          <cell r="AR228">
            <v>46.047084731454291</v>
          </cell>
          <cell r="AS228">
            <v>175.37124870846654</v>
          </cell>
          <cell r="AT228">
            <v>0</v>
          </cell>
          <cell r="AU228">
            <v>26.231080882531401</v>
          </cell>
          <cell r="AV228">
            <v>0</v>
          </cell>
          <cell r="AW228">
            <v>0</v>
          </cell>
          <cell r="AX228">
            <v>48.491218058328059</v>
          </cell>
          <cell r="AY228">
            <v>13.321615481970655</v>
          </cell>
          <cell r="AZ228">
            <v>0</v>
          </cell>
          <cell r="BA228">
            <v>0</v>
          </cell>
          <cell r="BC228">
            <v>1663.8188995724722</v>
          </cell>
          <cell r="BD228">
            <v>88.043914422830113</v>
          </cell>
          <cell r="BE228">
            <v>388.28812415254708</v>
          </cell>
          <cell r="BF228">
            <v>2315.5221868563153</v>
          </cell>
          <cell r="BG228">
            <v>4.2850110422609946</v>
          </cell>
          <cell r="BH228">
            <v>99.999998449164309</v>
          </cell>
          <cell r="BK228">
            <v>1481.4670000000001</v>
          </cell>
          <cell r="BL228">
            <v>4.7113646179177797</v>
          </cell>
          <cell r="BM228">
            <v>0.55696619609325093</v>
          </cell>
          <cell r="BN228">
            <v>3.7234256485005536E-2</v>
          </cell>
          <cell r="BO228">
            <v>1.0308537668367208</v>
          </cell>
          <cell r="BP228">
            <v>0.12130868446387916</v>
          </cell>
          <cell r="BQ228">
            <v>5.3729321312566913E-2</v>
          </cell>
          <cell r="BS228">
            <v>34.848966987880253</v>
          </cell>
          <cell r="BT228">
            <v>7.9675223364914833</v>
          </cell>
          <cell r="BU228">
            <v>34.239555429589444</v>
          </cell>
          <cell r="BV228">
            <v>18.432382109212622</v>
          </cell>
          <cell r="BW228">
            <v>0.43193133047210297</v>
          </cell>
          <cell r="BX228">
            <v>0.84227845709504168</v>
          </cell>
          <cell r="BY228">
            <v>1.7154545454545456</v>
          </cell>
          <cell r="BZ228">
            <v>0.37375145085971878</v>
          </cell>
          <cell r="CA228">
            <v>0.28988986962507085</v>
          </cell>
          <cell r="CB228">
            <v>0.58596593516344109</v>
          </cell>
          <cell r="CC228">
            <v>1.0179900358714256</v>
          </cell>
          <cell r="CD228">
            <v>1.2510433915214234</v>
          </cell>
          <cell r="CE228">
            <v>0.81295884866807533</v>
          </cell>
          <cell r="CF228">
            <v>2061.8894779347497</v>
          </cell>
          <cell r="CG228">
            <v>0.13333333333333333</v>
          </cell>
          <cell r="CH228">
            <v>0</v>
          </cell>
          <cell r="CI228">
            <v>1.46</v>
          </cell>
          <cell r="CJ228">
            <v>3.3</v>
          </cell>
          <cell r="CK228">
            <v>9.4066666666666681</v>
          </cell>
          <cell r="CL228">
            <v>6.3866666666666667</v>
          </cell>
          <cell r="CM228">
            <v>37.82</v>
          </cell>
          <cell r="CN228">
            <v>17.143333333333334</v>
          </cell>
          <cell r="CO228">
            <v>15.653333333333331</v>
          </cell>
          <cell r="CP228">
            <v>6.9966666666666661</v>
          </cell>
          <cell r="CQ228">
            <v>1.3333333333333333</v>
          </cell>
          <cell r="CR228">
            <v>0.5</v>
          </cell>
          <cell r="CS228">
            <v>1.8333333333333333</v>
          </cell>
          <cell r="CT228">
            <v>41.626666666666665</v>
          </cell>
          <cell r="CU228">
            <v>13.349591666666667</v>
          </cell>
          <cell r="CV228">
            <v>51.605073995771669</v>
          </cell>
          <cell r="CW228">
            <v>9.06</v>
          </cell>
          <cell r="CX228">
            <v>6.41</v>
          </cell>
          <cell r="CY228">
            <v>3.58</v>
          </cell>
          <cell r="CZ228">
            <v>13.016666666666666</v>
          </cell>
          <cell r="DA228">
            <v>1.9733333333333334</v>
          </cell>
          <cell r="DB228">
            <v>1.6063333333333334</v>
          </cell>
          <cell r="DC228">
            <v>0.15566666666666665</v>
          </cell>
          <cell r="DD228">
            <v>7.3999999999999996E-2</v>
          </cell>
          <cell r="DE228">
            <v>1.3333333333333331E-2</v>
          </cell>
          <cell r="DF228">
            <v>6.3666666666666663E-2</v>
          </cell>
          <cell r="DG228">
            <v>9.5000000000000001E-2</v>
          </cell>
          <cell r="DH228">
            <v>2.0309277919306781</v>
          </cell>
          <cell r="DO228">
            <v>0.8</v>
          </cell>
          <cell r="DP228">
            <v>0</v>
          </cell>
          <cell r="DQ228">
            <v>0.55000000000000004</v>
          </cell>
          <cell r="DR228">
            <v>31.31</v>
          </cell>
          <cell r="DS228">
            <v>43.47</v>
          </cell>
          <cell r="DT228">
            <v>19.989999999999998</v>
          </cell>
          <cell r="DU228">
            <v>3.4933333333333336</v>
          </cell>
          <cell r="DV228">
            <v>0.94</v>
          </cell>
          <cell r="DW228">
            <v>0.43</v>
          </cell>
          <cell r="DX228">
            <v>0</v>
          </cell>
          <cell r="DY228">
            <v>1.37</v>
          </cell>
          <cell r="DZ228">
            <v>59.543589743589756</v>
          </cell>
          <cell r="EA228">
            <v>0.47499999999999998</v>
          </cell>
          <cell r="EB228">
            <v>6.7833333333333323</v>
          </cell>
          <cell r="EC228">
            <v>3.3833333333333333</v>
          </cell>
          <cell r="ED228">
            <v>1.68</v>
          </cell>
          <cell r="EE228">
            <v>0.67866666666666664</v>
          </cell>
          <cell r="EF228">
            <v>1.7510000000000001</v>
          </cell>
          <cell r="EG228">
            <v>0.20333333333333337</v>
          </cell>
          <cell r="EH228">
            <v>5.5E-2</v>
          </cell>
          <cell r="EI228">
            <v>6.6666666666666671E-3</v>
          </cell>
          <cell r="EJ228">
            <v>7.0666666666666669E-2</v>
          </cell>
          <cell r="EK228">
            <v>6.0666666666666667E-2</v>
          </cell>
          <cell r="EL228">
            <v>0.12</v>
          </cell>
          <cell r="EM228">
            <v>0.24797789686844274</v>
          </cell>
          <cell r="EU228">
            <v>4.7</v>
          </cell>
          <cell r="EV228">
            <v>0</v>
          </cell>
          <cell r="EW228">
            <v>1.2933333333333332</v>
          </cell>
          <cell r="EX228">
            <v>14.956666666666665</v>
          </cell>
          <cell r="EY228">
            <v>34.65</v>
          </cell>
          <cell r="EZ228">
            <v>15.123333333333333</v>
          </cell>
          <cell r="FA228">
            <v>31.806666666666661</v>
          </cell>
          <cell r="FB228">
            <v>1.3533333333333335</v>
          </cell>
          <cell r="FC228">
            <v>0.24666666666666667</v>
          </cell>
          <cell r="FD228">
            <v>0.56999999999999995</v>
          </cell>
          <cell r="FE228">
            <v>16.25</v>
          </cell>
          <cell r="FF228">
            <v>2.17</v>
          </cell>
          <cell r="FG228">
            <v>62.286713286713287</v>
          </cell>
          <cell r="FH228">
            <v>0.79</v>
          </cell>
          <cell r="FI228">
            <v>3.77</v>
          </cell>
          <cell r="FJ228">
            <v>3.2066666666666666</v>
          </cell>
          <cell r="FK228">
            <v>6.4666666666666664E-2</v>
          </cell>
          <cell r="FL228">
            <v>3.9E-2</v>
          </cell>
          <cell r="FM228">
            <v>5.5333333333333339E-2</v>
          </cell>
          <cell r="FN228">
            <v>0.20166666666666666</v>
          </cell>
          <cell r="FO228">
            <v>6.0999999999999999E-2</v>
          </cell>
          <cell r="FP228">
            <v>6.333333333333334E-3</v>
          </cell>
          <cell r="FQ228">
            <v>2.9333333333333333E-2</v>
          </cell>
          <cell r="FR228">
            <v>1.2666666666666668E-2</v>
          </cell>
          <cell r="FS228">
            <v>3.2833333333333332</v>
          </cell>
          <cell r="FU228">
            <v>2.5910000000000002</v>
          </cell>
          <cell r="FV228">
            <v>0</v>
          </cell>
          <cell r="FW228">
            <v>0</v>
          </cell>
          <cell r="FX228">
            <v>6.54</v>
          </cell>
          <cell r="FY228">
            <v>20.48</v>
          </cell>
          <cell r="FZ228">
            <v>34.159999999999997</v>
          </cell>
          <cell r="GA228">
            <v>29.82</v>
          </cell>
          <cell r="GB228">
            <v>7.06</v>
          </cell>
          <cell r="GC228">
            <v>1.62</v>
          </cell>
          <cell r="GD228">
            <v>0</v>
          </cell>
          <cell r="GE228">
            <v>0</v>
          </cell>
          <cell r="GF228">
            <v>0</v>
          </cell>
          <cell r="GG228">
            <v>0.32</v>
          </cell>
          <cell r="GH228">
            <v>0</v>
          </cell>
          <cell r="GI228">
            <v>1.94</v>
          </cell>
          <cell r="GJ228">
            <v>0.32</v>
          </cell>
          <cell r="GK228">
            <v>0.32</v>
          </cell>
          <cell r="GL228">
            <v>44.372379999999993</v>
          </cell>
          <cell r="GM228">
            <v>12.484999999999999</v>
          </cell>
          <cell r="GN228">
            <v>0.84499999999999997</v>
          </cell>
          <cell r="GO228">
            <v>86.67</v>
          </cell>
          <cell r="GP228">
            <v>0.56999999999999995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67.89</v>
          </cell>
          <cell r="HS228">
            <v>23.4</v>
          </cell>
          <cell r="HT228">
            <v>5.55</v>
          </cell>
          <cell r="HU228">
            <v>4.28</v>
          </cell>
          <cell r="HV228">
            <v>23.81</v>
          </cell>
          <cell r="HW228">
            <v>26.46</v>
          </cell>
          <cell r="HX228">
            <v>5.89</v>
          </cell>
          <cell r="HY228">
            <v>1.36</v>
          </cell>
          <cell r="HZ228">
            <v>0.24</v>
          </cell>
          <cell r="IA228">
            <v>0.69</v>
          </cell>
          <cell r="IB228">
            <v>4.28</v>
          </cell>
          <cell r="IC228">
            <v>28.09</v>
          </cell>
          <cell r="ID228">
            <v>8.64</v>
          </cell>
          <cell r="IE228">
            <v>2.75</v>
          </cell>
          <cell r="IF228">
            <v>1.39</v>
          </cell>
          <cell r="IG228">
            <v>12.88</v>
          </cell>
          <cell r="IH228">
            <v>1.1100000000000001</v>
          </cell>
          <cell r="II228">
            <v>86.01</v>
          </cell>
          <cell r="IJ228">
            <v>0.53500000000000003</v>
          </cell>
          <cell r="IK228">
            <v>1.37</v>
          </cell>
          <cell r="IL228">
            <v>9.8699999999999992</v>
          </cell>
          <cell r="IM228">
            <v>26.59</v>
          </cell>
          <cell r="IN228">
            <v>63.54</v>
          </cell>
          <cell r="IO228">
            <v>0.46</v>
          </cell>
          <cell r="IP228">
            <v>71.066666666666663</v>
          </cell>
          <cell r="IQ228">
            <v>11.389933333333333</v>
          </cell>
          <cell r="IR228">
            <v>20.207866666666668</v>
          </cell>
        </row>
        <row r="229">
          <cell r="A229">
            <v>45149</v>
          </cell>
          <cell r="B229">
            <v>3602.6532122824997</v>
          </cell>
          <cell r="C229">
            <v>3602.6531999999997</v>
          </cell>
          <cell r="D229">
            <v>2.1444364285714284</v>
          </cell>
          <cell r="E229">
            <v>2.464195075239398</v>
          </cell>
          <cell r="F229">
            <v>150.11054999999999</v>
          </cell>
          <cell r="G229">
            <v>24</v>
          </cell>
          <cell r="J229">
            <v>100</v>
          </cell>
          <cell r="K229">
            <v>59.219745862191353</v>
          </cell>
          <cell r="L229">
            <v>18.526463187272878</v>
          </cell>
          <cell r="M229">
            <v>16.316960880505775</v>
          </cell>
          <cell r="N229">
            <v>404.89217671467952</v>
          </cell>
          <cell r="O229">
            <v>404.89217671467952</v>
          </cell>
          <cell r="P229">
            <v>543.30649131779819</v>
          </cell>
          <cell r="Q229">
            <v>455.99447156397616</v>
          </cell>
          <cell r="R229">
            <v>172.69823420106982</v>
          </cell>
          <cell r="S229">
            <v>370.6082571167284</v>
          </cell>
          <cell r="T229">
            <v>40.311711242389755</v>
          </cell>
          <cell r="U229">
            <v>3618.9532179513803</v>
          </cell>
          <cell r="V229">
            <v>1132.1629735605557</v>
          </cell>
          <cell r="W229">
            <v>997.13899858853722</v>
          </cell>
          <cell r="X229">
            <v>362.80314907738796</v>
          </cell>
          <cell r="Y229">
            <v>1223.7329999999999</v>
          </cell>
          <cell r="Z229">
            <v>0</v>
          </cell>
          <cell r="AA229">
            <v>158.89400000000001</v>
          </cell>
          <cell r="AB229">
            <v>630.81399999999996</v>
          </cell>
          <cell r="AC229">
            <v>0</v>
          </cell>
          <cell r="AD229">
            <v>126.33499999999999</v>
          </cell>
          <cell r="AE229">
            <v>0</v>
          </cell>
          <cell r="AF229">
            <v>0</v>
          </cell>
          <cell r="AG229">
            <v>69.366</v>
          </cell>
          <cell r="AH229">
            <v>42.524999999999999</v>
          </cell>
          <cell r="AI229">
            <v>0</v>
          </cell>
          <cell r="AL229">
            <v>1004.5244448211971</v>
          </cell>
          <cell r="AM229">
            <v>314.25810558193069</v>
          </cell>
          <cell r="AN229">
            <v>276.77906804601633</v>
          </cell>
          <cell r="AO229">
            <v>100.70443301078376</v>
          </cell>
          <cell r="AP229">
            <v>339.67549133731103</v>
          </cell>
          <cell r="AQ229">
            <v>0</v>
          </cell>
          <cell r="AR229">
            <v>44.104716895393601</v>
          </cell>
          <cell r="AS229">
            <v>175.09706397756253</v>
          </cell>
          <cell r="AT229">
            <v>0</v>
          </cell>
          <cell r="AU229">
            <v>35.067210901478667</v>
          </cell>
          <cell r="AV229">
            <v>0</v>
          </cell>
          <cell r="AW229">
            <v>0</v>
          </cell>
          <cell r="AX229">
            <v>19.254142964277271</v>
          </cell>
          <cell r="AY229">
            <v>11.803800558715954</v>
          </cell>
          <cell r="AZ229">
            <v>0</v>
          </cell>
          <cell r="BA229">
            <v>0</v>
          </cell>
          <cell r="BC229">
            <v>1696.2660514599279</v>
          </cell>
          <cell r="BD229">
            <v>66.125154424471887</v>
          </cell>
          <cell r="BE229">
            <v>383.78020823270464</v>
          </cell>
          <cell r="BF229">
            <v>2321.268478094667</v>
          </cell>
          <cell r="BG229">
            <v>4.4198893404930333</v>
          </cell>
          <cell r="BH229">
            <v>99.99999965907071</v>
          </cell>
          <cell r="BK229">
            <v>1483.421</v>
          </cell>
          <cell r="BL229">
            <v>4.7744162974110305</v>
          </cell>
          <cell r="BM229">
            <v>0.56733086233964103</v>
          </cell>
          <cell r="BN229">
            <v>4.4208836124813043E-2</v>
          </cell>
          <cell r="BO229">
            <v>0.93855162611821763</v>
          </cell>
          <cell r="BP229">
            <v>0.12675982127098251</v>
          </cell>
          <cell r="BQ229">
            <v>4.74252152830031E-2</v>
          </cell>
          <cell r="BS229">
            <v>34.701948698959839</v>
          </cell>
          <cell r="BT229">
            <v>7.1423704850708587</v>
          </cell>
          <cell r="BU229">
            <v>36.253661763220784</v>
          </cell>
          <cell r="BV229">
            <v>17.39109839431784</v>
          </cell>
          <cell r="BW229">
            <v>0.37270172013330194</v>
          </cell>
          <cell r="BX229">
            <v>0.80384252869694006</v>
          </cell>
          <cell r="BY229">
            <v>1.7855555555555556</v>
          </cell>
          <cell r="BZ229">
            <v>0.4140155518901269</v>
          </cell>
          <cell r="CA229">
            <v>0.28155821860167635</v>
          </cell>
          <cell r="CB229">
            <v>0.56665735348571034</v>
          </cell>
          <cell r="CC229">
            <v>0.95836546013606805</v>
          </cell>
          <cell r="CD229">
            <v>1.1557575974787311</v>
          </cell>
          <cell r="CE229">
            <v>0.78036199659600347</v>
          </cell>
          <cell r="CF229">
            <v>2044.9753722185271</v>
          </cell>
          <cell r="CG229">
            <v>0.1</v>
          </cell>
          <cell r="CH229">
            <v>0</v>
          </cell>
          <cell r="CI229">
            <v>1.84</v>
          </cell>
          <cell r="CJ229">
            <v>3.0166666666666671</v>
          </cell>
          <cell r="CK229">
            <v>9.6</v>
          </cell>
          <cell r="CL229">
            <v>7.72</v>
          </cell>
          <cell r="CM229">
            <v>37.81</v>
          </cell>
          <cell r="CN229">
            <v>14.746666666666664</v>
          </cell>
          <cell r="CO229">
            <v>16.36</v>
          </cell>
          <cell r="CP229">
            <v>7.5666666666666664</v>
          </cell>
          <cell r="CQ229">
            <v>1.5066666666666666</v>
          </cell>
          <cell r="CR229">
            <v>0.44666666666666671</v>
          </cell>
          <cell r="CS229">
            <v>1.9533333333333334</v>
          </cell>
          <cell r="CT229">
            <v>40.626666666666665</v>
          </cell>
          <cell r="CU229">
            <v>13.305719333333334</v>
          </cell>
          <cell r="CV229">
            <v>51.794712780759291</v>
          </cell>
          <cell r="CW229">
            <v>9.0033333333333321</v>
          </cell>
          <cell r="CX229">
            <v>6.41</v>
          </cell>
          <cell r="CY229">
            <v>3.47</v>
          </cell>
          <cell r="CZ229">
            <v>12.956666666666665</v>
          </cell>
          <cell r="DA229">
            <v>1.9766666666666666</v>
          </cell>
          <cell r="DB229">
            <v>1.514</v>
          </cell>
          <cell r="DC229">
            <v>0.15</v>
          </cell>
          <cell r="DD229">
            <v>7.1333333333333346E-2</v>
          </cell>
          <cell r="DE229">
            <v>1.3666666666666667E-2</v>
          </cell>
          <cell r="DF229">
            <v>6.4000000000000001E-2</v>
          </cell>
          <cell r="DG229">
            <v>8.433333333333333E-2</v>
          </cell>
          <cell r="DH229">
            <v>2.0217626785358696</v>
          </cell>
          <cell r="DO229">
            <v>0.26666666666666666</v>
          </cell>
          <cell r="DP229">
            <v>0</v>
          </cell>
          <cell r="DQ229">
            <v>0.24</v>
          </cell>
          <cell r="DR229">
            <v>22.83666666666667</v>
          </cell>
          <cell r="DS229">
            <v>49.506666666666668</v>
          </cell>
          <cell r="DT229">
            <v>23.75</v>
          </cell>
          <cell r="DU229">
            <v>2.8333333333333335</v>
          </cell>
          <cell r="DV229">
            <v>0.70666666666666667</v>
          </cell>
          <cell r="DW229">
            <v>0.28666666666666668</v>
          </cell>
          <cell r="DX229">
            <v>0</v>
          </cell>
          <cell r="DY229">
            <v>0.99333333333333329</v>
          </cell>
          <cell r="DZ229">
            <v>59.718414918414929</v>
          </cell>
          <cell r="EA229">
            <v>0.43666666666666659</v>
          </cell>
          <cell r="EB229">
            <v>7.1733333333333329</v>
          </cell>
          <cell r="EC229">
            <v>3.3733333333333335</v>
          </cell>
          <cell r="ED229">
            <v>1.6033333333333335</v>
          </cell>
          <cell r="EE229">
            <v>0.58499999999999996</v>
          </cell>
          <cell r="EF229">
            <v>1.1740000000000002</v>
          </cell>
          <cell r="EG229">
            <v>0.21366666666666667</v>
          </cell>
          <cell r="EH229">
            <v>5.1000000000000011E-2</v>
          </cell>
          <cell r="EI229">
            <v>7.3333333333333332E-3</v>
          </cell>
          <cell r="EJ229">
            <v>7.333333333333332E-2</v>
          </cell>
          <cell r="EK229">
            <v>5.5E-2</v>
          </cell>
          <cell r="EL229">
            <v>0.19333333333333333</v>
          </cell>
          <cell r="EM229">
            <v>0.2227623547854268</v>
          </cell>
          <cell r="EU229">
            <v>4.7666666666666666</v>
          </cell>
          <cell r="EV229">
            <v>0</v>
          </cell>
          <cell r="EW229">
            <v>2.4233333333333333</v>
          </cell>
          <cell r="EX229">
            <v>17.733333333333331</v>
          </cell>
          <cell r="EY229">
            <v>35.576666666666668</v>
          </cell>
          <cell r="EZ229">
            <v>13.876666666666667</v>
          </cell>
          <cell r="FA229">
            <v>27.323333333333334</v>
          </cell>
          <cell r="FB229">
            <v>1.6733333333333331</v>
          </cell>
          <cell r="FC229">
            <v>0.31666666666666665</v>
          </cell>
          <cell r="FD229">
            <v>1.0833333333333333</v>
          </cell>
          <cell r="FE229">
            <v>20.156666666666666</v>
          </cell>
          <cell r="FF229">
            <v>3.0733333333333337</v>
          </cell>
          <cell r="FG229">
            <v>59.790209790209794</v>
          </cell>
          <cell r="FH229">
            <v>1.01</v>
          </cell>
          <cell r="FI229">
            <v>7.2166666666666659</v>
          </cell>
          <cell r="FJ229">
            <v>3.35</v>
          </cell>
          <cell r="FK229">
            <v>4.7333333333333338E-2</v>
          </cell>
          <cell r="FL229">
            <v>0.10533333333333333</v>
          </cell>
          <cell r="FM229">
            <v>0.113</v>
          </cell>
          <cell r="FN229">
            <v>0.19233333333333333</v>
          </cell>
          <cell r="FO229">
            <v>6.0333333333333329E-2</v>
          </cell>
          <cell r="FP229">
            <v>5.9999999999999993E-3</v>
          </cell>
          <cell r="FQ229">
            <v>4.1666666666666664E-2</v>
          </cell>
          <cell r="FR229">
            <v>1.7333333333333336E-2</v>
          </cell>
          <cell r="FS229">
            <v>3.15</v>
          </cell>
          <cell r="FU229">
            <v>3.3</v>
          </cell>
          <cell r="FV229">
            <v>0</v>
          </cell>
          <cell r="FW229">
            <v>0</v>
          </cell>
          <cell r="FX229">
            <v>3.855</v>
          </cell>
          <cell r="FY229">
            <v>17.774999999999999</v>
          </cell>
          <cell r="FZ229">
            <v>37</v>
          </cell>
          <cell r="GA229">
            <v>31.05</v>
          </cell>
          <cell r="GB229">
            <v>8.32</v>
          </cell>
          <cell r="GC229">
            <v>1.605</v>
          </cell>
          <cell r="GD229">
            <v>0</v>
          </cell>
          <cell r="GE229">
            <v>0</v>
          </cell>
          <cell r="GF229">
            <v>0</v>
          </cell>
          <cell r="GG229">
            <v>0.39500000000000002</v>
          </cell>
          <cell r="GH229">
            <v>0</v>
          </cell>
          <cell r="GI229">
            <v>2</v>
          </cell>
          <cell r="GJ229">
            <v>0.39500000000000002</v>
          </cell>
          <cell r="GK229">
            <v>0.39500000000000002</v>
          </cell>
          <cell r="GL229">
            <v>42.978267500000001</v>
          </cell>
          <cell r="GM229">
            <v>12.324999999999999</v>
          </cell>
          <cell r="GN229">
            <v>0.89500000000000002</v>
          </cell>
          <cell r="GO229">
            <v>86.78</v>
          </cell>
          <cell r="GP229">
            <v>0.5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68.510000000000005</v>
          </cell>
          <cell r="HS229">
            <v>23.15</v>
          </cell>
          <cell r="HT229">
            <v>4.45</v>
          </cell>
          <cell r="HU229">
            <v>0</v>
          </cell>
          <cell r="HV229">
            <v>19.46</v>
          </cell>
          <cell r="HW229">
            <v>23.71</v>
          </cell>
          <cell r="HX229">
            <v>5.74</v>
          </cell>
          <cell r="HY229">
            <v>1.47</v>
          </cell>
          <cell r="HZ229">
            <v>0.27</v>
          </cell>
          <cell r="IA229">
            <v>0.56999999999999995</v>
          </cell>
          <cell r="IB229" t="e">
            <v>#DIV/0!</v>
          </cell>
          <cell r="IC229">
            <v>19.46</v>
          </cell>
          <cell r="ID229">
            <v>8.5</v>
          </cell>
          <cell r="IE229">
            <v>2.76</v>
          </cell>
          <cell r="IF229">
            <v>1.29</v>
          </cell>
          <cell r="IG229">
            <v>12.55</v>
          </cell>
          <cell r="IH229">
            <v>1.07</v>
          </cell>
          <cell r="II229">
            <v>86.38</v>
          </cell>
          <cell r="IJ229">
            <v>0.5</v>
          </cell>
          <cell r="IK229">
            <v>1.37</v>
          </cell>
          <cell r="IL229">
            <v>9.84</v>
          </cell>
          <cell r="IM229">
            <v>24.5</v>
          </cell>
          <cell r="IN229">
            <v>65.66</v>
          </cell>
          <cell r="IO229">
            <v>0.5</v>
          </cell>
          <cell r="IP229">
            <v>70.400000000000006</v>
          </cell>
          <cell r="IQ229">
            <v>11.0815</v>
          </cell>
          <cell r="IR229">
            <v>21.349366666666665</v>
          </cell>
        </row>
        <row r="230">
          <cell r="A230">
            <v>45150</v>
          </cell>
          <cell r="B230">
            <v>3802.9512003539044</v>
          </cell>
          <cell r="C230">
            <v>3802.9511999999995</v>
          </cell>
          <cell r="D230">
            <v>2.2636614285714285</v>
          </cell>
          <cell r="E230">
            <v>2.60119781121751</v>
          </cell>
          <cell r="F230">
            <v>158.45629999999997</v>
          </cell>
          <cell r="G230">
            <v>24</v>
          </cell>
          <cell r="J230">
            <v>100</v>
          </cell>
          <cell r="K230">
            <v>56.216502734223774</v>
          </cell>
          <cell r="L230">
            <v>21.746198098141697</v>
          </cell>
          <cell r="M230">
            <v>16.773585704607044</v>
          </cell>
          <cell r="N230">
            <v>409.75137336336945</v>
          </cell>
          <cell r="O230">
            <v>409.75137336336945</v>
          </cell>
          <cell r="P230">
            <v>550.50972663156233</v>
          </cell>
          <cell r="Q230">
            <v>460.12493619291939</v>
          </cell>
          <cell r="R230">
            <v>171.5906707241663</v>
          </cell>
          <cell r="S230">
            <v>378.919055907396</v>
          </cell>
          <cell r="T230">
            <v>38.07508967943766</v>
          </cell>
          <cell r="U230">
            <v>3647.3940212763382</v>
          </cell>
          <cell r="V230">
            <v>1410.9193754659861</v>
          </cell>
          <cell r="W230">
            <v>1088.2903282616439</v>
          </cell>
          <cell r="X230">
            <v>341.51603321048043</v>
          </cell>
          <cell r="Y230">
            <v>1310.2819999999999</v>
          </cell>
          <cell r="Z230">
            <v>0</v>
          </cell>
          <cell r="AA230">
            <v>158.422</v>
          </cell>
          <cell r="AB230">
            <v>661.548</v>
          </cell>
          <cell r="AC230">
            <v>0</v>
          </cell>
          <cell r="AD230">
            <v>142.22499999999999</v>
          </cell>
          <cell r="AE230">
            <v>0</v>
          </cell>
          <cell r="AF230">
            <v>0</v>
          </cell>
          <cell r="AG230">
            <v>49.923999999999999</v>
          </cell>
          <cell r="AH230">
            <v>30.454000000000001</v>
          </cell>
          <cell r="AI230">
            <v>0</v>
          </cell>
          <cell r="AL230">
            <v>959.09566784262438</v>
          </cell>
          <cell r="AM230">
            <v>371.00643714141933</v>
          </cell>
          <cell r="AN230">
            <v>286.16994300646485</v>
          </cell>
          <cell r="AO230">
            <v>89.80289654484622</v>
          </cell>
          <cell r="AP230">
            <v>344.54346926094257</v>
          </cell>
          <cell r="AQ230">
            <v>0</v>
          </cell>
          <cell r="AR230">
            <v>41.657647351682343</v>
          </cell>
          <cell r="AS230">
            <v>173.95647883634058</v>
          </cell>
          <cell r="AT230">
            <v>0</v>
          </cell>
          <cell r="AU230">
            <v>37.398586652062342</v>
          </cell>
          <cell r="AV230">
            <v>0</v>
          </cell>
          <cell r="AW230">
            <v>0</v>
          </cell>
          <cell r="AX230">
            <v>13.127699349745548</v>
          </cell>
          <cell r="AY230">
            <v>8.0079912666683537</v>
          </cell>
          <cell r="AZ230">
            <v>0</v>
          </cell>
          <cell r="BA230">
            <v>0</v>
          </cell>
          <cell r="BC230">
            <v>1706.0749445353549</v>
          </cell>
          <cell r="BD230">
            <v>58.534277268476245</v>
          </cell>
          <cell r="BE230">
            <v>386.2011166126249</v>
          </cell>
          <cell r="BF230">
            <v>2324.766817252797</v>
          </cell>
          <cell r="BG230">
            <v>4.4175815945312662</v>
          </cell>
          <cell r="BH230">
            <v>99.999999990693937</v>
          </cell>
          <cell r="BK230">
            <v>1490.5709999999999</v>
          </cell>
          <cell r="BL230">
            <v>4.7725145203020229</v>
          </cell>
          <cell r="BM230">
            <v>0.47706241089814677</v>
          </cell>
          <cell r="BN230">
            <v>3.3461772004857705E-2</v>
          </cell>
          <cell r="BO230">
            <v>0.99542337240614598</v>
          </cell>
          <cell r="BP230">
            <v>0.13203492792650087</v>
          </cell>
          <cell r="BQ230">
            <v>5.232996726331908E-2</v>
          </cell>
          <cell r="BS230">
            <v>36.093368446063678</v>
          </cell>
          <cell r="BT230">
            <v>8.2556935424256839</v>
          </cell>
          <cell r="BU230">
            <v>32.984914462220814</v>
          </cell>
          <cell r="BV230">
            <v>18.545973388246477</v>
          </cell>
          <cell r="BW230">
            <v>0.53895744231480014</v>
          </cell>
          <cell r="BX230">
            <v>0.80454828660436151</v>
          </cell>
          <cell r="BY230">
            <v>1.3909090909090909</v>
          </cell>
          <cell r="BZ230">
            <v>0.37858730661597767</v>
          </cell>
          <cell r="CA230">
            <v>0.272730608796663</v>
          </cell>
          <cell r="CB230">
            <v>0.46373884576799196</v>
          </cell>
          <cell r="CC230">
            <v>1.0964169891874063</v>
          </cell>
          <cell r="CD230">
            <v>1.3472562947533526</v>
          </cell>
          <cell r="CE230">
            <v>0.86124585281462096</v>
          </cell>
          <cell r="CF230">
            <v>2117.3730673720811</v>
          </cell>
          <cell r="CG230">
            <v>0.1</v>
          </cell>
          <cell r="CH230">
            <v>0</v>
          </cell>
          <cell r="CI230">
            <v>1.4866666666666666</v>
          </cell>
          <cell r="CJ230">
            <v>2.39</v>
          </cell>
          <cell r="CK230">
            <v>7.3566666666666665</v>
          </cell>
          <cell r="CL230">
            <v>7.54</v>
          </cell>
          <cell r="CM230">
            <v>39.57</v>
          </cell>
          <cell r="CN230">
            <v>18.346666666666668</v>
          </cell>
          <cell r="CO230">
            <v>14.35</v>
          </cell>
          <cell r="CP230">
            <v>7.14</v>
          </cell>
          <cell r="CQ230">
            <v>1.2733333333333332</v>
          </cell>
          <cell r="CR230">
            <v>0.54666666666666675</v>
          </cell>
          <cell r="CS230">
            <v>1.82</v>
          </cell>
          <cell r="CT230">
            <v>41.656666666666673</v>
          </cell>
          <cell r="CU230">
            <v>12.987191000000001</v>
          </cell>
          <cell r="CV230">
            <v>51.53003740445601</v>
          </cell>
          <cell r="CW230">
            <v>9.2200000000000006</v>
          </cell>
          <cell r="CX230">
            <v>6.6166666666666671</v>
          </cell>
          <cell r="CY230">
            <v>3.45</v>
          </cell>
          <cell r="CZ230">
            <v>12.946666666666667</v>
          </cell>
          <cell r="DA230">
            <v>2.0666666666666664</v>
          </cell>
          <cell r="DB230">
            <v>1.647</v>
          </cell>
          <cell r="DC230">
            <v>0.14533333333333334</v>
          </cell>
          <cell r="DD230">
            <v>7.166666666666667E-2</v>
          </cell>
          <cell r="DE230">
            <v>1.3666666666666666E-2</v>
          </cell>
          <cell r="DF230">
            <v>6.6666666666666666E-2</v>
          </cell>
          <cell r="DG230">
            <v>8.8333333333333333E-2</v>
          </cell>
          <cell r="DH230">
            <v>1.9586322046350098</v>
          </cell>
          <cell r="DO230">
            <v>0.23333333333333331</v>
          </cell>
          <cell r="DP230">
            <v>0</v>
          </cell>
          <cell r="DQ230">
            <v>0.58499999999999996</v>
          </cell>
          <cell r="DR230">
            <v>17.723333333333333</v>
          </cell>
          <cell r="DS230">
            <v>51.99</v>
          </cell>
          <cell r="DT230">
            <v>24.73</v>
          </cell>
          <cell r="DU230">
            <v>3.8</v>
          </cell>
          <cell r="DV230">
            <v>0.97666666666666657</v>
          </cell>
          <cell r="DW230">
            <v>0.39</v>
          </cell>
          <cell r="DX230">
            <v>0</v>
          </cell>
          <cell r="DY230">
            <v>1.3666666666666665</v>
          </cell>
          <cell r="DZ230">
            <v>59.409324009324017</v>
          </cell>
          <cell r="EA230">
            <v>0.57999999999999996</v>
          </cell>
          <cell r="EB230">
            <v>7.41</v>
          </cell>
          <cell r="EC230">
            <v>3.65</v>
          </cell>
          <cell r="ED230">
            <v>1.91</v>
          </cell>
          <cell r="EE230">
            <v>0.38599999999999995</v>
          </cell>
          <cell r="EF230">
            <v>1.0716666666666665</v>
          </cell>
          <cell r="EG230">
            <v>0.22133333333333335</v>
          </cell>
          <cell r="EH230">
            <v>5.733333333333334E-2</v>
          </cell>
          <cell r="EI230">
            <v>6.000000000000001E-3</v>
          </cell>
          <cell r="EJ230">
            <v>6.8000000000000005E-2</v>
          </cell>
          <cell r="EK230">
            <v>6.433333333333334E-2</v>
          </cell>
          <cell r="EL230">
            <v>0.15</v>
          </cell>
          <cell r="EM230">
            <v>0.25820674246710179</v>
          </cell>
          <cell r="EU230">
            <v>4.0666666666666664</v>
          </cell>
          <cell r="EV230">
            <v>0</v>
          </cell>
          <cell r="EW230">
            <v>1.9933333333333334</v>
          </cell>
          <cell r="EX230">
            <v>12.346666666666666</v>
          </cell>
          <cell r="EY230">
            <v>33.826666666666668</v>
          </cell>
          <cell r="EZ230">
            <v>18.223333333333333</v>
          </cell>
          <cell r="FA230">
            <v>31.563333333333333</v>
          </cell>
          <cell r="FB230">
            <v>1.2233333333333334</v>
          </cell>
          <cell r="FC230">
            <v>0.23</v>
          </cell>
          <cell r="FD230">
            <v>0.59333333333333338</v>
          </cell>
          <cell r="FE230">
            <v>14.34</v>
          </cell>
          <cell r="FF230">
            <v>2.0466666666666664</v>
          </cell>
          <cell r="FG230">
            <v>59.075174825174827</v>
          </cell>
          <cell r="FH230">
            <v>0.55666666666666664</v>
          </cell>
          <cell r="FI230">
            <v>7.7324999999999999</v>
          </cell>
          <cell r="FJ230">
            <v>3.8475000000000001</v>
          </cell>
          <cell r="FK230">
            <v>0.13750000000000001</v>
          </cell>
          <cell r="FL230">
            <v>4.7E-2</v>
          </cell>
          <cell r="FM230">
            <v>0.11849999999999999</v>
          </cell>
          <cell r="FN230">
            <v>0.33624999999999999</v>
          </cell>
          <cell r="FO230">
            <v>6.5500000000000003E-2</v>
          </cell>
          <cell r="FP230">
            <v>6.0000000000000001E-3</v>
          </cell>
          <cell r="FQ230">
            <v>0.04</v>
          </cell>
          <cell r="FR230">
            <v>1.1750000000000002E-2</v>
          </cell>
          <cell r="FS230">
            <v>2.98</v>
          </cell>
          <cell r="FU230">
            <v>1.7749999999999999</v>
          </cell>
          <cell r="FV230">
            <v>0</v>
          </cell>
          <cell r="FW230">
            <v>0</v>
          </cell>
          <cell r="FX230">
            <v>6.0566666666666675</v>
          </cell>
          <cell r="FY230">
            <v>19.603333333333335</v>
          </cell>
          <cell r="FZ230">
            <v>35.306666666666665</v>
          </cell>
          <cell r="GA230">
            <v>28.896666666666665</v>
          </cell>
          <cell r="GB230">
            <v>8.4633333333333329</v>
          </cell>
          <cell r="GC230">
            <v>1.31</v>
          </cell>
          <cell r="GD230">
            <v>0</v>
          </cell>
          <cell r="GE230">
            <v>0</v>
          </cell>
          <cell r="GF230">
            <v>0</v>
          </cell>
          <cell r="GG230">
            <v>0.36333333333333329</v>
          </cell>
          <cell r="GH230">
            <v>0</v>
          </cell>
          <cell r="GI230">
            <v>1.6733333333333336</v>
          </cell>
          <cell r="GJ230">
            <v>0.36333333333333329</v>
          </cell>
          <cell r="GK230">
            <v>0.36333333333333329</v>
          </cell>
          <cell r="GL230">
            <v>44.041845000000002</v>
          </cell>
          <cell r="GM230">
            <v>12.396666666666667</v>
          </cell>
          <cell r="GN230">
            <v>0.93666666666666665</v>
          </cell>
          <cell r="GO230">
            <v>86.666666666666671</v>
          </cell>
          <cell r="GP230">
            <v>0.57999999999999996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2.8</v>
          </cell>
          <cell r="HU230">
            <v>4.55</v>
          </cell>
          <cell r="HV230">
            <v>20.54</v>
          </cell>
          <cell r="HW230">
            <v>23.77</v>
          </cell>
          <cell r="HX230">
            <v>7.92</v>
          </cell>
          <cell r="HY230">
            <v>1.68</v>
          </cell>
          <cell r="HZ230">
            <v>0.1</v>
          </cell>
          <cell r="IA230">
            <v>0.54</v>
          </cell>
          <cell r="IB230">
            <v>4.55</v>
          </cell>
          <cell r="IC230">
            <v>25.09</v>
          </cell>
          <cell r="ID230">
            <v>10.47</v>
          </cell>
          <cell r="IE230">
            <v>2.5499999999999998</v>
          </cell>
          <cell r="IF230">
            <v>0.87</v>
          </cell>
          <cell r="IG230">
            <v>12.53</v>
          </cell>
          <cell r="IH230">
            <v>0.85</v>
          </cell>
          <cell r="II230">
            <v>86.62</v>
          </cell>
          <cell r="IJ230">
            <v>0.54</v>
          </cell>
          <cell r="IK230">
            <v>1.36</v>
          </cell>
          <cell r="IL230">
            <v>10.78</v>
          </cell>
          <cell r="IM230">
            <v>24.88</v>
          </cell>
          <cell r="IN230">
            <v>64.34</v>
          </cell>
          <cell r="IO230">
            <v>0.46</v>
          </cell>
          <cell r="IP230">
            <v>70.400000000000006</v>
          </cell>
          <cell r="IQ230">
            <v>10.879166666666665</v>
          </cell>
          <cell r="IR230">
            <v>19.930933333333332</v>
          </cell>
        </row>
        <row r="231">
          <cell r="A231">
            <v>45151</v>
          </cell>
          <cell r="B231">
            <v>3618.7172263207276</v>
          </cell>
          <cell r="C231">
            <v>3618.7171999999996</v>
          </cell>
          <cell r="D231">
            <v>2.153998333333333</v>
          </cell>
          <cell r="E231">
            <v>2.4751827633378931</v>
          </cell>
          <cell r="F231">
            <v>150.77988333333332</v>
          </cell>
          <cell r="G231">
            <v>24</v>
          </cell>
          <cell r="J231">
            <v>100</v>
          </cell>
          <cell r="K231">
            <v>51.390874568461989</v>
          </cell>
          <cell r="L231">
            <v>24.656730751001994</v>
          </cell>
          <cell r="M231">
            <v>17.806070851662056</v>
          </cell>
          <cell r="N231">
            <v>390.16336118214787</v>
          </cell>
          <cell r="O231">
            <v>390.16336118214787</v>
          </cell>
          <cell r="P231">
            <v>551.61161362591338</v>
          </cell>
          <cell r="Q231">
            <v>461.77633838246891</v>
          </cell>
          <cell r="R231">
            <v>174.28696193206432</v>
          </cell>
          <cell r="S231">
            <v>377.32465169384909</v>
          </cell>
          <cell r="T231">
            <v>40.697773489678887</v>
          </cell>
          <cell r="U231">
            <v>3051.7801483767876</v>
          </cell>
          <cell r="V231">
            <v>1464.2078396532595</v>
          </cell>
          <cell r="W231">
            <v>1057.3903246830675</v>
          </cell>
          <cell r="X231">
            <v>364.99143484053292</v>
          </cell>
          <cell r="Y231">
            <v>1239.0889999999999</v>
          </cell>
          <cell r="Z231">
            <v>0</v>
          </cell>
          <cell r="AA231">
            <v>161.131</v>
          </cell>
          <cell r="AB231">
            <v>639.2613333333328</v>
          </cell>
          <cell r="AC231">
            <v>0</v>
          </cell>
          <cell r="AD231">
            <v>158.57499999999999</v>
          </cell>
          <cell r="AE231">
            <v>0</v>
          </cell>
          <cell r="AF231">
            <v>0</v>
          </cell>
          <cell r="AG231">
            <v>200.40199999999999</v>
          </cell>
          <cell r="AH231">
            <v>0.26600000000000001</v>
          </cell>
          <cell r="AI231">
            <v>0</v>
          </cell>
          <cell r="AL231">
            <v>843.33203107987413</v>
          </cell>
          <cell r="AM231">
            <v>404.62068409306721</v>
          </cell>
          <cell r="AN231">
            <v>292.20031811055657</v>
          </cell>
          <cell r="AO231">
            <v>100.8621044456773</v>
          </cell>
          <cell r="AP231">
            <v>342.41111490765024</v>
          </cell>
          <cell r="AQ231">
            <v>0</v>
          </cell>
          <cell r="AR231">
            <v>44.527104474484553</v>
          </cell>
          <cell r="AS231">
            <v>176.65412723704068</v>
          </cell>
          <cell r="AT231">
            <v>0</v>
          </cell>
          <cell r="AU231">
            <v>43.820776834013245</v>
          </cell>
          <cell r="AV231">
            <v>0</v>
          </cell>
          <cell r="AW231">
            <v>0</v>
          </cell>
          <cell r="AX231">
            <v>55.379292568752462</v>
          </cell>
          <cell r="AY231">
            <v>7.3506710628078342E-2</v>
          </cell>
          <cell r="AZ231">
            <v>0</v>
          </cell>
          <cell r="BA231">
            <v>0</v>
          </cell>
          <cell r="BC231">
            <v>1641.0151377291752</v>
          </cell>
          <cell r="BD231">
            <v>99.273576113393787</v>
          </cell>
          <cell r="BE231">
            <v>386.93821938213478</v>
          </cell>
          <cell r="BF231">
            <v>2303.8810604617443</v>
          </cell>
          <cell r="BG231">
            <v>4.2410262298450583</v>
          </cell>
          <cell r="BH231">
            <v>99.999999272650328</v>
          </cell>
          <cell r="BK231">
            <v>1483.6</v>
          </cell>
          <cell r="BL231">
            <v>4.7851337291568408</v>
          </cell>
          <cell r="BM231">
            <v>0.53084773742474267</v>
          </cell>
          <cell r="BN231">
            <v>5.4632674860583201E-2</v>
          </cell>
          <cell r="BO231">
            <v>0.81789530560719148</v>
          </cell>
          <cell r="BP231">
            <v>0.13389932857975198</v>
          </cell>
          <cell r="BQ231">
            <v>4.6834808423272201E-2</v>
          </cell>
          <cell r="BS231">
            <v>34.14087839525012</v>
          </cell>
          <cell r="BT231">
            <v>8.0156818244874177</v>
          </cell>
          <cell r="BU231">
            <v>34.640537968537586</v>
          </cell>
          <cell r="BV231">
            <v>18.697731598368616</v>
          </cell>
          <cell r="BW231">
            <v>0.44860610936936429</v>
          </cell>
          <cell r="BX231">
            <v>0.83228033182587469</v>
          </cell>
          <cell r="BY231">
            <v>1.5740000000000001</v>
          </cell>
          <cell r="BZ231">
            <v>0.42030380378991766</v>
          </cell>
          <cell r="CA231">
            <v>0.28663901451044577</v>
          </cell>
          <cell r="CB231">
            <v>0.63198984546236447</v>
          </cell>
          <cell r="CC231">
            <v>0.98865732283895902</v>
          </cell>
          <cell r="CD231">
            <v>1.2205697811671998</v>
          </cell>
          <cell r="CE231">
            <v>0.7914345559944953</v>
          </cell>
          <cell r="CF231">
            <v>1859.2512555177134</v>
          </cell>
          <cell r="CG231">
            <v>0.13333333333333333</v>
          </cell>
          <cell r="CH231">
            <v>0</v>
          </cell>
          <cell r="CI231">
            <v>1.82</v>
          </cell>
          <cell r="CJ231">
            <v>3.06</v>
          </cell>
          <cell r="CK231">
            <v>9.3466666666666658</v>
          </cell>
          <cell r="CL231">
            <v>7.876666666666666</v>
          </cell>
          <cell r="CM231">
            <v>37.54</v>
          </cell>
          <cell r="CN231">
            <v>15.2</v>
          </cell>
          <cell r="CO231">
            <v>16.940000000000001</v>
          </cell>
          <cell r="CP231">
            <v>6.9933333333333332</v>
          </cell>
          <cell r="CQ231">
            <v>1.3566666666666667</v>
          </cell>
          <cell r="CR231">
            <v>0.47333333333333333</v>
          </cell>
          <cell r="CS231">
            <v>1.83</v>
          </cell>
          <cell r="CT231">
            <v>40.963333333333338</v>
          </cell>
          <cell r="CU231">
            <v>13.288830666666664</v>
          </cell>
          <cell r="CV231">
            <v>51.420194792287809</v>
          </cell>
          <cell r="CW231">
            <v>9.4066666666666663</v>
          </cell>
          <cell r="CX231">
            <v>6.6333333333333329</v>
          </cell>
          <cell r="CY231">
            <v>3.56</v>
          </cell>
          <cell r="CZ231">
            <v>13.316666666666668</v>
          </cell>
          <cell r="DA231">
            <v>2.0233333333333334</v>
          </cell>
          <cell r="DB231">
            <v>1.3793333333333333</v>
          </cell>
          <cell r="DC231">
            <v>0.14933333333333332</v>
          </cell>
          <cell r="DD231">
            <v>6.8666666666666668E-2</v>
          </cell>
          <cell r="DE231">
            <v>1.3666666666666667E-2</v>
          </cell>
          <cell r="DF231">
            <v>5.9666666666666666E-2</v>
          </cell>
          <cell r="DG231">
            <v>8.6000000000000007E-2</v>
          </cell>
          <cell r="DH231">
            <v>2.007766838452858</v>
          </cell>
          <cell r="DO231">
            <v>0.23333333333333331</v>
          </cell>
          <cell r="DP231">
            <v>0</v>
          </cell>
          <cell r="DQ231">
            <v>0.98</v>
          </cell>
          <cell r="DR231">
            <v>30.596666666666664</v>
          </cell>
          <cell r="DS231">
            <v>46.826666666666661</v>
          </cell>
          <cell r="DT231">
            <v>17.739999999999998</v>
          </cell>
          <cell r="DU231">
            <v>3.0966666666666662</v>
          </cell>
          <cell r="DV231">
            <v>1.02</v>
          </cell>
          <cell r="DW231">
            <v>0.39333333333333331</v>
          </cell>
          <cell r="DX231">
            <v>0</v>
          </cell>
          <cell r="DY231">
            <v>1.4133333333333333</v>
          </cell>
          <cell r="DZ231">
            <v>59.946620046620048</v>
          </cell>
          <cell r="EA231">
            <v>0.40500000000000003</v>
          </cell>
          <cell r="EB231">
            <v>6.5633333333333326</v>
          </cell>
          <cell r="EC231">
            <v>3.6566666666666663</v>
          </cell>
          <cell r="ED231">
            <v>1.96</v>
          </cell>
          <cell r="EE231">
            <v>0.37200000000000005</v>
          </cell>
          <cell r="EF231">
            <v>1.1496666666666666</v>
          </cell>
          <cell r="EG231">
            <v>0.21733333333333335</v>
          </cell>
          <cell r="EH231">
            <v>6.0666666666666667E-2</v>
          </cell>
          <cell r="EI231">
            <v>6.333333333333334E-3</v>
          </cell>
          <cell r="EJ231">
            <v>7.166666666666667E-2</v>
          </cell>
          <cell r="EK231">
            <v>6.533333333333334E-2</v>
          </cell>
          <cell r="EL231">
            <v>0.08</v>
          </cell>
          <cell r="EM231">
            <v>0.29943675547750132</v>
          </cell>
          <cell r="EU231">
            <v>4.8</v>
          </cell>
          <cell r="EV231">
            <v>0</v>
          </cell>
          <cell r="EW231">
            <v>3.4666666666666668</v>
          </cell>
          <cell r="EX231">
            <v>19.23</v>
          </cell>
          <cell r="EY231">
            <v>35.590000000000003</v>
          </cell>
          <cell r="EZ231">
            <v>15.44</v>
          </cell>
          <cell r="FA231">
            <v>24.403333333333336</v>
          </cell>
          <cell r="FB231">
            <v>1.1833333333333336</v>
          </cell>
          <cell r="FC231">
            <v>0.17333333333333334</v>
          </cell>
          <cell r="FD231">
            <v>0.51333333333333331</v>
          </cell>
          <cell r="FE231">
            <v>22.696666666666669</v>
          </cell>
          <cell r="FF231">
            <v>1.87</v>
          </cell>
          <cell r="FG231">
            <v>62.781585081585071</v>
          </cell>
          <cell r="FH231">
            <v>0.76</v>
          </cell>
          <cell r="FI231">
            <v>2.41</v>
          </cell>
          <cell r="FJ231">
            <v>3.5533333333333332</v>
          </cell>
          <cell r="FK231">
            <v>5.3999999999999999E-2</v>
          </cell>
          <cell r="FL231">
            <v>0.04</v>
          </cell>
          <cell r="FM231">
            <v>8.0333333333333326E-2</v>
          </cell>
          <cell r="FN231">
            <v>0.23233333333333336</v>
          </cell>
          <cell r="FO231">
            <v>5.6333333333333326E-2</v>
          </cell>
          <cell r="FP231">
            <v>6.9999999999999993E-3</v>
          </cell>
          <cell r="FQ231">
            <v>3.6999999999999998E-2</v>
          </cell>
          <cell r="FR231">
            <v>1.1999999999999999E-2</v>
          </cell>
          <cell r="FS231">
            <v>3.54</v>
          </cell>
          <cell r="FU231">
            <v>2.4500000000000002</v>
          </cell>
          <cell r="FV231">
            <v>0</v>
          </cell>
          <cell r="FW231">
            <v>0</v>
          </cell>
          <cell r="FX231">
            <v>5.3966666666666656</v>
          </cell>
          <cell r="FY231">
            <v>18.703333333333337</v>
          </cell>
          <cell r="FZ231">
            <v>32.159999999999997</v>
          </cell>
          <cell r="GA231">
            <v>33.816666666666663</v>
          </cell>
          <cell r="GB231">
            <v>8</v>
          </cell>
          <cell r="GC231">
            <v>1.55</v>
          </cell>
          <cell r="GD231">
            <v>0</v>
          </cell>
          <cell r="GE231">
            <v>0</v>
          </cell>
          <cell r="GF231">
            <v>0</v>
          </cell>
          <cell r="GG231">
            <v>0.37333333333333335</v>
          </cell>
          <cell r="GH231">
            <v>0</v>
          </cell>
          <cell r="GI231">
            <v>1.9233333333333336</v>
          </cell>
          <cell r="GJ231">
            <v>0.37333333333333335</v>
          </cell>
          <cell r="GK231">
            <v>0.37333333333333335</v>
          </cell>
          <cell r="GL231">
            <v>43.294343333333337</v>
          </cell>
          <cell r="GM231">
            <v>12.093333333333334</v>
          </cell>
          <cell r="GN231">
            <v>0.9</v>
          </cell>
          <cell r="GO231">
            <v>87.006666666666661</v>
          </cell>
          <cell r="GP231">
            <v>0.55000000000000004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68.22</v>
          </cell>
          <cell r="HS231">
            <v>22.9</v>
          </cell>
          <cell r="HT231">
            <v>2.75</v>
          </cell>
          <cell r="HU231">
            <v>1.81</v>
          </cell>
          <cell r="HV231">
            <v>18.489999999999998</v>
          </cell>
          <cell r="HW231">
            <v>25.87</v>
          </cell>
          <cell r="HX231">
            <v>5.81</v>
          </cell>
          <cell r="HY231">
            <v>1.41</v>
          </cell>
          <cell r="HZ231">
            <v>0.19</v>
          </cell>
          <cell r="IA231">
            <v>0.59</v>
          </cell>
          <cell r="IB231">
            <v>1.81</v>
          </cell>
          <cell r="IC231">
            <v>20.3</v>
          </cell>
          <cell r="ID231">
            <v>8.4600000000000009</v>
          </cell>
          <cell r="IE231">
            <v>2.65</v>
          </cell>
          <cell r="IF231">
            <v>1.24</v>
          </cell>
          <cell r="IG231">
            <v>11.95</v>
          </cell>
          <cell r="IH231">
            <v>0.9</v>
          </cell>
          <cell r="II231">
            <v>87.15</v>
          </cell>
          <cell r="IJ231">
            <v>0.52500000000000002</v>
          </cell>
          <cell r="IK231">
            <v>1.34</v>
          </cell>
          <cell r="IL231">
            <v>11.18</v>
          </cell>
          <cell r="IM231">
            <v>24.54</v>
          </cell>
          <cell r="IN231">
            <v>64.28</v>
          </cell>
          <cell r="IO231">
            <v>0.46</v>
          </cell>
          <cell r="IP231">
            <v>67.533333333333331</v>
          </cell>
          <cell r="IQ231">
            <v>11.509033333333335</v>
          </cell>
          <cell r="IR231">
            <v>22.287533333333336</v>
          </cell>
        </row>
        <row r="232">
          <cell r="A232">
            <v>45152</v>
          </cell>
          <cell r="B232">
            <v>3893.6123989926564</v>
          </cell>
          <cell r="C232">
            <v>3893.6123999999995</v>
          </cell>
          <cell r="D232">
            <v>2.3176264285714283</v>
          </cell>
          <cell r="E232">
            <v>2.6632095759233922</v>
          </cell>
          <cell r="F232">
            <v>162.23384999999999</v>
          </cell>
          <cell r="G232">
            <v>24</v>
          </cell>
          <cell r="J232">
            <v>100</v>
          </cell>
          <cell r="K232">
            <v>53.785667207455276</v>
          </cell>
          <cell r="L232">
            <v>24.080753040302678</v>
          </cell>
          <cell r="M232">
            <v>16.709623859687078</v>
          </cell>
          <cell r="N232">
            <v>381.34907439829516</v>
          </cell>
          <cell r="O232">
            <v>381.34907439829516</v>
          </cell>
          <cell r="P232">
            <v>538.20777515643135</v>
          </cell>
          <cell r="Q232">
            <v>450.42253122729846</v>
          </cell>
          <cell r="R232">
            <v>169.08026798036047</v>
          </cell>
          <cell r="S232">
            <v>369.12750717607082</v>
          </cell>
          <cell r="T232">
            <v>46.102908971227201</v>
          </cell>
          <cell r="U232">
            <v>3489.1623035594112</v>
          </cell>
          <cell r="V232">
            <v>1562.1569855305518</v>
          </cell>
          <cell r="W232">
            <v>1083.9800397566826</v>
          </cell>
          <cell r="X232">
            <v>351.860698566336</v>
          </cell>
          <cell r="Y232">
            <v>1281.0309999999999</v>
          </cell>
          <cell r="Z232">
            <v>0</v>
          </cell>
          <cell r="AA232">
            <v>196.39699999999999</v>
          </cell>
          <cell r="AB232">
            <v>667.07166666666592</v>
          </cell>
          <cell r="AC232">
            <v>0</v>
          </cell>
          <cell r="AD232">
            <v>102.61799999999999</v>
          </cell>
          <cell r="AE232">
            <v>0</v>
          </cell>
          <cell r="AF232">
            <v>0</v>
          </cell>
          <cell r="AG232">
            <v>146.096</v>
          </cell>
          <cell r="AH232">
            <v>21.945</v>
          </cell>
          <cell r="AI232">
            <v>0</v>
          </cell>
          <cell r="AL232">
            <v>896.12471556288369</v>
          </cell>
          <cell r="AM232">
            <v>401.21019388953772</v>
          </cell>
          <cell r="AN232">
            <v>278.39957568378571</v>
          </cell>
          <cell r="AO232">
            <v>90.368701994417407</v>
          </cell>
          <cell r="AP232">
            <v>329.00835232891296</v>
          </cell>
          <cell r="AQ232">
            <v>0</v>
          </cell>
          <cell r="AR232">
            <v>50.440819443355799</v>
          </cell>
          <cell r="AS232">
            <v>171.32462050902876</v>
          </cell>
          <cell r="AT232">
            <v>0</v>
          </cell>
          <cell r="AU232">
            <v>26.355473910692552</v>
          </cell>
          <cell r="AV232">
            <v>0</v>
          </cell>
          <cell r="AW232">
            <v>0</v>
          </cell>
          <cell r="AX232">
            <v>37.521968041245586</v>
          </cell>
          <cell r="AY232">
            <v>5.6361542319100755</v>
          </cell>
          <cell r="AZ232">
            <v>0</v>
          </cell>
          <cell r="BA232">
            <v>0</v>
          </cell>
          <cell r="BC232">
            <v>1666.1031871306245</v>
          </cell>
          <cell r="BD232">
            <v>69.513596183848207</v>
          </cell>
          <cell r="BE232">
            <v>379.44917177226876</v>
          </cell>
          <cell r="BF232">
            <v>2286.3905755957699</v>
          </cell>
          <cell r="BG232">
            <v>4.3908468144728419</v>
          </cell>
          <cell r="BH232">
            <v>100.00000002587169</v>
          </cell>
          <cell r="BK232">
            <v>1468.9159999999999</v>
          </cell>
          <cell r="BL232">
            <v>4.6693847502643058</v>
          </cell>
          <cell r="BM232">
            <v>0.46765194296175966</v>
          </cell>
          <cell r="BN232">
            <v>5.8778216136768015E-2</v>
          </cell>
          <cell r="BO232">
            <v>0.75833650498955685</v>
          </cell>
          <cell r="BP232">
            <v>0.13397532296743253</v>
          </cell>
          <cell r="BQ232">
            <v>3.6612542224285095E-2</v>
          </cell>
          <cell r="BS232">
            <v>34.213629924027359</v>
          </cell>
          <cell r="BT232">
            <v>8.0025882066672036</v>
          </cell>
          <cell r="BU232">
            <v>35.300057587801113</v>
          </cell>
          <cell r="BV232">
            <v>18.069632843972201</v>
          </cell>
          <cell r="BW232">
            <v>0.41115445967502084</v>
          </cell>
          <cell r="BX232">
            <v>0.80901722226728301</v>
          </cell>
          <cell r="BY232">
            <v>1.6290909090909091</v>
          </cell>
          <cell r="BZ232">
            <v>0.38397626192986717</v>
          </cell>
          <cell r="CA232">
            <v>0.27855922351096329</v>
          </cell>
          <cell r="CB232">
            <v>0.61925919917808958</v>
          </cell>
          <cell r="CC232">
            <v>0.9697612625290345</v>
          </cell>
          <cell r="CD232">
            <v>1.1967353342460425</v>
          </cell>
          <cell r="CE232">
            <v>0.79126026213600575</v>
          </cell>
          <cell r="CF232">
            <v>2064.6990880594967</v>
          </cell>
          <cell r="CG232">
            <v>0.13333333333333333</v>
          </cell>
          <cell r="CH232">
            <v>0</v>
          </cell>
          <cell r="CI232">
            <v>1.655</v>
          </cell>
          <cell r="CJ232">
            <v>2.4633333333333334</v>
          </cell>
          <cell r="CK232">
            <v>9.5399999999999991</v>
          </cell>
          <cell r="CL232">
            <v>7.503333333333333</v>
          </cell>
          <cell r="CM232">
            <v>35.433333333333337</v>
          </cell>
          <cell r="CN232">
            <v>17.83666666666667</v>
          </cell>
          <cell r="CO232">
            <v>16.53</v>
          </cell>
          <cell r="CP232">
            <v>7.44</v>
          </cell>
          <cell r="CQ232">
            <v>1.59</v>
          </cell>
          <cell r="CR232">
            <v>0.56000000000000005</v>
          </cell>
          <cell r="CS232">
            <v>2.15</v>
          </cell>
          <cell r="CT232">
            <v>43.956666666666671</v>
          </cell>
          <cell r="CU232">
            <v>12.981875</v>
          </cell>
          <cell r="CV232">
            <v>51.945431054733376</v>
          </cell>
          <cell r="CW232">
            <v>9.1433333333333326</v>
          </cell>
          <cell r="CX232">
            <v>6.6133333333333333</v>
          </cell>
          <cell r="CY232">
            <v>3.3766666666666669</v>
          </cell>
          <cell r="CZ232">
            <v>12.863333333333335</v>
          </cell>
          <cell r="DA232">
            <v>1.98</v>
          </cell>
          <cell r="DB232">
            <v>1.3083333333333333</v>
          </cell>
          <cell r="DC232">
            <v>0.14100000000000001</v>
          </cell>
          <cell r="DD232">
            <v>6.7333333333333342E-2</v>
          </cell>
          <cell r="DE232">
            <v>1.2999999999999999E-2</v>
          </cell>
          <cell r="DF232">
            <v>6.1666666666666668E-2</v>
          </cell>
          <cell r="DG232">
            <v>8.5666666666666669E-2</v>
          </cell>
          <cell r="DH232">
            <v>1.9485607953608211</v>
          </cell>
          <cell r="DO232">
            <v>0.2</v>
          </cell>
          <cell r="DP232">
            <v>0</v>
          </cell>
          <cell r="DQ232">
            <v>0</v>
          </cell>
          <cell r="DR232">
            <v>21.066666666666666</v>
          </cell>
          <cell r="DS232">
            <v>50.976666666666667</v>
          </cell>
          <cell r="DT232">
            <v>22.89</v>
          </cell>
          <cell r="DU232">
            <v>3.8433333333333337</v>
          </cell>
          <cell r="DV232">
            <v>0.9</v>
          </cell>
          <cell r="DW232">
            <v>0.32333333333333336</v>
          </cell>
          <cell r="DX232">
            <v>0</v>
          </cell>
          <cell r="DY232">
            <v>1.2233333333333334</v>
          </cell>
          <cell r="DZ232">
            <v>60.551282051282065</v>
          </cell>
          <cell r="EA232">
            <v>0.435</v>
          </cell>
          <cell r="EB232">
            <v>6.1166666666666671</v>
          </cell>
          <cell r="EC232">
            <v>3.52</v>
          </cell>
          <cell r="ED232">
            <v>1.9066666666666665</v>
          </cell>
          <cell r="EE232">
            <v>0.34933333333333333</v>
          </cell>
          <cell r="EF232">
            <v>0.89633333333333332</v>
          </cell>
          <cell r="EG232">
            <v>0.20599999999999999</v>
          </cell>
          <cell r="EH232">
            <v>5.6999999999999995E-2</v>
          </cell>
          <cell r="EI232">
            <v>6.6666666666666671E-3</v>
          </cell>
          <cell r="EJ232">
            <v>6.8000000000000005E-2</v>
          </cell>
          <cell r="EK232">
            <v>5.5E-2</v>
          </cell>
          <cell r="EL232">
            <v>0.19500000000000001</v>
          </cell>
          <cell r="EM232">
            <v>0.31182796272869773</v>
          </cell>
          <cell r="EU232">
            <v>4.166666666666667</v>
          </cell>
          <cell r="EV232">
            <v>0</v>
          </cell>
          <cell r="EW232">
            <v>2.956666666666667</v>
          </cell>
          <cell r="EX232">
            <v>17.873333333333331</v>
          </cell>
          <cell r="EY232">
            <v>36.119999999999997</v>
          </cell>
          <cell r="EZ232">
            <v>14.58</v>
          </cell>
          <cell r="FA232">
            <v>26.64</v>
          </cell>
          <cell r="FB232">
            <v>1.1733333333333333</v>
          </cell>
          <cell r="FC232">
            <v>0.17333333333333334</v>
          </cell>
          <cell r="FD232">
            <v>0.48333333333333339</v>
          </cell>
          <cell r="FE232">
            <v>20.83</v>
          </cell>
          <cell r="FF232">
            <v>1.83</v>
          </cell>
          <cell r="FG232">
            <v>62.498601398601409</v>
          </cell>
          <cell r="FH232">
            <v>0.76</v>
          </cell>
          <cell r="FI232">
            <v>3.12</v>
          </cell>
          <cell r="FJ232">
            <v>3.4566666666666666</v>
          </cell>
          <cell r="FK232">
            <v>7.4666666666666659E-2</v>
          </cell>
          <cell r="FL232">
            <v>4.2333333333333334E-2</v>
          </cell>
          <cell r="FM232">
            <v>0.11966666666666666</v>
          </cell>
          <cell r="FN232">
            <v>0.17433333333333334</v>
          </cell>
          <cell r="FO232">
            <v>5.1999999999999998E-2</v>
          </cell>
          <cell r="FP232">
            <v>7.0000000000000001E-3</v>
          </cell>
          <cell r="FQ232">
            <v>3.2333333333333332E-2</v>
          </cell>
          <cell r="FR232">
            <v>1.1333333333333332E-2</v>
          </cell>
          <cell r="FS232">
            <v>3.3366666666666664</v>
          </cell>
          <cell r="FU232">
            <v>2.2250000000000001</v>
          </cell>
          <cell r="FV232">
            <v>0</v>
          </cell>
          <cell r="FW232">
            <v>0</v>
          </cell>
          <cell r="FX232">
            <v>4.4000000000000004</v>
          </cell>
          <cell r="FY232">
            <v>16.940000000000001</v>
          </cell>
          <cell r="FZ232">
            <v>28.643333333333334</v>
          </cell>
          <cell r="GA232">
            <v>38.856666666666662</v>
          </cell>
          <cell r="GB232">
            <v>9.1</v>
          </cell>
          <cell r="GC232">
            <v>1.68</v>
          </cell>
          <cell r="GD232">
            <v>0</v>
          </cell>
          <cell r="GE232">
            <v>0</v>
          </cell>
          <cell r="GF232">
            <v>0</v>
          </cell>
          <cell r="GG232">
            <v>0.38</v>
          </cell>
          <cell r="GH232">
            <v>0</v>
          </cell>
          <cell r="GI232">
            <v>2.06</v>
          </cell>
          <cell r="GJ232">
            <v>0.38</v>
          </cell>
          <cell r="GK232">
            <v>0.38</v>
          </cell>
          <cell r="GL232">
            <v>42.098903333333332</v>
          </cell>
          <cell r="GM232">
            <v>11.983333333333334</v>
          </cell>
          <cell r="GN232">
            <v>0.91333333333333322</v>
          </cell>
          <cell r="GO232">
            <v>87.103333333333339</v>
          </cell>
          <cell r="GP232">
            <v>0.51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67.73</v>
          </cell>
          <cell r="HS232">
            <v>23.15</v>
          </cell>
          <cell r="HT232">
            <v>5.95</v>
          </cell>
          <cell r="HU232">
            <v>2.7</v>
          </cell>
          <cell r="HV232">
            <v>19.82</v>
          </cell>
          <cell r="HW232">
            <v>27.16</v>
          </cell>
          <cell r="HX232">
            <v>4.99</v>
          </cell>
          <cell r="HY232">
            <v>3.58</v>
          </cell>
          <cell r="HZ232">
            <v>0.16</v>
          </cell>
          <cell r="IA232">
            <v>0.69</v>
          </cell>
          <cell r="IB232">
            <v>2.7</v>
          </cell>
          <cell r="IC232">
            <v>22.52</v>
          </cell>
          <cell r="ID232">
            <v>9.6999999999999993</v>
          </cell>
          <cell r="IE232">
            <v>4.71</v>
          </cell>
          <cell r="IF232">
            <v>1.1299999999999999</v>
          </cell>
          <cell r="IG232">
            <v>12.53</v>
          </cell>
          <cell r="IH232">
            <v>1.04</v>
          </cell>
          <cell r="II232">
            <v>86.43</v>
          </cell>
          <cell r="IJ232">
            <v>0.5</v>
          </cell>
          <cell r="IK232">
            <v>1.31</v>
          </cell>
          <cell r="IL232">
            <v>9.58</v>
          </cell>
          <cell r="IM232">
            <v>27.99</v>
          </cell>
          <cell r="IN232">
            <v>62.43</v>
          </cell>
          <cell r="IO232">
            <v>0.5</v>
          </cell>
          <cell r="IP232">
            <v>66</v>
          </cell>
          <cell r="IQ232">
            <v>10.959300000000001</v>
          </cell>
          <cell r="IR232">
            <v>21.759699999999999</v>
          </cell>
        </row>
        <row r="233">
          <cell r="A233">
            <v>45153</v>
          </cell>
          <cell r="B233">
            <v>3956.3623758971376</v>
          </cell>
          <cell r="C233">
            <v>3956.3623999999995</v>
          </cell>
          <cell r="D233">
            <v>2.3549776190476188</v>
          </cell>
          <cell r="E233">
            <v>2.7061302325581393</v>
          </cell>
          <cell r="F233">
            <v>164.8484333333333</v>
          </cell>
          <cell r="G233">
            <v>24</v>
          </cell>
          <cell r="J233">
            <v>100</v>
          </cell>
          <cell r="K233">
            <v>55.531721207241262</v>
          </cell>
          <cell r="L233">
            <v>24.022996265811681</v>
          </cell>
          <cell r="M233">
            <v>15.427655624109887</v>
          </cell>
          <cell r="N233">
            <v>387.1455065033872</v>
          </cell>
          <cell r="O233">
            <v>387.1455065033872</v>
          </cell>
          <cell r="P233">
            <v>540.09387907157361</v>
          </cell>
          <cell r="Q233">
            <v>448.97310644083029</v>
          </cell>
          <cell r="R233">
            <v>173.54769858648658</v>
          </cell>
          <cell r="S233">
            <v>366.54618048508701</v>
          </cell>
          <cell r="T233">
            <v>34.378129978338521</v>
          </cell>
          <cell r="U233">
            <v>3700.0276950517864</v>
          </cell>
          <cell r="V233">
            <v>1600.6302266395139</v>
          </cell>
          <cell r="W233">
            <v>1027.9305564093434</v>
          </cell>
          <cell r="X233">
            <v>334.31988240828332</v>
          </cell>
          <cell r="Y233">
            <v>1341.1179999999999</v>
          </cell>
          <cell r="Z233">
            <v>0</v>
          </cell>
          <cell r="AA233">
            <v>148.81</v>
          </cell>
          <cell r="AB233">
            <v>697.30966666666779</v>
          </cell>
          <cell r="AC233">
            <v>0</v>
          </cell>
          <cell r="AD233">
            <v>69.192999999999998</v>
          </cell>
          <cell r="AE233">
            <v>0</v>
          </cell>
          <cell r="AF233">
            <v>0</v>
          </cell>
          <cell r="AG233">
            <v>66.963999999999999</v>
          </cell>
          <cell r="AH233">
            <v>43.884999999999998</v>
          </cell>
          <cell r="AI233">
            <v>0</v>
          </cell>
          <cell r="AL233">
            <v>935.20950396076273</v>
          </cell>
          <cell r="AM233">
            <v>404.57118801625393</v>
          </cell>
          <cell r="AN233">
            <v>259.81708922106804</v>
          </cell>
          <cell r="AO233">
            <v>84.501835434746681</v>
          </cell>
          <cell r="AP233">
            <v>338.97754365735784</v>
          </cell>
          <cell r="AQ233">
            <v>0</v>
          </cell>
          <cell r="AR233">
            <v>37.612833674330986</v>
          </cell>
          <cell r="AS233">
            <v>176.2502016788963</v>
          </cell>
          <cell r="AT233">
            <v>0</v>
          </cell>
          <cell r="AU233">
            <v>17.48904509393175</v>
          </cell>
          <cell r="AV233">
            <v>0</v>
          </cell>
          <cell r="AW233">
            <v>0</v>
          </cell>
          <cell r="AX233">
            <v>16.92564877473221</v>
          </cell>
          <cell r="AY233">
            <v>11.092259967730767</v>
          </cell>
          <cell r="AZ233">
            <v>0</v>
          </cell>
          <cell r="BA233">
            <v>0</v>
          </cell>
          <cell r="BC233">
            <v>1684.0996166328314</v>
          </cell>
          <cell r="BD233">
            <v>45.506953836394722</v>
          </cell>
          <cell r="BE233">
            <v>376.59037733168884</v>
          </cell>
          <cell r="BF233">
            <v>2282.4471494798108</v>
          </cell>
          <cell r="BG233">
            <v>4.4719666725566114</v>
          </cell>
          <cell r="BH233">
            <v>100.00000060921775</v>
          </cell>
          <cell r="BK233">
            <v>1476.4280000000001</v>
          </cell>
          <cell r="BL233">
            <v>4.735985509820841</v>
          </cell>
          <cell r="BM233">
            <v>0.46767928741815973</v>
          </cell>
          <cell r="BN233">
            <v>6.7623788255595604E-2</v>
          </cell>
          <cell r="BO233">
            <v>0.64555339288433244</v>
          </cell>
          <cell r="BP233">
            <v>0.13907760239557432</v>
          </cell>
          <cell r="BQ233">
            <v>3.4532190529361011E-2</v>
          </cell>
          <cell r="BS233">
            <v>34.758298482464589</v>
          </cell>
          <cell r="BT233">
            <v>7.2091465766634508</v>
          </cell>
          <cell r="BU233">
            <v>36.019811703801444</v>
          </cell>
          <cell r="BV233">
            <v>17.838854996701006</v>
          </cell>
          <cell r="BW233">
            <v>0.42431406384814491</v>
          </cell>
          <cell r="BX233">
            <v>0.79154773384763744</v>
          </cell>
          <cell r="BY233">
            <v>1.3833333333333335</v>
          </cell>
          <cell r="BZ233">
            <v>0.42877277571943345</v>
          </cell>
          <cell r="CA233">
            <v>0.27269070699893416</v>
          </cell>
          <cell r="CB233">
            <v>0.56868776328477888</v>
          </cell>
          <cell r="CC233">
            <v>0.96552873593379696</v>
          </cell>
          <cell r="CD233">
            <v>1.1659050890323317</v>
          </cell>
          <cell r="CE233">
            <v>0.77947881773240746</v>
          </cell>
          <cell r="CF233">
            <v>2139.0559255177259</v>
          </cell>
          <cell r="CG233">
            <v>0.1</v>
          </cell>
          <cell r="CH233">
            <v>0</v>
          </cell>
          <cell r="CI233">
            <v>1.54</v>
          </cell>
          <cell r="CJ233">
            <v>3.03</v>
          </cell>
          <cell r="CK233">
            <v>9.5633333333333344</v>
          </cell>
          <cell r="CL233">
            <v>7.2666666666666666</v>
          </cell>
          <cell r="CM233">
            <v>39.876666666666665</v>
          </cell>
          <cell r="CN233">
            <v>15.596666666666666</v>
          </cell>
          <cell r="CO233">
            <v>15.396666666666667</v>
          </cell>
          <cell r="CP233">
            <v>6.583333333333333</v>
          </cell>
          <cell r="CQ233">
            <v>1.17</v>
          </cell>
          <cell r="CR233">
            <v>0.49</v>
          </cell>
          <cell r="CS233">
            <v>1.66</v>
          </cell>
          <cell r="CT233">
            <v>39.236666666666672</v>
          </cell>
          <cell r="CU233">
            <v>13.337297999999997</v>
          </cell>
          <cell r="CV233">
            <v>52.003953669069944</v>
          </cell>
          <cell r="CW233">
            <v>9.5366666666666671</v>
          </cell>
          <cell r="CX233">
            <v>6.4666666666666659</v>
          </cell>
          <cell r="CY233">
            <v>3.4166666666666665</v>
          </cell>
          <cell r="CZ233">
            <v>13.05</v>
          </cell>
          <cell r="DA233">
            <v>2.0166666666666671</v>
          </cell>
          <cell r="DB233">
            <v>1.155</v>
          </cell>
          <cell r="DC233">
            <v>0.13766666666666669</v>
          </cell>
          <cell r="DD233">
            <v>6.7333333333333342E-2</v>
          </cell>
          <cell r="DE233">
            <v>1.3999999999999999E-2</v>
          </cell>
          <cell r="DF233">
            <v>6.3666666666666663E-2</v>
          </cell>
          <cell r="DG233">
            <v>8.1666666666666665E-2</v>
          </cell>
          <cell r="DH233">
            <v>2.0205593745226293</v>
          </cell>
          <cell r="DO233">
            <v>0.2</v>
          </cell>
          <cell r="DP233">
            <v>0</v>
          </cell>
          <cell r="DQ233">
            <v>0</v>
          </cell>
          <cell r="DR233">
            <v>16.183333333333334</v>
          </cell>
          <cell r="DS233">
            <v>50.79</v>
          </cell>
          <cell r="DT233">
            <v>26.99666666666667</v>
          </cell>
          <cell r="DU233">
            <v>4.3133333333333335</v>
          </cell>
          <cell r="DV233">
            <v>1.19</v>
          </cell>
          <cell r="DW233">
            <v>0.52666666666666673</v>
          </cell>
          <cell r="DX233">
            <v>0</v>
          </cell>
          <cell r="DY233">
            <v>1.7166666666666668</v>
          </cell>
          <cell r="DZ233">
            <v>60.502097902097915</v>
          </cell>
          <cell r="EA233">
            <v>0.41</v>
          </cell>
          <cell r="EB233">
            <v>6.373333333333334</v>
          </cell>
          <cell r="EC233">
            <v>3.3766666666666665</v>
          </cell>
          <cell r="ED233">
            <v>1.91</v>
          </cell>
          <cell r="EE233">
            <v>0.35733333333333334</v>
          </cell>
          <cell r="EF233">
            <v>0.89866666666666672</v>
          </cell>
          <cell r="EG233">
            <v>0.18766666666666665</v>
          </cell>
          <cell r="EH233">
            <v>5.6000000000000001E-2</v>
          </cell>
          <cell r="EI233">
            <v>7.3333333333333332E-3</v>
          </cell>
          <cell r="EJ233">
            <v>7.1999999999999995E-2</v>
          </cell>
          <cell r="EK233">
            <v>5.6333333333333339E-2</v>
          </cell>
          <cell r="EL233">
            <v>0.13</v>
          </cell>
          <cell r="EM233">
            <v>0.29970001308846655</v>
          </cell>
          <cell r="EU233">
            <v>3.4333333333333336</v>
          </cell>
          <cell r="EV233">
            <v>0</v>
          </cell>
          <cell r="EW233">
            <v>3.3466666666666662</v>
          </cell>
          <cell r="EX233">
            <v>18.936666666666667</v>
          </cell>
          <cell r="EY233">
            <v>36.093333333333334</v>
          </cell>
          <cell r="EZ233">
            <v>12.866666666666667</v>
          </cell>
          <cell r="FA233">
            <v>26.83666666666667</v>
          </cell>
          <cell r="FB233">
            <v>1.1633333333333333</v>
          </cell>
          <cell r="FC233">
            <v>0.17</v>
          </cell>
          <cell r="FD233">
            <v>0.58666666666666667</v>
          </cell>
          <cell r="FE233">
            <v>22.283333333333331</v>
          </cell>
          <cell r="FF233">
            <v>1.92</v>
          </cell>
          <cell r="FG233">
            <v>60.362937062937057</v>
          </cell>
          <cell r="FH233">
            <v>0.52666666666666673</v>
          </cell>
          <cell r="FI233">
            <v>7.166666666666667</v>
          </cell>
          <cell r="FJ233">
            <v>3.18</v>
          </cell>
          <cell r="FK233">
            <v>7.2666666666666671E-2</v>
          </cell>
          <cell r="FL233">
            <v>3.6333333333333336E-2</v>
          </cell>
          <cell r="FM233">
            <v>7.3000000000000009E-2</v>
          </cell>
          <cell r="FN233">
            <v>0.15366666666666665</v>
          </cell>
          <cell r="FO233">
            <v>4.4999999999999998E-2</v>
          </cell>
          <cell r="FP233">
            <v>5.6666666666666671E-3</v>
          </cell>
          <cell r="FQ233">
            <v>3.4666666666666672E-2</v>
          </cell>
          <cell r="FR233">
            <v>0.03</v>
          </cell>
          <cell r="FS233">
            <v>2.6833333333333336</v>
          </cell>
          <cell r="FU233">
            <v>2.375</v>
          </cell>
          <cell r="FV233">
            <v>0</v>
          </cell>
          <cell r="FW233">
            <v>0</v>
          </cell>
          <cell r="FX233">
            <v>7.03</v>
          </cell>
          <cell r="FY233">
            <v>19.983333333333334</v>
          </cell>
          <cell r="FZ233">
            <v>32.9</v>
          </cell>
          <cell r="GA233">
            <v>30.52333333333333</v>
          </cell>
          <cell r="GB233">
            <v>7.69</v>
          </cell>
          <cell r="GC233">
            <v>1.47</v>
          </cell>
          <cell r="GD233">
            <v>0</v>
          </cell>
          <cell r="GE233">
            <v>0</v>
          </cell>
          <cell r="GF233">
            <v>0</v>
          </cell>
          <cell r="GG233">
            <v>0.40333333333333332</v>
          </cell>
          <cell r="GH233">
            <v>0</v>
          </cell>
          <cell r="GI233">
            <v>1.8733333333333331</v>
          </cell>
          <cell r="GJ233">
            <v>0.40333333333333332</v>
          </cell>
          <cell r="GK233">
            <v>0.40333333333333332</v>
          </cell>
          <cell r="GL233">
            <v>44.263404999999999</v>
          </cell>
          <cell r="GM233">
            <v>12.656666666666666</v>
          </cell>
          <cell r="GN233">
            <v>0.92666666666666675</v>
          </cell>
          <cell r="GO233">
            <v>86.416666666666671</v>
          </cell>
          <cell r="GP233">
            <v>0.5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67.319999999999993</v>
          </cell>
          <cell r="HS233">
            <v>23.2</v>
          </cell>
          <cell r="HT233">
            <v>5.3</v>
          </cell>
          <cell r="HU233">
            <v>3.32</v>
          </cell>
          <cell r="HV233">
            <v>20.74</v>
          </cell>
          <cell r="HW233">
            <v>22.68</v>
          </cell>
          <cell r="HX233">
            <v>7.78</v>
          </cell>
          <cell r="HY233">
            <v>1.52</v>
          </cell>
          <cell r="HZ233">
            <v>0.12</v>
          </cell>
          <cell r="IA233">
            <v>0.53</v>
          </cell>
          <cell r="IB233">
            <v>3.32</v>
          </cell>
          <cell r="IC233">
            <v>24.06</v>
          </cell>
          <cell r="ID233">
            <v>10.14</v>
          </cell>
          <cell r="IE233">
            <v>2.36</v>
          </cell>
          <cell r="IF233">
            <v>0.84</v>
          </cell>
          <cell r="IG233">
            <v>12.38</v>
          </cell>
          <cell r="IH233">
            <v>0.89</v>
          </cell>
          <cell r="II233">
            <v>86.73</v>
          </cell>
          <cell r="IJ233">
            <v>0.5</v>
          </cell>
          <cell r="IK233">
            <v>1.5333333333333332</v>
          </cell>
          <cell r="IL233">
            <v>9.89</v>
          </cell>
          <cell r="IM233">
            <v>27.98</v>
          </cell>
          <cell r="IN233">
            <v>62.13</v>
          </cell>
          <cell r="IO233">
            <v>0.5</v>
          </cell>
          <cell r="IP233">
            <v>68.266666666666666</v>
          </cell>
          <cell r="IQ233">
            <v>10.687200000000001</v>
          </cell>
          <cell r="IR233">
            <v>22.015300000000003</v>
          </cell>
        </row>
        <row r="234">
          <cell r="A234">
            <v>45154</v>
          </cell>
          <cell r="B234">
            <v>3750.6427923611809</v>
          </cell>
          <cell r="C234">
            <v>3750.6428000000001</v>
          </cell>
          <cell r="D234">
            <v>2.2325254761904763</v>
          </cell>
          <cell r="E234">
            <v>2.5654191518467853</v>
          </cell>
          <cell r="F234">
            <v>156.27678333333333</v>
          </cell>
          <cell r="G234">
            <v>24</v>
          </cell>
          <cell r="J234">
            <v>100</v>
          </cell>
          <cell r="K234">
            <v>50.782921392454128</v>
          </cell>
          <cell r="L234">
            <v>26.494124764723814</v>
          </cell>
          <cell r="M234">
            <v>17.733564190834855</v>
          </cell>
          <cell r="N234">
            <v>363.70897565573256</v>
          </cell>
          <cell r="O234">
            <v>363.70897565573256</v>
          </cell>
          <cell r="P234">
            <v>544.66571054094209</v>
          </cell>
          <cell r="Q234">
            <v>453.71093807759416</v>
          </cell>
          <cell r="R234">
            <v>174.51753099489326</v>
          </cell>
          <cell r="S234">
            <v>370.14817954604882</v>
          </cell>
          <cell r="T234">
            <v>39.683952388944775</v>
          </cell>
          <cell r="U234">
            <v>3178.1784512745567</v>
          </cell>
          <cell r="V234">
            <v>1658.0979215807108</v>
          </cell>
          <cell r="W234">
            <v>1109.830431771499</v>
          </cell>
          <cell r="X234">
            <v>312.25400670458856</v>
          </cell>
          <cell r="Y234">
            <v>1257.6759999999999</v>
          </cell>
          <cell r="Z234">
            <v>0</v>
          </cell>
          <cell r="AA234">
            <v>162.845</v>
          </cell>
          <cell r="AB234">
            <v>663.33099999999888</v>
          </cell>
          <cell r="AC234">
            <v>0</v>
          </cell>
          <cell r="AD234">
            <v>145.82599999999999</v>
          </cell>
          <cell r="AE234">
            <v>0</v>
          </cell>
          <cell r="AF234">
            <v>0</v>
          </cell>
          <cell r="AG234">
            <v>31.013999999999999</v>
          </cell>
          <cell r="AH234">
            <v>49.003</v>
          </cell>
          <cell r="AI234">
            <v>0</v>
          </cell>
          <cell r="AL234">
            <v>847.36900505360177</v>
          </cell>
          <cell r="AM234">
            <v>442.08366762030982</v>
          </cell>
          <cell r="AN234">
            <v>295.90406050713665</v>
          </cell>
          <cell r="AO234">
            <v>83.25346453694462</v>
          </cell>
          <cell r="AP234">
            <v>335.32278855279691</v>
          </cell>
          <cell r="AQ234">
            <v>0</v>
          </cell>
          <cell r="AR234">
            <v>43.417891016350964</v>
          </cell>
          <cell r="AS234">
            <v>176.85795121598483</v>
          </cell>
          <cell r="AT234">
            <v>0</v>
          </cell>
          <cell r="AU234">
            <v>38.880268816054503</v>
          </cell>
          <cell r="AV234">
            <v>0</v>
          </cell>
          <cell r="AW234">
            <v>0</v>
          </cell>
          <cell r="AX234">
            <v>8.2689826029728195</v>
          </cell>
          <cell r="AY234">
            <v>13.065227139146097</v>
          </cell>
          <cell r="AZ234">
            <v>0</v>
          </cell>
          <cell r="BA234">
            <v>0</v>
          </cell>
          <cell r="BC234">
            <v>1668.6101977179928</v>
          </cell>
          <cell r="BD234">
            <v>60.214478558173425</v>
          </cell>
          <cell r="BE234">
            <v>378.74067956914786</v>
          </cell>
          <cell r="BF234">
            <v>2284.4233070612986</v>
          </cell>
          <cell r="BG234">
            <v>4.4056798958490262</v>
          </cell>
          <cell r="BH234">
            <v>100.00000020366694</v>
          </cell>
          <cell r="BK234">
            <v>1478.692</v>
          </cell>
          <cell r="BL234">
            <v>4.7930338356934445</v>
          </cell>
          <cell r="BM234">
            <v>0.46820930481569717</v>
          </cell>
          <cell r="BN234">
            <v>4.5706239794416036E-2</v>
          </cell>
          <cell r="BO234">
            <v>0.70797078191503593</v>
          </cell>
          <cell r="BP234">
            <v>0.14009861605589313</v>
          </cell>
          <cell r="BQ234">
            <v>4.2903565596809162E-2</v>
          </cell>
          <cell r="BS234">
            <v>35.940334876997618</v>
          </cell>
          <cell r="BT234">
            <v>7.7508555290842418</v>
          </cell>
          <cell r="BU234">
            <v>33.971255989506652</v>
          </cell>
          <cell r="BV234">
            <v>18.402270524935087</v>
          </cell>
          <cell r="BW234">
            <v>0.46681692855422025</v>
          </cell>
          <cell r="BX234">
            <v>0.79879701260807889</v>
          </cell>
          <cell r="BY234">
            <v>1.2718181818181817</v>
          </cell>
          <cell r="BZ234">
            <v>0.37716626067403708</v>
          </cell>
          <cell r="CA234">
            <v>0.27511631019621496</v>
          </cell>
          <cell r="CB234">
            <v>0.48599405733865142</v>
          </cell>
          <cell r="CC234">
            <v>1.0591765055223534</v>
          </cell>
          <cell r="CD234">
            <v>1.2875527668568079</v>
          </cell>
          <cell r="CE234">
            <v>0.83469245596321517</v>
          </cell>
          <cell r="CF234">
            <v>1946.9246147068081</v>
          </cell>
          <cell r="CG234">
            <v>0.1</v>
          </cell>
          <cell r="CH234">
            <v>0</v>
          </cell>
          <cell r="CI234">
            <v>2.0933333333333333</v>
          </cell>
          <cell r="CJ234">
            <v>3.2233333333333332</v>
          </cell>
          <cell r="CK234">
            <v>9.9499999999999993</v>
          </cell>
          <cell r="CL234">
            <v>7.4533333333333331</v>
          </cell>
          <cell r="CM234">
            <v>38.586666666666666</v>
          </cell>
          <cell r="CN234">
            <v>14.58</v>
          </cell>
          <cell r="CO234">
            <v>14.8</v>
          </cell>
          <cell r="CP234">
            <v>7.37</v>
          </cell>
          <cell r="CQ234">
            <v>1.41</v>
          </cell>
          <cell r="CR234">
            <v>0.53333333333333333</v>
          </cell>
          <cell r="CS234">
            <v>1.9433333333333334</v>
          </cell>
          <cell r="CT234">
            <v>38.693333333333328</v>
          </cell>
          <cell r="CU234">
            <v>13.768293</v>
          </cell>
          <cell r="CV234">
            <v>51.951605500442703</v>
          </cell>
          <cell r="CW234">
            <v>9.9833333333333325</v>
          </cell>
          <cell r="CX234">
            <v>6.503333333333333</v>
          </cell>
          <cell r="CY234">
            <v>3.456666666666667</v>
          </cell>
          <cell r="CZ234">
            <v>13.083333333333334</v>
          </cell>
          <cell r="DA234">
            <v>2.0299999999999998</v>
          </cell>
          <cell r="DB234">
            <v>1.1553333333333333</v>
          </cell>
          <cell r="DC234">
            <v>0.13833333333333334</v>
          </cell>
          <cell r="DD234">
            <v>6.433333333333334E-2</v>
          </cell>
          <cell r="DE234">
            <v>1.2666666666666666E-2</v>
          </cell>
          <cell r="DF234">
            <v>6.3E-2</v>
          </cell>
          <cell r="DG234">
            <v>8.5666666666666669E-2</v>
          </cell>
          <cell r="DH234">
            <v>2.012490163483212</v>
          </cell>
          <cell r="DO234">
            <v>0.2</v>
          </cell>
          <cell r="DP234">
            <v>0</v>
          </cell>
          <cell r="DQ234">
            <v>0</v>
          </cell>
          <cell r="DR234">
            <v>18.386666666666667</v>
          </cell>
          <cell r="DS234">
            <v>47.573333333333331</v>
          </cell>
          <cell r="DT234">
            <v>28.366666666666664</v>
          </cell>
          <cell r="DU234">
            <v>4.333333333333333</v>
          </cell>
          <cell r="DV234">
            <v>0.95333333333333325</v>
          </cell>
          <cell r="DW234">
            <v>0.38666666666666666</v>
          </cell>
          <cell r="DX234">
            <v>0</v>
          </cell>
          <cell r="DY234">
            <v>1.34</v>
          </cell>
          <cell r="DZ234">
            <v>60.30442890442891</v>
          </cell>
          <cell r="EA234">
            <v>0.496</v>
          </cell>
          <cell r="EB234">
            <v>6.5433333333333339</v>
          </cell>
          <cell r="EC234">
            <v>3.4433333333333334</v>
          </cell>
          <cell r="ED234">
            <v>1.9233333333333331</v>
          </cell>
          <cell r="EE234">
            <v>0.35933333333333334</v>
          </cell>
          <cell r="EF234">
            <v>0.88833333333333331</v>
          </cell>
          <cell r="EG234">
            <v>0.19400000000000003</v>
          </cell>
          <cell r="EH234">
            <v>5.7666666666666665E-2</v>
          </cell>
          <cell r="EI234">
            <v>6.6666666666666671E-3</v>
          </cell>
          <cell r="EJ234">
            <v>7.0666666666666669E-2</v>
          </cell>
          <cell r="EK234">
            <v>6.133333333333333E-2</v>
          </cell>
          <cell r="EL234">
            <v>0.17499999999999999</v>
          </cell>
          <cell r="EM234">
            <v>0.29436967091062788</v>
          </cell>
          <cell r="EU234">
            <v>4.4333333333333336</v>
          </cell>
          <cell r="EV234">
            <v>0</v>
          </cell>
          <cell r="EW234">
            <v>2.81</v>
          </cell>
          <cell r="EX234">
            <v>17.183333333333334</v>
          </cell>
          <cell r="EY234">
            <v>36.903333333333336</v>
          </cell>
          <cell r="EZ234">
            <v>17.626666666666665</v>
          </cell>
          <cell r="FA234">
            <v>24.46</v>
          </cell>
          <cell r="FB234">
            <v>1.2266666666666668</v>
          </cell>
          <cell r="FC234">
            <v>0.17</v>
          </cell>
          <cell r="FD234">
            <v>0.62</v>
          </cell>
          <cell r="FE234">
            <v>19.993333333333336</v>
          </cell>
          <cell r="FF234">
            <v>2.0166666666666671</v>
          </cell>
          <cell r="FG234">
            <v>63.313752913752914</v>
          </cell>
          <cell r="FH234">
            <v>0.82</v>
          </cell>
          <cell r="FI234">
            <v>2.4866666666666668</v>
          </cell>
          <cell r="FJ234">
            <v>2.7666666666666671</v>
          </cell>
          <cell r="FK234">
            <v>8.5666666666666669E-2</v>
          </cell>
          <cell r="FL234">
            <v>3.7000000000000005E-2</v>
          </cell>
          <cell r="FM234">
            <v>9.5999999999999988E-2</v>
          </cell>
          <cell r="FN234">
            <v>0.12566666666666668</v>
          </cell>
          <cell r="FO234">
            <v>6.3333333333333339E-2</v>
          </cell>
          <cell r="FP234">
            <v>6.6666666666666671E-3</v>
          </cell>
          <cell r="FQ234">
            <v>2.5999999999999999E-2</v>
          </cell>
          <cell r="FR234">
            <v>1.1000000000000001E-2</v>
          </cell>
          <cell r="FS234">
            <v>3.5566666666666666</v>
          </cell>
          <cell r="FU234">
            <v>1.9279999999999999</v>
          </cell>
          <cell r="FV234">
            <v>0</v>
          </cell>
          <cell r="FW234">
            <v>0</v>
          </cell>
          <cell r="FX234">
            <v>6.71</v>
          </cell>
          <cell r="FY234">
            <v>15.41</v>
          </cell>
          <cell r="FZ234">
            <v>31.913333333333338</v>
          </cell>
          <cell r="GA234">
            <v>34.593333333333334</v>
          </cell>
          <cell r="GB234">
            <v>9.23</v>
          </cell>
          <cell r="GC234">
            <v>1.6033333333333333</v>
          </cell>
          <cell r="GD234">
            <v>0</v>
          </cell>
          <cell r="GE234">
            <v>0</v>
          </cell>
          <cell r="GF234">
            <v>0</v>
          </cell>
          <cell r="GG234">
            <v>0.4</v>
          </cell>
          <cell r="GH234">
            <v>0</v>
          </cell>
          <cell r="GI234">
            <v>2.1433333333333331</v>
          </cell>
          <cell r="GJ234">
            <v>0.54</v>
          </cell>
          <cell r="GK234">
            <v>0.4</v>
          </cell>
          <cell r="GL234">
            <v>42.909766666666663</v>
          </cell>
          <cell r="GM234">
            <v>12.506666666666668</v>
          </cell>
          <cell r="GN234">
            <v>0.87333333333333341</v>
          </cell>
          <cell r="GO234">
            <v>86.62</v>
          </cell>
          <cell r="GP234">
            <v>0.49666666666666665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67.36</v>
          </cell>
          <cell r="HS234">
            <v>23.25</v>
          </cell>
          <cell r="HT234">
            <v>4.9000000000000004</v>
          </cell>
          <cell r="HU234">
            <v>0</v>
          </cell>
          <cell r="HV234">
            <v>21.74</v>
          </cell>
          <cell r="HW234">
            <v>30.77</v>
          </cell>
          <cell r="HX234">
            <v>5.58</v>
          </cell>
          <cell r="HY234">
            <v>1.46</v>
          </cell>
          <cell r="HZ234">
            <v>0.27</v>
          </cell>
          <cell r="IA234">
            <v>0.77</v>
          </cell>
          <cell r="IB234" t="e">
            <v>#DIV/0!</v>
          </cell>
          <cell r="IC234">
            <v>21.74</v>
          </cell>
          <cell r="ID234">
            <v>8.57</v>
          </cell>
          <cell r="IE234">
            <v>2.99</v>
          </cell>
          <cell r="IF234">
            <v>1.53</v>
          </cell>
          <cell r="IG234">
            <v>12.74</v>
          </cell>
          <cell r="IH234">
            <v>0.92</v>
          </cell>
          <cell r="II234">
            <v>86.34</v>
          </cell>
          <cell r="IJ234">
            <v>0.47499999999999998</v>
          </cell>
          <cell r="IK234">
            <v>1.3233333333333333</v>
          </cell>
          <cell r="IL234">
            <v>10.55</v>
          </cell>
          <cell r="IM234">
            <v>25.74</v>
          </cell>
          <cell r="IN234">
            <v>63.71</v>
          </cell>
          <cell r="IO234">
            <v>0.5</v>
          </cell>
          <cell r="IP234">
            <v>71</v>
          </cell>
          <cell r="IQ234">
            <v>10.743933333333333</v>
          </cell>
          <cell r="IR234">
            <v>22.011966666666662</v>
          </cell>
        </row>
        <row r="235">
          <cell r="A235">
            <v>45155</v>
          </cell>
          <cell r="B235">
            <v>3704.3584291925031</v>
          </cell>
          <cell r="C235">
            <v>3704.3584301200003</v>
          </cell>
          <cell r="D235">
            <v>2.2049752560238098</v>
          </cell>
          <cell r="E235">
            <v>2.5337608961149112</v>
          </cell>
          <cell r="F235">
            <v>154.34826792166669</v>
          </cell>
          <cell r="G235">
            <v>24</v>
          </cell>
          <cell r="J235">
            <v>100</v>
          </cell>
          <cell r="K235">
            <v>53.102358864896658</v>
          </cell>
          <cell r="L235">
            <v>24.778856926529965</v>
          </cell>
          <cell r="M235">
            <v>17.060763919240689</v>
          </cell>
          <cell r="N235">
            <v>379.50475773100635</v>
          </cell>
          <cell r="O235">
            <v>379.50475773100635</v>
          </cell>
          <cell r="P235">
            <v>543.52150635434145</v>
          </cell>
          <cell r="Q235">
            <v>452.0223902631717</v>
          </cell>
          <cell r="R235">
            <v>174.27537530482385</v>
          </cell>
          <cell r="S235">
            <v>369.24613104951754</v>
          </cell>
          <cell r="T235">
            <v>27.290524373484295</v>
          </cell>
          <cell r="U235">
            <v>3271.9765248468598</v>
          </cell>
          <cell r="V235">
            <v>1526.7841186192632</v>
          </cell>
          <cell r="W235">
            <v>1051.2229632158821</v>
          </cell>
          <cell r="X235">
            <v>311.65703374875733</v>
          </cell>
          <cell r="Y235">
            <v>1301.614</v>
          </cell>
          <cell r="Z235">
            <v>0</v>
          </cell>
          <cell r="AA235">
            <v>110.60599999999999</v>
          </cell>
          <cell r="AB235">
            <v>655.7646666666667</v>
          </cell>
          <cell r="AC235">
            <v>0</v>
          </cell>
          <cell r="AD235">
            <v>93.171999999999997</v>
          </cell>
          <cell r="AE235">
            <v>0</v>
          </cell>
          <cell r="AF235">
            <v>0</v>
          </cell>
          <cell r="AG235">
            <v>115.986</v>
          </cell>
          <cell r="AH235">
            <v>48.33</v>
          </cell>
          <cell r="AI235">
            <v>0</v>
          </cell>
          <cell r="AL235">
            <v>883.27751954610494</v>
          </cell>
          <cell r="AM235">
            <v>412.15885228257468</v>
          </cell>
          <cell r="AN235">
            <v>283.78003460238421</v>
          </cell>
          <cell r="AO235">
            <v>84.132526510587709</v>
          </cell>
          <cell r="AP235">
            <v>351.37366561035867</v>
          </cell>
          <cell r="AQ235">
            <v>0</v>
          </cell>
          <cell r="AR235">
            <v>29.858341765300104</v>
          </cell>
          <cell r="AS235">
            <v>177.02516622010955</v>
          </cell>
          <cell r="AT235">
            <v>0</v>
          </cell>
          <cell r="AU235">
            <v>25.151993734124201</v>
          </cell>
          <cell r="AV235">
            <v>0</v>
          </cell>
          <cell r="AW235">
            <v>0</v>
          </cell>
          <cell r="AX235">
            <v>31.310685026039256</v>
          </cell>
          <cell r="AY235">
            <v>13.046793641547058</v>
          </cell>
          <cell r="AZ235">
            <v>0</v>
          </cell>
          <cell r="BA235">
            <v>0</v>
          </cell>
          <cell r="BC235">
            <v>1663.3489329416516</v>
          </cell>
          <cell r="BD235">
            <v>69.509472401710511</v>
          </cell>
          <cell r="BE235">
            <v>381.23200737565872</v>
          </cell>
          <cell r="BF235">
            <v>2291.1155789391305</v>
          </cell>
          <cell r="BG235">
            <v>4.3630883576431172</v>
          </cell>
          <cell r="BH235">
            <v>100.00000002503799</v>
          </cell>
          <cell r="BK235">
            <v>1479.7850000000001</v>
          </cell>
          <cell r="BL235">
            <v>4.6757763725137433</v>
          </cell>
          <cell r="BM235">
            <v>0.55223954369926642</v>
          </cell>
          <cell r="BN235">
            <v>5.5885366764266857E-2</v>
          </cell>
          <cell r="BO235">
            <v>0.71382937464362484</v>
          </cell>
          <cell r="BP235">
            <v>0.13205633442332773</v>
          </cell>
          <cell r="BQ235">
            <v>4.8432852435769301E-2</v>
          </cell>
          <cell r="BS235">
            <v>34.853232873830294</v>
          </cell>
          <cell r="BT235">
            <v>7.3873063467240323</v>
          </cell>
          <cell r="BU235">
            <v>34.930395290521247</v>
          </cell>
          <cell r="BV235">
            <v>18.585069330362622</v>
          </cell>
          <cell r="BW235">
            <v>0.44751271767705264</v>
          </cell>
          <cell r="BX235">
            <v>0.80517309456772534</v>
          </cell>
          <cell r="BY235">
            <v>1.4133333333333338</v>
          </cell>
          <cell r="BZ235">
            <v>0.41731244284927993</v>
          </cell>
          <cell r="CA235">
            <v>0.28243408986957402</v>
          </cell>
          <cell r="CB235">
            <v>0.59474580494803053</v>
          </cell>
          <cell r="CC235">
            <v>0.99949371918138796</v>
          </cell>
          <cell r="CD235">
            <v>1.2115817971855385</v>
          </cell>
          <cell r="CE235">
            <v>0.78987750691410163</v>
          </cell>
          <cell r="CF235">
            <v>1991.6518697591341</v>
          </cell>
          <cell r="CG235">
            <v>0.1</v>
          </cell>
          <cell r="CH235">
            <v>0</v>
          </cell>
          <cell r="CI235">
            <v>1.4366666666666668</v>
          </cell>
          <cell r="CJ235">
            <v>3.36</v>
          </cell>
          <cell r="CK235">
            <v>10.64</v>
          </cell>
          <cell r="CL235">
            <v>8.02</v>
          </cell>
          <cell r="CM235">
            <v>36.953333333333333</v>
          </cell>
          <cell r="CN235">
            <v>14.516666666666666</v>
          </cell>
          <cell r="CO235">
            <v>15.376666666666667</v>
          </cell>
          <cell r="CP235">
            <v>7.08</v>
          </cell>
          <cell r="CQ235">
            <v>1.4266666666666665</v>
          </cell>
          <cell r="CR235">
            <v>0.51666666666666672</v>
          </cell>
          <cell r="CS235">
            <v>1.9433333333333334</v>
          </cell>
          <cell r="CT235">
            <v>38.916666666666664</v>
          </cell>
          <cell r="CU235">
            <v>13.982789666666667</v>
          </cell>
          <cell r="CV235">
            <v>52.333566433566439</v>
          </cell>
          <cell r="CW235">
            <v>9.89</v>
          </cell>
          <cell r="CX235">
            <v>6.25</v>
          </cell>
          <cell r="CY235">
            <v>3.46</v>
          </cell>
          <cell r="CZ235">
            <v>12.933333333333332</v>
          </cell>
          <cell r="DA235">
            <v>1.8933333333333333</v>
          </cell>
          <cell r="DB235">
            <v>1.1286666666666667</v>
          </cell>
          <cell r="DC235">
            <v>0.14133333333333334</v>
          </cell>
          <cell r="DD235">
            <v>6.8000000000000005E-2</v>
          </cell>
          <cell r="DE235">
            <v>1.2333333333333335E-2</v>
          </cell>
          <cell r="DF235">
            <v>6.3333333333333339E-2</v>
          </cell>
          <cell r="DG235">
            <v>8.6000000000000007E-2</v>
          </cell>
          <cell r="DH235">
            <v>2.0697865040030501</v>
          </cell>
          <cell r="DO235">
            <v>0.2</v>
          </cell>
          <cell r="DP235">
            <v>0</v>
          </cell>
          <cell r="DQ235">
            <v>0.56999999999999995</v>
          </cell>
          <cell r="DR235">
            <v>21.26</v>
          </cell>
          <cell r="DS235">
            <v>49.716666666666669</v>
          </cell>
          <cell r="DT235">
            <v>23.856666666666669</v>
          </cell>
          <cell r="DU235">
            <v>3.42</v>
          </cell>
          <cell r="DV235">
            <v>0.97666666666666668</v>
          </cell>
          <cell r="DW235">
            <v>0.39</v>
          </cell>
          <cell r="DX235">
            <v>0</v>
          </cell>
          <cell r="DY235">
            <v>1.3666666666666669</v>
          </cell>
          <cell r="DZ235">
            <v>60.506060606060622</v>
          </cell>
          <cell r="EA235">
            <v>0.91666666666666663</v>
          </cell>
          <cell r="EB235">
            <v>6.04</v>
          </cell>
          <cell r="EC235">
            <v>3.456666666666667</v>
          </cell>
          <cell r="ED235">
            <v>1.9633333333333332</v>
          </cell>
          <cell r="EE235">
            <v>0.33400000000000002</v>
          </cell>
          <cell r="EF235">
            <v>1.085</v>
          </cell>
          <cell r="EG235">
            <v>0.18133333333333335</v>
          </cell>
          <cell r="EH235">
            <v>6.5000000000000002E-2</v>
          </cell>
          <cell r="EI235">
            <v>6.3333333333333332E-3</v>
          </cell>
          <cell r="EJ235">
            <v>7.166666666666667E-2</v>
          </cell>
          <cell r="EK235">
            <v>5.6333333333333326E-2</v>
          </cell>
          <cell r="EL235">
            <v>0.11666666666666665</v>
          </cell>
          <cell r="EM235">
            <v>0.32852079358431446</v>
          </cell>
          <cell r="EU235">
            <v>4.0999999999999996</v>
          </cell>
          <cell r="EV235">
            <v>0</v>
          </cell>
          <cell r="EW235">
            <v>2.35</v>
          </cell>
          <cell r="EX235">
            <v>16.12</v>
          </cell>
          <cell r="EY235">
            <v>33.726666666666667</v>
          </cell>
          <cell r="EZ235">
            <v>17.966666666666669</v>
          </cell>
          <cell r="FA235">
            <v>27.853333333333335</v>
          </cell>
          <cell r="FB235">
            <v>1.2633333333333334</v>
          </cell>
          <cell r="FC235">
            <v>0.20333333333333334</v>
          </cell>
          <cell r="FD235">
            <v>0.51666666666666672</v>
          </cell>
          <cell r="FE235">
            <v>18.47</v>
          </cell>
          <cell r="FF235">
            <v>1.9833333333333334</v>
          </cell>
          <cell r="FG235">
            <v>61.299300699300694</v>
          </cell>
          <cell r="FH235">
            <v>0.57666666666666666</v>
          </cell>
          <cell r="FI235">
            <v>5.1100000000000003</v>
          </cell>
          <cell r="FJ235">
            <v>3.2766666666666668</v>
          </cell>
          <cell r="FK235">
            <v>6.1666666666666668E-2</v>
          </cell>
          <cell r="FL235">
            <v>3.9E-2</v>
          </cell>
          <cell r="FM235">
            <v>0.16866666666666666</v>
          </cell>
          <cell r="FN235">
            <v>0.16566666666666666</v>
          </cell>
          <cell r="FO235">
            <v>5.9333333333333328E-2</v>
          </cell>
          <cell r="FP235">
            <v>6.000000000000001E-3</v>
          </cell>
          <cell r="FQ235">
            <v>3.4333333333333334E-2</v>
          </cell>
          <cell r="FR235">
            <v>1.7333333333333336E-2</v>
          </cell>
          <cell r="FS235">
            <v>3.2033333333333336</v>
          </cell>
          <cell r="FU235">
            <v>3.05</v>
          </cell>
          <cell r="FV235">
            <v>0</v>
          </cell>
          <cell r="FW235">
            <v>0</v>
          </cell>
          <cell r="FX235">
            <v>5.26</v>
          </cell>
          <cell r="FY235">
            <v>15.46</v>
          </cell>
          <cell r="FZ235">
            <v>34.1</v>
          </cell>
          <cell r="GA235">
            <v>35.57</v>
          </cell>
          <cell r="GB235">
            <v>7.77</v>
          </cell>
          <cell r="GC235">
            <v>1.46</v>
          </cell>
          <cell r="GD235">
            <v>0</v>
          </cell>
          <cell r="GE235">
            <v>0</v>
          </cell>
          <cell r="GF235">
            <v>0</v>
          </cell>
          <cell r="GG235">
            <v>0.38</v>
          </cell>
          <cell r="GH235">
            <v>0</v>
          </cell>
          <cell r="GI235">
            <v>1.84</v>
          </cell>
          <cell r="GJ235">
            <v>0.38</v>
          </cell>
          <cell r="GK235">
            <v>0.38</v>
          </cell>
          <cell r="GL235">
            <v>42.76751999999999</v>
          </cell>
          <cell r="GM235">
            <v>12.965</v>
          </cell>
          <cell r="GN235">
            <v>0.95</v>
          </cell>
          <cell r="GO235">
            <v>86.084999999999994</v>
          </cell>
          <cell r="GP235">
            <v>0.45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67.680000000000007</v>
          </cell>
          <cell r="HS235">
            <v>23.65</v>
          </cell>
          <cell r="HT235">
            <v>4.25</v>
          </cell>
          <cell r="HU235">
            <v>3.09</v>
          </cell>
          <cell r="HV235">
            <v>20.74</v>
          </cell>
          <cell r="HW235">
            <v>26.73</v>
          </cell>
          <cell r="HX235">
            <v>5.54</v>
          </cell>
          <cell r="HY235">
            <v>1.42</v>
          </cell>
          <cell r="HZ235">
            <v>0.31</v>
          </cell>
          <cell r="IA235">
            <v>0.72</v>
          </cell>
          <cell r="IB235">
            <v>3.09</v>
          </cell>
          <cell r="IC235">
            <v>23.83</v>
          </cell>
          <cell r="ID235">
            <v>8.4499999999999993</v>
          </cell>
          <cell r="IE235">
            <v>2.91</v>
          </cell>
          <cell r="IF235">
            <v>1.49</v>
          </cell>
          <cell r="IG235">
            <v>12.54</v>
          </cell>
          <cell r="IH235">
            <v>1.22</v>
          </cell>
          <cell r="II235">
            <v>86.24</v>
          </cell>
          <cell r="IJ235">
            <v>0.45</v>
          </cell>
          <cell r="IK235">
            <v>1.5533333333333335</v>
          </cell>
          <cell r="IL235">
            <v>11.17</v>
          </cell>
          <cell r="IM235">
            <v>24.02</v>
          </cell>
          <cell r="IN235">
            <v>64.81</v>
          </cell>
          <cell r="IO235">
            <v>0.45</v>
          </cell>
          <cell r="IP235">
            <v>67.2</v>
          </cell>
          <cell r="IQ235">
            <v>11.016333333333334</v>
          </cell>
          <cell r="IR235">
            <v>21.003599999999995</v>
          </cell>
        </row>
        <row r="236">
          <cell r="A236">
            <v>45156</v>
          </cell>
          <cell r="B236">
            <v>3662.7929802073472</v>
          </cell>
          <cell r="C236">
            <v>3662.7929004000007</v>
          </cell>
          <cell r="D236">
            <v>2.1802338692857148</v>
          </cell>
          <cell r="E236">
            <v>2.5053303012311905</v>
          </cell>
          <cell r="F236">
            <v>152.61637085000004</v>
          </cell>
          <cell r="G236">
            <v>24</v>
          </cell>
          <cell r="J236">
            <v>100</v>
          </cell>
          <cell r="K236">
            <v>54.147136842009992</v>
          </cell>
          <cell r="L236">
            <v>25.277274485629007</v>
          </cell>
          <cell r="M236">
            <v>15.544770339873173</v>
          </cell>
          <cell r="N236">
            <v>372.14271429562314</v>
          </cell>
          <cell r="O236">
            <v>372.14271429562314</v>
          </cell>
          <cell r="P236">
            <v>547.97635092835048</v>
          </cell>
          <cell r="Q236">
            <v>457.97336118208534</v>
          </cell>
          <cell r="R236">
            <v>172.46030922671503</v>
          </cell>
          <cell r="S236">
            <v>375.51604170163546</v>
          </cell>
          <cell r="T236">
            <v>38.745758978703229</v>
          </cell>
          <cell r="U236">
            <v>3296.1156411289176</v>
          </cell>
          <cell r="V236">
            <v>1538.7114565317042</v>
          </cell>
          <cell r="W236">
            <v>946.2616796251433</v>
          </cell>
          <cell r="X236">
            <v>306.24258198128706</v>
          </cell>
          <cell r="Y236">
            <v>1262.818</v>
          </cell>
          <cell r="Z236">
            <v>0</v>
          </cell>
          <cell r="AA236">
            <v>155.27099999999999</v>
          </cell>
          <cell r="AB236">
            <v>641.30600000000004</v>
          </cell>
          <cell r="AC236">
            <v>0</v>
          </cell>
          <cell r="AD236">
            <v>86.191999999999993</v>
          </cell>
          <cell r="AE236">
            <v>0</v>
          </cell>
          <cell r="AF236">
            <v>0</v>
          </cell>
          <cell r="AG236">
            <v>109.30500000000001</v>
          </cell>
          <cell r="AH236">
            <v>50.978999999999999</v>
          </cell>
          <cell r="AI236">
            <v>0</v>
          </cell>
          <cell r="AL236">
            <v>899.89132854085778</v>
          </cell>
          <cell r="AM236">
            <v>420.09238983651193</v>
          </cell>
          <cell r="AN236">
            <v>258.34429757249791</v>
          </cell>
          <cell r="AO236">
            <v>83.609033771805187</v>
          </cell>
          <cell r="AP236">
            <v>344.76914388115733</v>
          </cell>
          <cell r="AQ236">
            <v>0</v>
          </cell>
          <cell r="AR236">
            <v>42.391421202082313</v>
          </cell>
          <cell r="AS236">
            <v>175.0866083519949</v>
          </cell>
          <cell r="AT236">
            <v>0</v>
          </cell>
          <cell r="AU236">
            <v>23.531769462745</v>
          </cell>
          <cell r="AV236">
            <v>0</v>
          </cell>
          <cell r="AW236">
            <v>0</v>
          </cell>
          <cell r="AX236">
            <v>29.841981403440482</v>
          </cell>
          <cell r="AY236">
            <v>13.918067517185786</v>
          </cell>
          <cell r="AZ236">
            <v>0</v>
          </cell>
          <cell r="BA236">
            <v>0</v>
          </cell>
          <cell r="BC236">
            <v>1661.9370497216728</v>
          </cell>
          <cell r="BD236">
            <v>67.291818383371265</v>
          </cell>
          <cell r="BE236">
            <v>387.16056508323965</v>
          </cell>
          <cell r="BF236">
            <v>2291.4760415402779</v>
          </cell>
          <cell r="BG236">
            <v>4.292629982509597</v>
          </cell>
          <cell r="BH236">
            <v>99.999997821134116</v>
          </cell>
          <cell r="BK236">
            <v>1475.07</v>
          </cell>
          <cell r="BL236">
            <v>4.7119261574129832</v>
          </cell>
          <cell r="BM236">
            <v>0.54646702187013629</v>
          </cell>
          <cell r="BN236">
            <v>3.9540924212645746E-2</v>
          </cell>
          <cell r="BO236">
            <v>0.70929910706743671</v>
          </cell>
          <cell r="BP236">
            <v>0.12329028017587808</v>
          </cell>
          <cell r="BQ236">
            <v>5.4328161641499138E-2</v>
          </cell>
          <cell r="BS236">
            <v>36.46045776189743</v>
          </cell>
          <cell r="BT236">
            <v>7.0073301824919092</v>
          </cell>
          <cell r="BU236">
            <v>33.815413621774745</v>
          </cell>
          <cell r="BV236">
            <v>18.865974737378032</v>
          </cell>
          <cell r="BW236">
            <v>0.5080587701316055</v>
          </cell>
          <cell r="BX236">
            <v>0.76768433754497201</v>
          </cell>
          <cell r="BY236">
            <v>1.117</v>
          </cell>
          <cell r="BZ236">
            <v>0.38557014663203376</v>
          </cell>
          <cell r="CA236">
            <v>0.28707499651677554</v>
          </cell>
          <cell r="CB236">
            <v>0.4659870626339821</v>
          </cell>
          <cell r="CC236">
            <v>1.0791347906835149</v>
          </cell>
          <cell r="CD236">
            <v>1.2864436846519127</v>
          </cell>
          <cell r="CE236">
            <v>0.82528129651433835</v>
          </cell>
          <cell r="CF236">
            <v>1713.7705573679937</v>
          </cell>
          <cell r="CG236">
            <v>0.1</v>
          </cell>
          <cell r="CH236">
            <v>0</v>
          </cell>
          <cell r="CI236">
            <v>2.5466666666666664</v>
          </cell>
          <cell r="CJ236">
            <v>2.5099999999999998</v>
          </cell>
          <cell r="CK236">
            <v>10.703333333333333</v>
          </cell>
          <cell r="CL236">
            <v>7.0766666666666671</v>
          </cell>
          <cell r="CM236">
            <v>36.79</v>
          </cell>
          <cell r="CN236">
            <v>14.21</v>
          </cell>
          <cell r="CO236">
            <v>16.776666666666667</v>
          </cell>
          <cell r="CP236">
            <v>7.4</v>
          </cell>
          <cell r="CQ236">
            <v>1.51</v>
          </cell>
          <cell r="CR236">
            <v>0.47666666666666674</v>
          </cell>
          <cell r="CS236">
            <v>1.9866666666666664</v>
          </cell>
          <cell r="CT236">
            <v>40.373333333333335</v>
          </cell>
          <cell r="CU236">
            <v>13.722504333333333</v>
          </cell>
          <cell r="CV236">
            <v>52.185824253266105</v>
          </cell>
          <cell r="CW236">
            <v>9.35</v>
          </cell>
          <cell r="CX236">
            <v>6.38</v>
          </cell>
          <cell r="CY236">
            <v>3.44</v>
          </cell>
          <cell r="CZ236">
            <v>12.956666666666669</v>
          </cell>
          <cell r="DA236">
            <v>1.9166666666666667</v>
          </cell>
          <cell r="DB236">
            <v>1.1193333333333333</v>
          </cell>
          <cell r="DC236">
            <v>0.13966666666666669</v>
          </cell>
          <cell r="DD236">
            <v>7.0333333333333345E-2</v>
          </cell>
          <cell r="DE236">
            <v>1.3666666666666666E-2</v>
          </cell>
          <cell r="DF236">
            <v>6.6666666666666666E-2</v>
          </cell>
          <cell r="DG236">
            <v>8.6000000000000007E-2</v>
          </cell>
          <cell r="DH236">
            <v>2.0311996840803537</v>
          </cell>
          <cell r="DO236">
            <v>0.3666666666666667</v>
          </cell>
          <cell r="DP236">
            <v>0</v>
          </cell>
          <cell r="DQ236" t="e">
            <v>#DIV/0!</v>
          </cell>
          <cell r="DR236">
            <v>19.95</v>
          </cell>
          <cell r="DS236">
            <v>49.906666666666666</v>
          </cell>
          <cell r="DT236">
            <v>24.32</v>
          </cell>
          <cell r="DU236">
            <v>4.503333333333333</v>
          </cell>
          <cell r="DV236">
            <v>0.91666666666666663</v>
          </cell>
          <cell r="DW236">
            <v>0.40333333333333332</v>
          </cell>
          <cell r="DX236">
            <v>0</v>
          </cell>
          <cell r="DY236">
            <v>1.32</v>
          </cell>
          <cell r="DZ236">
            <v>60.950815850815864</v>
          </cell>
          <cell r="EA236">
            <v>0.95333333333333325</v>
          </cell>
          <cell r="EB236">
            <v>5.58</v>
          </cell>
          <cell r="EC236">
            <v>3.4133333333333336</v>
          </cell>
          <cell r="ED236">
            <v>1.9433333333333334</v>
          </cell>
          <cell r="EE236">
            <v>0.35533333333333328</v>
          </cell>
          <cell r="EF236">
            <v>0.9916666666666667</v>
          </cell>
          <cell r="EG236">
            <v>0.17966666666666664</v>
          </cell>
          <cell r="EH236">
            <v>6.1666666666666668E-2</v>
          </cell>
          <cell r="EI236">
            <v>6.3333333333333332E-3</v>
          </cell>
          <cell r="EJ236">
            <v>7.2999999999999995E-2</v>
          </cell>
          <cell r="EK236">
            <v>5.6000000000000001E-2</v>
          </cell>
          <cell r="EL236">
            <v>0.12</v>
          </cell>
          <cell r="EM236">
            <v>0.3482812599833876</v>
          </cell>
          <cell r="EU236">
            <v>4.7666666666666666</v>
          </cell>
          <cell r="EV236">
            <v>0</v>
          </cell>
          <cell r="EW236">
            <v>2.56</v>
          </cell>
          <cell r="EX236">
            <v>15.47</v>
          </cell>
          <cell r="EY236">
            <v>32.729999999999997</v>
          </cell>
          <cell r="EZ236">
            <v>15.82</v>
          </cell>
          <cell r="FA236">
            <v>31.443333333333332</v>
          </cell>
          <cell r="FB236">
            <v>1.2466666666666668</v>
          </cell>
          <cell r="FC236">
            <v>0.20666666666666667</v>
          </cell>
          <cell r="FD236">
            <v>0.52333333333333332</v>
          </cell>
          <cell r="FE236">
            <v>18.03</v>
          </cell>
          <cell r="FF236">
            <v>1.9766666666666666</v>
          </cell>
          <cell r="FG236">
            <v>62.459673659673662</v>
          </cell>
          <cell r="FH236">
            <v>0.8</v>
          </cell>
          <cell r="FI236">
            <v>3.47</v>
          </cell>
          <cell r="FJ236">
            <v>3.5233333333333334</v>
          </cell>
          <cell r="FK236">
            <v>5.6999999999999995E-2</v>
          </cell>
          <cell r="FL236">
            <v>4.4000000000000004E-2</v>
          </cell>
          <cell r="FM236">
            <v>0.14399999999999999</v>
          </cell>
          <cell r="FN236">
            <v>0.17499999999999999</v>
          </cell>
          <cell r="FO236">
            <v>5.8666666666666666E-2</v>
          </cell>
          <cell r="FP236">
            <v>6.6666666666666671E-3</v>
          </cell>
          <cell r="FQ236">
            <v>4.0666666666666663E-2</v>
          </cell>
          <cell r="FR236">
            <v>1.3333333333333334E-2</v>
          </cell>
          <cell r="FS236">
            <v>2.95</v>
          </cell>
          <cell r="FU236">
            <v>2.7749999999999999</v>
          </cell>
          <cell r="FV236">
            <v>0</v>
          </cell>
          <cell r="FW236">
            <v>0</v>
          </cell>
          <cell r="FX236">
            <v>6.5049999999999999</v>
          </cell>
          <cell r="FY236">
            <v>16.344999999999999</v>
          </cell>
          <cell r="FZ236">
            <v>27.8</v>
          </cell>
          <cell r="GA236">
            <v>38.08</v>
          </cell>
          <cell r="GB236">
            <v>9.02</v>
          </cell>
          <cell r="GC236">
            <v>1.81</v>
          </cell>
          <cell r="GD236">
            <v>0</v>
          </cell>
          <cell r="GE236">
            <v>0</v>
          </cell>
          <cell r="GF236">
            <v>0</v>
          </cell>
          <cell r="GG236">
            <v>0.44</v>
          </cell>
          <cell r="GH236">
            <v>0</v>
          </cell>
          <cell r="GI236">
            <v>2.25</v>
          </cell>
          <cell r="GJ236">
            <v>0.44</v>
          </cell>
          <cell r="GK236">
            <v>0.44</v>
          </cell>
          <cell r="GL236">
            <v>42.625609999999995</v>
          </cell>
          <cell r="GM236">
            <v>12.44</v>
          </cell>
          <cell r="GN236">
            <v>0.90500000000000003</v>
          </cell>
          <cell r="GO236">
            <v>86.655000000000001</v>
          </cell>
          <cell r="GP236">
            <v>0.51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67.34</v>
          </cell>
          <cell r="HS236">
            <v>23.68</v>
          </cell>
          <cell r="HT236">
            <v>4.9000000000000004</v>
          </cell>
          <cell r="HU236">
            <v>0.6</v>
          </cell>
          <cell r="HV236">
            <v>12.57</v>
          </cell>
          <cell r="HW236">
            <v>25.66</v>
          </cell>
          <cell r="HX236">
            <v>5.68</v>
          </cell>
          <cell r="HY236">
            <v>1.28</v>
          </cell>
          <cell r="HZ236">
            <v>0.14000000000000001</v>
          </cell>
          <cell r="IA236">
            <v>0.54</v>
          </cell>
          <cell r="IB236">
            <v>0.6</v>
          </cell>
          <cell r="IC236">
            <v>13.17</v>
          </cell>
          <cell r="ID236">
            <v>7.99</v>
          </cell>
          <cell r="IE236">
            <v>2.31</v>
          </cell>
          <cell r="IF236">
            <v>1.03</v>
          </cell>
          <cell r="IG236">
            <v>12.26</v>
          </cell>
          <cell r="IH236">
            <v>1.01</v>
          </cell>
          <cell r="II236">
            <v>86.73</v>
          </cell>
          <cell r="IJ236">
            <v>0.45</v>
          </cell>
          <cell r="IK236">
            <v>1.5</v>
          </cell>
          <cell r="IL236">
            <v>10.220000000000001</v>
          </cell>
          <cell r="IM236">
            <v>25.18</v>
          </cell>
          <cell r="IN236">
            <v>64.599999999999994</v>
          </cell>
          <cell r="IO236">
            <v>0.45</v>
          </cell>
          <cell r="IP236">
            <v>68.266666666666666</v>
          </cell>
          <cell r="IQ236" t="e">
            <v>#DIV/0!</v>
          </cell>
          <cell r="IR236">
            <v>20.557566666666663</v>
          </cell>
        </row>
        <row r="237">
          <cell r="A237">
            <v>45157</v>
          </cell>
          <cell r="B237">
            <v>3906.3631145320624</v>
          </cell>
          <cell r="C237">
            <v>3906.3631799200002</v>
          </cell>
          <cell r="D237">
            <v>2.3252161785238097</v>
          </cell>
          <cell r="E237">
            <v>2.6719310396169633</v>
          </cell>
          <cell r="F237">
            <v>162.76513249666667</v>
          </cell>
          <cell r="G237">
            <v>24</v>
          </cell>
          <cell r="J237">
            <v>100</v>
          </cell>
          <cell r="K237">
            <v>56.674033838053852</v>
          </cell>
          <cell r="L237">
            <v>25.677317282027179</v>
          </cell>
          <cell r="M237">
            <v>12.402641179839458</v>
          </cell>
          <cell r="N237">
            <v>378.53262864602203</v>
          </cell>
          <cell r="O237">
            <v>378.53262864602203</v>
          </cell>
          <cell r="P237">
            <v>542.5054592637016</v>
          </cell>
          <cell r="Q237">
            <v>450.61269736217525</v>
          </cell>
          <cell r="R237">
            <v>166.02495082633652</v>
          </cell>
          <cell r="S237">
            <v>376.48050843736513</v>
          </cell>
          <cell r="T237">
            <v>37.194657470393601</v>
          </cell>
          <cell r="U237">
            <v>3644.4512298080681</v>
          </cell>
          <cell r="V237">
            <v>1651.1923399357836</v>
          </cell>
          <cell r="W237">
            <v>797.55785568211934</v>
          </cell>
          <cell r="X237">
            <v>337.3470691846191</v>
          </cell>
          <cell r="Y237">
            <v>1351.124</v>
          </cell>
          <cell r="Z237">
            <v>0</v>
          </cell>
          <cell r="AA237">
            <v>158.96700000000001</v>
          </cell>
          <cell r="AB237">
            <v>659.09933333333368</v>
          </cell>
          <cell r="AC237">
            <v>0</v>
          </cell>
          <cell r="AD237">
            <v>17.129000000000001</v>
          </cell>
          <cell r="AE237">
            <v>0</v>
          </cell>
          <cell r="AF237">
            <v>0</v>
          </cell>
          <cell r="AG237">
            <v>199.33500000000001</v>
          </cell>
          <cell r="AH237">
            <v>40.85</v>
          </cell>
          <cell r="AI237">
            <v>0</v>
          </cell>
          <cell r="AL237">
            <v>932.95249902661226</v>
          </cell>
          <cell r="AM237">
            <v>422.69299896703984</v>
          </cell>
          <cell r="AN237">
            <v>204.16889887044147</v>
          </cell>
          <cell r="AO237">
            <v>86.358349004897732</v>
          </cell>
          <cell r="AP237">
            <v>345.87772830786861</v>
          </cell>
          <cell r="AQ237">
            <v>0</v>
          </cell>
          <cell r="AR237">
            <v>40.694373599993</v>
          </cell>
          <cell r="AS237">
            <v>168.72454352269969</v>
          </cell>
          <cell r="AT237">
            <v>0</v>
          </cell>
          <cell r="AU237">
            <v>4.3848970251327639</v>
          </cell>
          <cell r="AV237">
            <v>0</v>
          </cell>
          <cell r="AW237">
            <v>0</v>
          </cell>
          <cell r="AX237">
            <v>51.028282357688106</v>
          </cell>
          <cell r="AY237">
            <v>10.457297184696912</v>
          </cell>
          <cell r="AZ237">
            <v>0</v>
          </cell>
          <cell r="BA237">
            <v>0</v>
          </cell>
          <cell r="BC237">
            <v>1646.1727458689913</v>
          </cell>
          <cell r="BD237">
            <v>65.870476567517784</v>
          </cell>
          <cell r="BE237">
            <v>386.57210190786162</v>
          </cell>
          <cell r="BF237">
            <v>2267.3398678670706</v>
          </cell>
          <cell r="BG237">
            <v>4.258384756025027</v>
          </cell>
          <cell r="BH237">
            <v>100.00000167388274</v>
          </cell>
          <cell r="BK237">
            <v>1475.0630000000001</v>
          </cell>
          <cell r="BL237">
            <v>4.6691991355978155</v>
          </cell>
          <cell r="BM237">
            <v>0.59251606362453002</v>
          </cell>
          <cell r="BN237">
            <v>5.9930245650921393E-2</v>
          </cell>
          <cell r="BO237">
            <v>0.70618539943037617</v>
          </cell>
          <cell r="BP237">
            <v>0.13415043182199254</v>
          </cell>
          <cell r="BQ237">
            <v>4.2062197995590613E-2</v>
          </cell>
          <cell r="BS237">
            <v>34.788957791040183</v>
          </cell>
          <cell r="BT237">
            <v>6.8419355948490574</v>
          </cell>
          <cell r="BU237">
            <v>36.202080035376163</v>
          </cell>
          <cell r="BV237">
            <v>17.990716048939632</v>
          </cell>
          <cell r="BW237">
            <v>0.47083633155565091</v>
          </cell>
          <cell r="BX237">
            <v>0.74753264129501718</v>
          </cell>
          <cell r="BY237">
            <v>1.3483333333333329</v>
          </cell>
          <cell r="BZ237">
            <v>0.37954636624625454</v>
          </cell>
          <cell r="CA237">
            <v>0.29564022836249731</v>
          </cell>
          <cell r="CB237">
            <v>0.63185283315437879</v>
          </cell>
          <cell r="CC237">
            <v>0.96180292833184977</v>
          </cell>
          <cell r="CD237">
            <v>1.1511775233028112</v>
          </cell>
          <cell r="CE237">
            <v>0.76884923506776026</v>
          </cell>
          <cell r="CF237">
            <v>1804.7757079756732</v>
          </cell>
          <cell r="CG237">
            <v>0.1</v>
          </cell>
          <cell r="CH237">
            <v>0</v>
          </cell>
          <cell r="CI237">
            <v>2.95</v>
          </cell>
          <cell r="CJ237">
            <v>2.6233333333333331</v>
          </cell>
          <cell r="CK237">
            <v>7.8666666666666671</v>
          </cell>
          <cell r="CL237">
            <v>6.9533333333333331</v>
          </cell>
          <cell r="CM237">
            <v>38.406666666666673</v>
          </cell>
          <cell r="CN237">
            <v>17.746666666666666</v>
          </cell>
          <cell r="CO237">
            <v>14.953333333333333</v>
          </cell>
          <cell r="CP237">
            <v>7.6433333333333335</v>
          </cell>
          <cell r="CQ237">
            <v>1.3466666666666667</v>
          </cell>
          <cell r="CR237">
            <v>0.49333333333333335</v>
          </cell>
          <cell r="CS237">
            <v>1.84</v>
          </cell>
          <cell r="CT237">
            <v>42.18333333333333</v>
          </cell>
          <cell r="CU237">
            <v>13.175250333333333</v>
          </cell>
          <cell r="CV237">
            <v>51.9158291321082</v>
          </cell>
          <cell r="CW237">
            <v>9.3000000000000007</v>
          </cell>
          <cell r="CX237">
            <v>6.35</v>
          </cell>
          <cell r="CY237">
            <v>3.5133333333333332</v>
          </cell>
          <cell r="CZ237">
            <v>13.216666666666667</v>
          </cell>
          <cell r="DA237">
            <v>2.0366666666666666</v>
          </cell>
          <cell r="DB237">
            <v>1.0820000000000001</v>
          </cell>
          <cell r="DC237">
            <v>0.13133333333333333</v>
          </cell>
          <cell r="DD237">
            <v>6.9000000000000006E-2</v>
          </cell>
          <cell r="DE237">
            <v>1.3666666666666667E-2</v>
          </cell>
          <cell r="DF237">
            <v>7.0333333333333345E-2</v>
          </cell>
          <cell r="DG237">
            <v>8.666666666666667E-2</v>
          </cell>
          <cell r="DH237">
            <v>2.0814518194600153</v>
          </cell>
          <cell r="DO237">
            <v>0.23333333333333331</v>
          </cell>
          <cell r="DP237">
            <v>0</v>
          </cell>
          <cell r="DQ237">
            <v>0.77</v>
          </cell>
          <cell r="DR237">
            <v>21.526666666666667</v>
          </cell>
          <cell r="DS237">
            <v>53.286666666666669</v>
          </cell>
          <cell r="DT237">
            <v>20.746666666666666</v>
          </cell>
          <cell r="DU237">
            <v>2.96</v>
          </cell>
          <cell r="DV237">
            <v>0.91</v>
          </cell>
          <cell r="DW237">
            <v>0.31333333333333335</v>
          </cell>
          <cell r="DX237">
            <v>0</v>
          </cell>
          <cell r="DY237">
            <v>1.2233333333333334</v>
          </cell>
          <cell r="DZ237">
            <v>61.289976689976697</v>
          </cell>
          <cell r="EA237">
            <v>0.83333333333333337</v>
          </cell>
          <cell r="EB237">
            <v>5.22</v>
          </cell>
          <cell r="EC237">
            <v>3.3466666666666662</v>
          </cell>
          <cell r="ED237">
            <v>1.9333333333333333</v>
          </cell>
          <cell r="EE237">
            <v>0.39766666666666667</v>
          </cell>
          <cell r="EF237">
            <v>0.93566666666666665</v>
          </cell>
          <cell r="EG237">
            <v>0.16366666666666665</v>
          </cell>
          <cell r="EH237">
            <v>5.8333333333333327E-2</v>
          </cell>
          <cell r="EI237">
            <v>6.9999999999999993E-3</v>
          </cell>
          <cell r="EJ237">
            <v>6.9333333333333344E-2</v>
          </cell>
          <cell r="EK237">
            <v>5.0333333333333341E-2</v>
          </cell>
          <cell r="EL237">
            <v>7.3333333333333334E-2</v>
          </cell>
          <cell r="EM237">
            <v>0.37105433220917722</v>
          </cell>
          <cell r="EU237">
            <v>4.8</v>
          </cell>
          <cell r="EV237">
            <v>0</v>
          </cell>
          <cell r="EW237">
            <v>3.11</v>
          </cell>
          <cell r="EX237">
            <v>16.513333333333332</v>
          </cell>
          <cell r="EY237">
            <v>32.83</v>
          </cell>
          <cell r="EZ237">
            <v>19.563333333333333</v>
          </cell>
          <cell r="FA237">
            <v>26.123333333333335</v>
          </cell>
          <cell r="FB237">
            <v>1.2033333333333334</v>
          </cell>
          <cell r="FC237">
            <v>0.17666666666666667</v>
          </cell>
          <cell r="FD237">
            <v>0.48</v>
          </cell>
          <cell r="FE237">
            <v>19.623333333333331</v>
          </cell>
          <cell r="FF237">
            <v>1.86</v>
          </cell>
          <cell r="FG237">
            <v>62.534265734265738</v>
          </cell>
          <cell r="FH237">
            <v>0.73</v>
          </cell>
          <cell r="FI237">
            <v>3.0966666666666662</v>
          </cell>
          <cell r="FJ237">
            <v>3.0533333333333332</v>
          </cell>
          <cell r="FK237">
            <v>6.7000000000000004E-2</v>
          </cell>
          <cell r="FL237">
            <v>3.8666666666666662E-2</v>
          </cell>
          <cell r="FM237">
            <v>5.2999999999999999E-2</v>
          </cell>
          <cell r="FN237">
            <v>0.26333333333333331</v>
          </cell>
          <cell r="FO237">
            <v>6.7000000000000004E-2</v>
          </cell>
          <cell r="FP237">
            <v>6.6666666666666671E-3</v>
          </cell>
          <cell r="FQ237">
            <v>3.7666666666666661E-2</v>
          </cell>
          <cell r="FR237">
            <v>1.2666666666666666E-2</v>
          </cell>
          <cell r="FS237">
            <v>3.68</v>
          </cell>
          <cell r="FU237">
            <v>2.5</v>
          </cell>
          <cell r="FV237">
            <v>0</v>
          </cell>
          <cell r="FW237">
            <v>0</v>
          </cell>
          <cell r="FX237">
            <v>2.7349999999999999</v>
          </cell>
          <cell r="FY237">
            <v>12.17</v>
          </cell>
          <cell r="FZ237">
            <v>30.89</v>
          </cell>
          <cell r="GA237">
            <v>42.24</v>
          </cell>
          <cell r="GB237">
            <v>9.8450000000000006</v>
          </cell>
          <cell r="GC237">
            <v>1.64</v>
          </cell>
          <cell r="GD237">
            <v>0</v>
          </cell>
          <cell r="GE237">
            <v>0</v>
          </cell>
          <cell r="GF237">
            <v>0</v>
          </cell>
          <cell r="GG237">
            <v>0.48</v>
          </cell>
          <cell r="GH237">
            <v>0</v>
          </cell>
          <cell r="GI237">
            <v>2.12</v>
          </cell>
          <cell r="GJ237">
            <v>0.48</v>
          </cell>
          <cell r="GK237">
            <v>0.48</v>
          </cell>
          <cell r="GL237">
            <v>40.607569999999996</v>
          </cell>
          <cell r="GM237">
            <v>12.744999999999999</v>
          </cell>
          <cell r="GN237">
            <v>1.0349999999999999</v>
          </cell>
          <cell r="GO237">
            <v>86.22</v>
          </cell>
          <cell r="GP237">
            <v>0.5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67.56</v>
          </cell>
          <cell r="HS237">
            <v>23.7</v>
          </cell>
          <cell r="HT237">
            <v>3.55</v>
          </cell>
          <cell r="HU237">
            <v>2.2799999999999998</v>
          </cell>
          <cell r="HV237">
            <v>10.5</v>
          </cell>
          <cell r="HW237">
            <v>30.32</v>
          </cell>
          <cell r="HX237">
            <v>11</v>
          </cell>
          <cell r="HY237">
            <v>1.82</v>
          </cell>
          <cell r="HZ237">
            <v>0.2</v>
          </cell>
          <cell r="IA237">
            <v>0.64</v>
          </cell>
          <cell r="IB237">
            <v>2.2799999999999998</v>
          </cell>
          <cell r="IC237">
            <v>12.78</v>
          </cell>
          <cell r="ID237">
            <v>14.05</v>
          </cell>
          <cell r="IE237">
            <v>3.05</v>
          </cell>
          <cell r="IF237">
            <v>1.23</v>
          </cell>
          <cell r="IG237">
            <v>12.78</v>
          </cell>
          <cell r="IH237">
            <v>0.98</v>
          </cell>
          <cell r="II237">
            <v>86.24</v>
          </cell>
          <cell r="IJ237">
            <v>0.5</v>
          </cell>
          <cell r="IK237">
            <v>1.6</v>
          </cell>
          <cell r="IL237">
            <v>10.18</v>
          </cell>
          <cell r="IM237">
            <v>27.1</v>
          </cell>
          <cell r="IN237">
            <v>62.72</v>
          </cell>
          <cell r="IO237">
            <v>0.46</v>
          </cell>
          <cell r="IP237">
            <v>70.599999999999994</v>
          </cell>
          <cell r="IQ237">
            <v>11.161666666666665</v>
          </cell>
          <cell r="IR237">
            <v>21.382799999999996</v>
          </cell>
        </row>
        <row r="238">
          <cell r="A238">
            <v>45158</v>
          </cell>
          <cell r="B238">
            <v>3912.1864029810758</v>
          </cell>
          <cell r="C238">
            <v>3912.1864</v>
          </cell>
          <cell r="D238">
            <v>2.3286823809523809</v>
          </cell>
          <cell r="E238">
            <v>2.6759140902872773</v>
          </cell>
          <cell r="F238">
            <v>163.00776666666667</v>
          </cell>
          <cell r="G238">
            <v>24</v>
          </cell>
          <cell r="J238">
            <v>100</v>
          </cell>
          <cell r="K238">
            <v>55.043872547301675</v>
          </cell>
          <cell r="L238">
            <v>34.925628619412777</v>
          </cell>
          <cell r="M238">
            <v>4.1009929491256418</v>
          </cell>
          <cell r="N238">
            <v>381.192846299628</v>
          </cell>
          <cell r="O238">
            <v>381.192846299628</v>
          </cell>
          <cell r="P238">
            <v>539.51280073422333</v>
          </cell>
          <cell r="Q238">
            <v>455.21004660078944</v>
          </cell>
          <cell r="R238">
            <v>166.35816432998715</v>
          </cell>
          <cell r="S238">
            <v>373.15463640423616</v>
          </cell>
          <cell r="T238">
            <v>32.675111263254998</v>
          </cell>
          <cell r="U238">
            <v>3558.8919339209579</v>
          </cell>
          <cell r="V238">
            <v>2258.1357783999206</v>
          </cell>
          <cell r="W238">
            <v>265.15196065044</v>
          </cell>
          <cell r="X238">
            <v>383.37547281287686</v>
          </cell>
          <cell r="Y238">
            <v>1349.4690000000001</v>
          </cell>
          <cell r="Z238">
            <v>0</v>
          </cell>
          <cell r="AA238">
            <v>139.85900000000001</v>
          </cell>
          <cell r="AB238">
            <v>658.96233333333373</v>
          </cell>
          <cell r="AC238">
            <v>0</v>
          </cell>
          <cell r="AD238">
            <v>75.623999999999995</v>
          </cell>
          <cell r="AE238">
            <v>0</v>
          </cell>
          <cell r="AF238">
            <v>0</v>
          </cell>
          <cell r="AG238">
            <v>109.621</v>
          </cell>
          <cell r="AH238">
            <v>35.015999999999998</v>
          </cell>
          <cell r="AI238">
            <v>0</v>
          </cell>
          <cell r="AL238">
            <v>909.69385589835179</v>
          </cell>
          <cell r="AM238">
            <v>577.20556890623288</v>
          </cell>
          <cell r="AN238">
            <v>67.775901590066084</v>
          </cell>
          <cell r="AO238">
            <v>97.995195863046234</v>
          </cell>
          <cell r="AP238">
            <v>344.93985229632926</v>
          </cell>
          <cell r="AQ238">
            <v>0</v>
          </cell>
          <cell r="AR238">
            <v>35.749574686274613</v>
          </cell>
          <cell r="AS238">
            <v>168.43837830201704</v>
          </cell>
          <cell r="AT238">
            <v>0</v>
          </cell>
          <cell r="AU238">
            <v>19.330367270428297</v>
          </cell>
          <cell r="AV238">
            <v>0</v>
          </cell>
          <cell r="AW238">
            <v>0</v>
          </cell>
          <cell r="AX238">
            <v>28.020392871993288</v>
          </cell>
          <cell r="AY238">
            <v>8.9504937631085006</v>
          </cell>
          <cell r="AZ238">
            <v>0</v>
          </cell>
          <cell r="BA238">
            <v>0</v>
          </cell>
          <cell r="BC238">
            <v>1652.6705222576968</v>
          </cell>
          <cell r="BD238">
            <v>56.301253905530089</v>
          </cell>
          <cell r="BE238">
            <v>380.68942698260389</v>
          </cell>
          <cell r="BF238">
            <v>2258.0995814478474</v>
          </cell>
          <cell r="BG238">
            <v>4.3412566914636637</v>
          </cell>
          <cell r="BH238">
            <v>99.99999992380026</v>
          </cell>
          <cell r="BK238">
            <v>1473.7139999999999</v>
          </cell>
          <cell r="BL238">
            <v>4.7226944002463691</v>
          </cell>
          <cell r="BM238">
            <v>0.55087281219524709</v>
          </cell>
          <cell r="BN238">
            <v>6.1778524867833501E-2</v>
          </cell>
          <cell r="BO238">
            <v>0.64732115177334082</v>
          </cell>
          <cell r="BP238">
            <v>0.13834029666889086</v>
          </cell>
          <cell r="BQ238">
            <v>3.9907611764102041E-2</v>
          </cell>
          <cell r="BS238">
            <v>34.714764409998459</v>
          </cell>
          <cell r="BT238">
            <v>6.5786270081609599</v>
          </cell>
          <cell r="BU238">
            <v>35.608705538161473</v>
          </cell>
          <cell r="BV238">
            <v>18.835608479186988</v>
          </cell>
          <cell r="BW238">
            <v>0.45646974285274339</v>
          </cell>
          <cell r="BX238">
            <v>0.7902045372889186</v>
          </cell>
          <cell r="BY238">
            <v>1.449090909090909</v>
          </cell>
          <cell r="BZ238">
            <v>0.38844402812708523</v>
          </cell>
          <cell r="CA238">
            <v>0.29592105938510499</v>
          </cell>
          <cell r="CB238">
            <v>0.60309962531437655</v>
          </cell>
          <cell r="CC238">
            <v>0.97520689112507308</v>
          </cell>
          <cell r="CD238">
            <v>1.1599277077611228</v>
          </cell>
          <cell r="CE238">
            <v>0.75849302061482615</v>
          </cell>
          <cell r="CF238">
            <v>1684.5809105214778</v>
          </cell>
          <cell r="CG238">
            <v>0.13333333333333333</v>
          </cell>
          <cell r="CH238">
            <v>0</v>
          </cell>
          <cell r="CI238">
            <v>2.4300000000000002</v>
          </cell>
          <cell r="CJ238">
            <v>2.7</v>
          </cell>
          <cell r="CK238">
            <v>10.643333333333334</v>
          </cell>
          <cell r="CL238">
            <v>7.5033333333333339</v>
          </cell>
          <cell r="CM238">
            <v>37.163333333333334</v>
          </cell>
          <cell r="CN238">
            <v>14.12</v>
          </cell>
          <cell r="CO238">
            <v>16.09</v>
          </cell>
          <cell r="CP238">
            <v>7.48</v>
          </cell>
          <cell r="CQ238">
            <v>1.4166666666666667</v>
          </cell>
          <cell r="CR238">
            <v>0.45333333333333337</v>
          </cell>
          <cell r="CS238">
            <v>1.87</v>
          </cell>
          <cell r="CT238">
            <v>39.56</v>
          </cell>
          <cell r="CU238">
            <v>13.789984333333331</v>
          </cell>
          <cell r="CV238">
            <v>52.13251477204966</v>
          </cell>
          <cell r="CW238">
            <v>9.44</v>
          </cell>
          <cell r="CX238">
            <v>6.41</v>
          </cell>
          <cell r="CY238">
            <v>3.4166666666666665</v>
          </cell>
          <cell r="CZ238">
            <v>12.973333333333334</v>
          </cell>
          <cell r="DA238">
            <v>2.0266666666666668</v>
          </cell>
          <cell r="DB238">
            <v>1.0823333333333334</v>
          </cell>
          <cell r="DC238">
            <v>0.13300000000000001</v>
          </cell>
          <cell r="DD238">
            <v>6.9000000000000006E-2</v>
          </cell>
          <cell r="DE238">
            <v>1.1999999999999999E-2</v>
          </cell>
          <cell r="DF238">
            <v>6.4666666666666664E-2</v>
          </cell>
          <cell r="DG238">
            <v>8.7333333333333332E-2</v>
          </cell>
          <cell r="DH238">
            <v>2.0243199345452187</v>
          </cell>
          <cell r="DO238">
            <v>0.26666666666666666</v>
          </cell>
          <cell r="DP238">
            <v>0</v>
          </cell>
          <cell r="DQ238">
            <v>0.27</v>
          </cell>
          <cell r="DR238">
            <v>16.823333333333334</v>
          </cell>
          <cell r="DS238">
            <v>55.163333333333334</v>
          </cell>
          <cell r="DT238">
            <v>23.29</v>
          </cell>
          <cell r="DU238">
            <v>3.2366666666666668</v>
          </cell>
          <cell r="DV238">
            <v>1.0233333333333334</v>
          </cell>
          <cell r="DW238">
            <v>0.37333333333333329</v>
          </cell>
          <cell r="DX238">
            <v>0</v>
          </cell>
          <cell r="DY238">
            <v>1.3966666666666665</v>
          </cell>
          <cell r="DZ238">
            <v>61.067132867132877</v>
          </cell>
          <cell r="EA238">
            <v>0.36499999999999999</v>
          </cell>
          <cell r="EB238">
            <v>5.51</v>
          </cell>
          <cell r="EC238">
            <v>3.46</v>
          </cell>
          <cell r="ED238">
            <v>1.8766666666666667</v>
          </cell>
          <cell r="EE238">
            <v>0.42466666666666669</v>
          </cell>
          <cell r="EF238">
            <v>0.85300000000000009</v>
          </cell>
          <cell r="EG238">
            <v>0.17200000000000001</v>
          </cell>
          <cell r="EH238">
            <v>5.566666666666667E-2</v>
          </cell>
          <cell r="EI238">
            <v>6.3333333333333332E-3</v>
          </cell>
          <cell r="EJ238">
            <v>7.333333333333332E-2</v>
          </cell>
          <cell r="EK238">
            <v>5.2333333333333336E-2</v>
          </cell>
          <cell r="EL238">
            <v>0.13500000000000001</v>
          </cell>
          <cell r="EM238">
            <v>0.34055319887328284</v>
          </cell>
          <cell r="EU238">
            <v>5.2</v>
          </cell>
          <cell r="EV238">
            <v>0</v>
          </cell>
          <cell r="EW238">
            <v>1.63</v>
          </cell>
          <cell r="EX238">
            <v>13.734999999999999</v>
          </cell>
          <cell r="EY238">
            <v>38.244999999999997</v>
          </cell>
          <cell r="EZ238">
            <v>17.489999999999998</v>
          </cell>
          <cell r="FA238">
            <v>26.7</v>
          </cell>
          <cell r="FB238">
            <v>1.38</v>
          </cell>
          <cell r="FC238">
            <v>0.255</v>
          </cell>
          <cell r="FD238">
            <v>0.56499999999999995</v>
          </cell>
          <cell r="FE238">
            <v>15.365</v>
          </cell>
          <cell r="FF238">
            <v>2.2000000000000002</v>
          </cell>
          <cell r="FG238">
            <v>61.604195804195811</v>
          </cell>
          <cell r="FH238">
            <v>0.72499999999999998</v>
          </cell>
          <cell r="FI238">
            <v>4.2850000000000001</v>
          </cell>
          <cell r="FJ238">
            <v>3.6150000000000002</v>
          </cell>
          <cell r="FK238">
            <v>9.8500000000000004E-2</v>
          </cell>
          <cell r="FL238">
            <v>5.4500000000000007E-2</v>
          </cell>
          <cell r="FM238">
            <v>6.8499999999999991E-2</v>
          </cell>
          <cell r="FN238">
            <v>0.191</v>
          </cell>
          <cell r="FO238">
            <v>5.2499999999999998E-2</v>
          </cell>
          <cell r="FP238">
            <v>6.5000000000000006E-3</v>
          </cell>
          <cell r="FQ238">
            <v>4.1499999999999995E-2</v>
          </cell>
          <cell r="FR238">
            <v>1.3000000000000001E-2</v>
          </cell>
          <cell r="FS238">
            <v>3.28</v>
          </cell>
          <cell r="FU238">
            <v>1.7749999999999999</v>
          </cell>
          <cell r="FV238">
            <v>0</v>
          </cell>
          <cell r="FW238">
            <v>0</v>
          </cell>
          <cell r="FX238">
            <v>5.0650000000000004</v>
          </cell>
          <cell r="FY238">
            <v>15.305</v>
          </cell>
          <cell r="FZ238">
            <v>30.535</v>
          </cell>
          <cell r="GA238">
            <v>38.729999999999997</v>
          </cell>
          <cell r="GB238">
            <v>8.49</v>
          </cell>
          <cell r="GC238">
            <v>1.5149999999999999</v>
          </cell>
          <cell r="GD238">
            <v>0</v>
          </cell>
          <cell r="GE238">
            <v>0</v>
          </cell>
          <cell r="GF238">
            <v>0</v>
          </cell>
          <cell r="GG238">
            <v>0.36</v>
          </cell>
          <cell r="GH238">
            <v>0</v>
          </cell>
          <cell r="GI238">
            <v>1.875</v>
          </cell>
          <cell r="GJ238">
            <v>0.36</v>
          </cell>
          <cell r="GK238">
            <v>0.36</v>
          </cell>
          <cell r="GL238">
            <v>42.252015</v>
          </cell>
          <cell r="GM238">
            <v>12.585000000000001</v>
          </cell>
          <cell r="GN238">
            <v>0.9</v>
          </cell>
          <cell r="GO238">
            <v>86.515000000000001</v>
          </cell>
          <cell r="GP238">
            <v>0.52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66.680000000000007</v>
          </cell>
          <cell r="HS238">
            <v>24.6</v>
          </cell>
          <cell r="HT238">
            <v>3.95</v>
          </cell>
          <cell r="HU238">
            <v>0.82</v>
          </cell>
          <cell r="HV238">
            <v>11.69</v>
          </cell>
          <cell r="HW238">
            <v>21.74</v>
          </cell>
          <cell r="HX238">
            <v>5.19</v>
          </cell>
          <cell r="HY238">
            <v>1.27</v>
          </cell>
          <cell r="HZ238">
            <v>0.13</v>
          </cell>
          <cell r="IA238">
            <v>0.56999999999999995</v>
          </cell>
          <cell r="IB238">
            <v>0.82</v>
          </cell>
          <cell r="IC238">
            <v>12.51</v>
          </cell>
          <cell r="ID238">
            <v>7.47</v>
          </cell>
          <cell r="IE238">
            <v>2.2799999999999998</v>
          </cell>
          <cell r="IF238">
            <v>1.01</v>
          </cell>
          <cell r="IG238">
            <v>12.2</v>
          </cell>
          <cell r="IH238">
            <v>0.9</v>
          </cell>
          <cell r="II238">
            <v>86.9</v>
          </cell>
          <cell r="IJ238">
            <v>0.51</v>
          </cell>
          <cell r="IK238">
            <v>1.2350000000000001</v>
          </cell>
          <cell r="IL238">
            <v>10.47</v>
          </cell>
          <cell r="IM238">
            <v>19.02</v>
          </cell>
          <cell r="IN238">
            <v>70.510000000000005</v>
          </cell>
          <cell r="IO238">
            <v>0.46</v>
          </cell>
          <cell r="IP238">
            <v>70.3</v>
          </cell>
          <cell r="IQ238">
            <v>10.878300000000001</v>
          </cell>
          <cell r="IR238">
            <v>20.798999999999999</v>
          </cell>
        </row>
        <row r="239">
          <cell r="A239">
            <v>45159</v>
          </cell>
          <cell r="B239">
            <v>3925.4391818578761</v>
          </cell>
          <cell r="C239">
            <v>3925.4392000000003</v>
          </cell>
          <cell r="D239">
            <v>2.3365709523809524</v>
          </cell>
          <cell r="E239">
            <v>2.6849789329685358</v>
          </cell>
          <cell r="F239">
            <v>163.55996666666667</v>
          </cell>
          <cell r="G239">
            <v>24</v>
          </cell>
          <cell r="J239">
            <v>100</v>
          </cell>
          <cell r="K239">
            <v>56.786386393897899</v>
          </cell>
          <cell r="L239">
            <v>36.210026961485518</v>
          </cell>
          <cell r="M239">
            <v>0</v>
          </cell>
          <cell r="N239">
            <v>384.75114142175102</v>
          </cell>
          <cell r="O239">
            <v>384.75114142175102</v>
          </cell>
          <cell r="P239">
            <v>534.6667494769307</v>
          </cell>
          <cell r="Q239">
            <v>445.47930787999985</v>
          </cell>
          <cell r="R239">
            <v>169.57720838214064</v>
          </cell>
          <cell r="S239">
            <v>365.08954109479004</v>
          </cell>
          <cell r="T239">
            <v>41.460688208388234</v>
          </cell>
          <cell r="U239">
            <v>3702.7152096538666</v>
          </cell>
          <cell r="V239">
            <v>2361.0485908058477</v>
          </cell>
          <cell r="W239">
            <v>0</v>
          </cell>
          <cell r="X239">
            <v>456.66379634146068</v>
          </cell>
          <cell r="Y239">
            <v>1300.2260000000001</v>
          </cell>
          <cell r="Z239">
            <v>0</v>
          </cell>
          <cell r="AA239">
            <v>178.065</v>
          </cell>
          <cell r="AB239">
            <v>674.56933333333268</v>
          </cell>
          <cell r="AC239">
            <v>0</v>
          </cell>
          <cell r="AD239">
            <v>44.847999999999999</v>
          </cell>
          <cell r="AE239">
            <v>0</v>
          </cell>
          <cell r="AF239">
            <v>0</v>
          </cell>
          <cell r="AG239">
            <v>86.222999999999999</v>
          </cell>
          <cell r="AH239">
            <v>50.887</v>
          </cell>
          <cell r="AI239">
            <v>0</v>
          </cell>
          <cell r="AL239">
            <v>943.26138760896652</v>
          </cell>
          <cell r="AM239">
            <v>601.47374126132399</v>
          </cell>
          <cell r="AN239">
            <v>0</v>
          </cell>
          <cell r="AO239">
            <v>116.3344469714407</v>
          </cell>
          <cell r="AP239">
            <v>331.23070814833369</v>
          </cell>
          <cell r="AQ239">
            <v>0</v>
          </cell>
          <cell r="AR239">
            <v>45.361803291453214</v>
          </cell>
          <cell r="AS239">
            <v>171.84556990488511</v>
          </cell>
          <cell r="AT239">
            <v>0</v>
          </cell>
          <cell r="AU239">
            <v>11.424963659422646</v>
          </cell>
          <cell r="AV239">
            <v>0</v>
          </cell>
          <cell r="AW239">
            <v>0</v>
          </cell>
          <cell r="AX239">
            <v>21.965185551337829</v>
          </cell>
          <cell r="AY239">
            <v>12.963390245652876</v>
          </cell>
          <cell r="AZ239">
            <v>0</v>
          </cell>
          <cell r="BA239">
            <v>0</v>
          </cell>
          <cell r="BC239">
            <v>1661.069575841731</v>
          </cell>
          <cell r="BD239">
            <v>46.353539456413351</v>
          </cell>
          <cell r="BE239">
            <v>376.59251143978696</v>
          </cell>
          <cell r="BF239">
            <v>2255.8611966428166</v>
          </cell>
          <cell r="BG239">
            <v>4.4107875897243325</v>
          </cell>
          <cell r="BH239">
            <v>100.00000046216802</v>
          </cell>
          <cell r="BK239">
            <v>1471.3330000000001</v>
          </cell>
          <cell r="BL239">
            <v>4.67279886439204</v>
          </cell>
          <cell r="BM239">
            <v>0.64398767200368301</v>
          </cell>
          <cell r="BN239">
            <v>4.8224410455777793E-2</v>
          </cell>
          <cell r="BO239">
            <v>0.73993306562995542</v>
          </cell>
          <cell r="BP239">
            <v>0.13822346411581155</v>
          </cell>
          <cell r="BQ239">
            <v>5.3476469384623249E-2</v>
          </cell>
          <cell r="BS239">
            <v>35.467333623203231</v>
          </cell>
          <cell r="BT239">
            <v>6.9511570924343955</v>
          </cell>
          <cell r="BU239">
            <v>34.799217351271174</v>
          </cell>
          <cell r="BV239">
            <v>18.750994680034786</v>
          </cell>
          <cell r="BW239">
            <v>0.45039439357511896</v>
          </cell>
          <cell r="BX239">
            <v>0.74352166351220017</v>
          </cell>
          <cell r="BY239">
            <v>1.3441666666666665</v>
          </cell>
          <cell r="BZ239">
            <v>0.3766384469793852</v>
          </cell>
          <cell r="CA239">
            <v>0.2676743055910788</v>
          </cell>
          <cell r="CB239">
            <v>0.56566576295462689</v>
          </cell>
          <cell r="CC239">
            <v>1.0195486769846969</v>
          </cell>
          <cell r="CD239">
            <v>1.219361940815133</v>
          </cell>
          <cell r="CE239">
            <v>0.79220425057242772</v>
          </cell>
          <cell r="CF239">
            <v>1668.0086171276143</v>
          </cell>
          <cell r="CG239">
            <v>0.13333333333333333</v>
          </cell>
          <cell r="CH239">
            <v>0</v>
          </cell>
          <cell r="CI239">
            <v>2.4966666666666666</v>
          </cell>
          <cell r="CJ239">
            <v>3.64</v>
          </cell>
          <cell r="CK239">
            <v>9.6766666666666676</v>
          </cell>
          <cell r="CL239">
            <v>6.9466666666666663</v>
          </cell>
          <cell r="CM239">
            <v>37.18</v>
          </cell>
          <cell r="CN239">
            <v>15.976666666666665</v>
          </cell>
          <cell r="CO239">
            <v>15.21</v>
          </cell>
          <cell r="CP239">
            <v>6.81</v>
          </cell>
          <cell r="CQ239">
            <v>1.5</v>
          </cell>
          <cell r="CR239">
            <v>0.56333333333333335</v>
          </cell>
          <cell r="CS239">
            <v>2.063333333333333</v>
          </cell>
          <cell r="CT239">
            <v>40.06</v>
          </cell>
          <cell r="CU239">
            <v>13.880747333333334</v>
          </cell>
          <cell r="CV239">
            <v>52.068255000813139</v>
          </cell>
          <cell r="CW239">
            <v>10</v>
          </cell>
          <cell r="CX239">
            <v>6.4966666666666661</v>
          </cell>
          <cell r="CY239">
            <v>3.3766666666666665</v>
          </cell>
          <cell r="CZ239">
            <v>13.206666666666669</v>
          </cell>
          <cell r="DA239">
            <v>2.08</v>
          </cell>
          <cell r="DB239">
            <v>0.90133333333333321</v>
          </cell>
          <cell r="DC239">
            <v>0.13100000000000001</v>
          </cell>
          <cell r="DD239">
            <v>6.8666666666666668E-2</v>
          </cell>
          <cell r="DE239">
            <v>1.3666666666666667E-2</v>
          </cell>
          <cell r="DF239">
            <v>6.2666666666666662E-2</v>
          </cell>
          <cell r="DG239">
            <v>9.0333333333333335E-2</v>
          </cell>
          <cell r="DH239">
            <v>2.0330495744638619</v>
          </cell>
          <cell r="DO239">
            <v>0.23333333333333331</v>
          </cell>
          <cell r="DP239">
            <v>0</v>
          </cell>
          <cell r="DQ239">
            <v>0.8</v>
          </cell>
          <cell r="DR239">
            <v>31.34</v>
          </cell>
          <cell r="DS239">
            <v>52.273333333333341</v>
          </cell>
          <cell r="DT239">
            <v>12.636666666666665</v>
          </cell>
          <cell r="DU239">
            <v>2.5</v>
          </cell>
          <cell r="DV239">
            <v>0.67</v>
          </cell>
          <cell r="DW239">
            <v>0.3133333333333333</v>
          </cell>
          <cell r="DX239">
            <v>0</v>
          </cell>
          <cell r="DY239">
            <v>0.98333333333333339</v>
          </cell>
          <cell r="DZ239">
            <v>60.974825174825185</v>
          </cell>
          <cell r="EA239">
            <v>0.375</v>
          </cell>
          <cell r="EB239">
            <v>5.68</v>
          </cell>
          <cell r="EC239">
            <v>3.4533333333333336</v>
          </cell>
          <cell r="ED239">
            <v>1.86</v>
          </cell>
          <cell r="EE239">
            <v>0.38733333333333331</v>
          </cell>
          <cell r="EF239">
            <v>0.92266666666666663</v>
          </cell>
          <cell r="EG239">
            <v>0.17200000000000001</v>
          </cell>
          <cell r="EH239">
            <v>6.133333333333333E-2</v>
          </cell>
          <cell r="EI239">
            <v>7.3333333333333332E-3</v>
          </cell>
          <cell r="EJ239">
            <v>7.1000000000000008E-2</v>
          </cell>
          <cell r="EK239">
            <v>5.4333333333333338E-2</v>
          </cell>
          <cell r="EL239">
            <v>0.11</v>
          </cell>
          <cell r="EM239">
            <v>0.32738472285488057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U239">
            <v>2.9249999999999998</v>
          </cell>
          <cell r="FV239">
            <v>0</v>
          </cell>
          <cell r="FW239">
            <v>0</v>
          </cell>
          <cell r="FX239">
            <v>4.46</v>
          </cell>
          <cell r="FY239">
            <v>14</v>
          </cell>
          <cell r="FZ239">
            <v>35.344999999999999</v>
          </cell>
          <cell r="GA239">
            <v>33.744999999999997</v>
          </cell>
          <cell r="GB239">
            <v>10.29</v>
          </cell>
          <cell r="GC239">
            <v>1.7250000000000001</v>
          </cell>
          <cell r="GD239">
            <v>0</v>
          </cell>
          <cell r="GE239">
            <v>0</v>
          </cell>
          <cell r="GF239">
            <v>0</v>
          </cell>
          <cell r="GG239">
            <v>0.435</v>
          </cell>
          <cell r="GH239">
            <v>0</v>
          </cell>
          <cell r="GI239">
            <v>2.16</v>
          </cell>
          <cell r="GJ239">
            <v>0.435</v>
          </cell>
          <cell r="GK239">
            <v>0.435</v>
          </cell>
          <cell r="GL239">
            <v>42.046477500000002</v>
          </cell>
          <cell r="GM239">
            <v>12.425000000000001</v>
          </cell>
          <cell r="GN239">
            <v>0.88500000000000001</v>
          </cell>
          <cell r="GO239">
            <v>86.69</v>
          </cell>
          <cell r="GP239">
            <v>0.52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67.41</v>
          </cell>
          <cell r="HS239">
            <v>23.9</v>
          </cell>
          <cell r="HT239">
            <v>4</v>
          </cell>
          <cell r="HU239">
            <v>2.94</v>
          </cell>
          <cell r="HV239">
            <v>11.92</v>
          </cell>
          <cell r="HW239">
            <v>24.02</v>
          </cell>
          <cell r="HX239">
            <v>5.32</v>
          </cell>
          <cell r="HY239">
            <v>1.24</v>
          </cell>
          <cell r="HZ239">
            <v>0.19</v>
          </cell>
          <cell r="IA239">
            <v>0.95</v>
          </cell>
          <cell r="IB239">
            <v>2.94</v>
          </cell>
          <cell r="IC239">
            <v>14.86</v>
          </cell>
          <cell r="ID239">
            <v>8.1</v>
          </cell>
          <cell r="IE239">
            <v>2.78</v>
          </cell>
          <cell r="IF239">
            <v>1.54</v>
          </cell>
          <cell r="IG239">
            <v>12.86</v>
          </cell>
          <cell r="IH239">
            <v>0.85</v>
          </cell>
          <cell r="II239">
            <v>86.29</v>
          </cell>
          <cell r="IJ239">
            <v>0.51</v>
          </cell>
          <cell r="IK239">
            <v>1.32</v>
          </cell>
          <cell r="IL239">
            <v>9.86</v>
          </cell>
          <cell r="IM239">
            <v>27.61</v>
          </cell>
          <cell r="IN239">
            <v>62.53</v>
          </cell>
          <cell r="IO239">
            <v>0.46</v>
          </cell>
          <cell r="IP239">
            <v>72.400000000000006</v>
          </cell>
          <cell r="IQ239">
            <v>11.652966666666668</v>
          </cell>
          <cell r="IR239">
            <v>0</v>
          </cell>
        </row>
        <row r="240">
          <cell r="A240">
            <v>45160</v>
          </cell>
          <cell r="B240">
            <v>3856.7657684884261</v>
          </cell>
          <cell r="C240">
            <v>3856.7655999999997</v>
          </cell>
          <cell r="D240">
            <v>2.2956938095238093</v>
          </cell>
          <cell r="E240">
            <v>2.6380065663474692</v>
          </cell>
          <cell r="F240">
            <v>160.69856666666666</v>
          </cell>
          <cell r="G240">
            <v>24</v>
          </cell>
          <cell r="J240">
            <v>100</v>
          </cell>
          <cell r="K240">
            <v>54.702971092728561</v>
          </cell>
          <cell r="L240">
            <v>36.938227337249351</v>
          </cell>
          <cell r="M240">
            <v>1.4357579706970234</v>
          </cell>
          <cell r="N240">
            <v>380.20972959059793</v>
          </cell>
          <cell r="O240">
            <v>380.20972959059793</v>
          </cell>
          <cell r="P240">
            <v>534.82201413646612</v>
          </cell>
          <cell r="Q240">
            <v>451.05055086419094</v>
          </cell>
          <cell r="R240">
            <v>165.94630202455767</v>
          </cell>
          <cell r="S240">
            <v>368.87571211190846</v>
          </cell>
          <cell r="T240">
            <v>36.7098627447862</v>
          </cell>
          <cell r="U240">
            <v>3466.6956340121064</v>
          </cell>
          <cell r="V240">
            <v>2340.8891488018389</v>
          </cell>
          <cell r="W240">
            <v>90.988401344347992</v>
          </cell>
          <cell r="X240">
            <v>438.73457950158473</v>
          </cell>
          <cell r="Y240">
            <v>1303.346</v>
          </cell>
          <cell r="Z240">
            <v>0</v>
          </cell>
          <cell r="AA240">
            <v>154.90299999999999</v>
          </cell>
          <cell r="AB240">
            <v>648.33633333333341</v>
          </cell>
          <cell r="AC240">
            <v>0</v>
          </cell>
          <cell r="AD240">
            <v>81.356999999999999</v>
          </cell>
          <cell r="AE240">
            <v>0</v>
          </cell>
          <cell r="AF240">
            <v>0</v>
          </cell>
          <cell r="AG240">
            <v>109.542</v>
          </cell>
          <cell r="AH240">
            <v>48.942999999999998</v>
          </cell>
          <cell r="AI240">
            <v>0</v>
          </cell>
          <cell r="AL240">
            <v>898.86081813332441</v>
          </cell>
          <cell r="AM240">
            <v>606.95652505734063</v>
          </cell>
          <cell r="AN240">
            <v>23.591891964963398</v>
          </cell>
          <cell r="AO240">
            <v>113.75712341315896</v>
          </cell>
          <cell r="AP240">
            <v>337.93755655293984</v>
          </cell>
          <cell r="AQ240">
            <v>0</v>
          </cell>
          <cell r="AR240">
            <v>40.163963615739824</v>
          </cell>
          <cell r="AS240">
            <v>168.1036319681489</v>
          </cell>
          <cell r="AT240">
            <v>0</v>
          </cell>
          <cell r="AU240">
            <v>21.094617843978135</v>
          </cell>
          <cell r="AV240">
            <v>0</v>
          </cell>
          <cell r="AW240">
            <v>0</v>
          </cell>
          <cell r="AX240">
            <v>28.402554517313234</v>
          </cell>
          <cell r="AY240">
            <v>12.69016656388291</v>
          </cell>
          <cell r="AZ240">
            <v>0</v>
          </cell>
          <cell r="BA240">
            <v>0</v>
          </cell>
          <cell r="BC240">
            <v>1643.1663585687872</v>
          </cell>
          <cell r="BD240">
            <v>62.187338925174274</v>
          </cell>
          <cell r="BE240">
            <v>378.10152016867966</v>
          </cell>
          <cell r="BF240">
            <v>2251.5588496307892</v>
          </cell>
          <cell r="BG240">
            <v>4.3458337798687863</v>
          </cell>
          <cell r="BH240">
            <v>99.999995631354452</v>
          </cell>
          <cell r="BK240">
            <v>1478.38</v>
          </cell>
          <cell r="BL240">
            <v>4.723902743791327</v>
          </cell>
          <cell r="BM240">
            <v>0.56461758733794987</v>
          </cell>
          <cell r="BN240">
            <v>5.3004217212474621E-2</v>
          </cell>
          <cell r="BO240">
            <v>0.63383243088457353</v>
          </cell>
          <cell r="BP240">
            <v>0.1328951163638257</v>
          </cell>
          <cell r="BQ240">
            <v>4.098292289269536E-2</v>
          </cell>
          <cell r="BS240">
            <v>35.184572385916397</v>
          </cell>
          <cell r="BT240">
            <v>6.8982477927880019</v>
          </cell>
          <cell r="BU240">
            <v>35.343682852887994</v>
          </cell>
          <cell r="BV240">
            <v>18.439099563876187</v>
          </cell>
          <cell r="BW240">
            <v>0.43877911924263385</v>
          </cell>
          <cell r="BX240">
            <v>0.74270449952132744</v>
          </cell>
          <cell r="BY240">
            <v>1.3441666666666665</v>
          </cell>
          <cell r="BZ240">
            <v>0.41052547601319006</v>
          </cell>
          <cell r="CA240">
            <v>0.27535076055738755</v>
          </cell>
          <cell r="CB240">
            <v>0.60870386129135201</v>
          </cell>
          <cell r="CC240">
            <v>0.99582162278407238</v>
          </cell>
          <cell r="CD240">
            <v>1.1910262901478152</v>
          </cell>
          <cell r="CE240">
            <v>0.78260385881408645</v>
          </cell>
          <cell r="CF240">
            <v>1628.9160123544648</v>
          </cell>
          <cell r="CG240">
            <v>0.1</v>
          </cell>
          <cell r="CH240">
            <v>0</v>
          </cell>
          <cell r="CI240">
            <v>1.8733333333333331</v>
          </cell>
          <cell r="CJ240">
            <v>3.06</v>
          </cell>
          <cell r="CK240">
            <v>9.0766666666666662</v>
          </cell>
          <cell r="CL240">
            <v>6.71</v>
          </cell>
          <cell r="CM240">
            <v>38.33</v>
          </cell>
          <cell r="CN240">
            <v>16.326666666666664</v>
          </cell>
          <cell r="CO240">
            <v>16.056666666666668</v>
          </cell>
          <cell r="CP240">
            <v>6.623333333333334</v>
          </cell>
          <cell r="CQ240">
            <v>1.3766666666666667</v>
          </cell>
          <cell r="CR240">
            <v>0.56666666666666676</v>
          </cell>
          <cell r="CS240">
            <v>1.9433333333333334</v>
          </cell>
          <cell r="CT240">
            <v>40.950000000000003</v>
          </cell>
          <cell r="CU240">
            <v>13.430658000000001</v>
          </cell>
          <cell r="CV240">
            <v>52.397336513615585</v>
          </cell>
          <cell r="CW240">
            <v>9.4433333333333334</v>
          </cell>
          <cell r="CX240">
            <v>6.1766666666666667</v>
          </cell>
          <cell r="CY240">
            <v>3.3633333333333333</v>
          </cell>
          <cell r="CZ240">
            <v>13.146666666666668</v>
          </cell>
          <cell r="DA240">
            <v>2.06</v>
          </cell>
          <cell r="DB240">
            <v>0.80233333333333334</v>
          </cell>
          <cell r="DC240">
            <v>0.12466666666666666</v>
          </cell>
          <cell r="DD240">
            <v>6.2666666666666662E-2</v>
          </cell>
          <cell r="DE240">
            <v>1.2999999999999999E-2</v>
          </cell>
          <cell r="DF240">
            <v>6.0999999999999999E-2</v>
          </cell>
          <cell r="DG240">
            <v>8.6333333333333331E-2</v>
          </cell>
          <cell r="DH240">
            <v>2.1286201837651073</v>
          </cell>
          <cell r="DO240">
            <v>0.2</v>
          </cell>
          <cell r="DP240">
            <v>0</v>
          </cell>
          <cell r="DQ240">
            <v>0.48</v>
          </cell>
          <cell r="DR240">
            <v>22.986666666666665</v>
          </cell>
          <cell r="DS240">
            <v>53.61</v>
          </cell>
          <cell r="DT240">
            <v>17.913333333333334</v>
          </cell>
          <cell r="DU240">
            <v>3.87</v>
          </cell>
          <cell r="DV240">
            <v>1.0066666666666666</v>
          </cell>
          <cell r="DW240">
            <v>0.29333333333333333</v>
          </cell>
          <cell r="DX240">
            <v>0</v>
          </cell>
          <cell r="DY240">
            <v>1.3</v>
          </cell>
          <cell r="DZ240">
            <v>61.122843822843834</v>
          </cell>
          <cell r="EA240">
            <v>0.47666666666666674</v>
          </cell>
          <cell r="EB240">
            <v>5.6066666666666665</v>
          </cell>
          <cell r="EC240">
            <v>3.4733333333333332</v>
          </cell>
          <cell r="ED240">
            <v>1.77</v>
          </cell>
          <cell r="EE240">
            <v>0.373</v>
          </cell>
          <cell r="EF240">
            <v>0.81</v>
          </cell>
          <cell r="EG240">
            <v>0.17600000000000002</v>
          </cell>
          <cell r="EH240">
            <v>5.4333333333333338E-2</v>
          </cell>
          <cell r="EI240">
            <v>6.9999999999999993E-3</v>
          </cell>
          <cell r="EJ240">
            <v>7.0666666666666669E-2</v>
          </cell>
          <cell r="EK240">
            <v>0.05</v>
          </cell>
          <cell r="EL240">
            <v>0.10333333333333333</v>
          </cell>
          <cell r="EM240">
            <v>0.31612552569295915</v>
          </cell>
          <cell r="EU240">
            <v>5.2</v>
          </cell>
          <cell r="EV240">
            <v>0</v>
          </cell>
          <cell r="EW240">
            <v>1.63</v>
          </cell>
          <cell r="EX240">
            <v>13.734999999999999</v>
          </cell>
          <cell r="EY240">
            <v>38.244999999999997</v>
          </cell>
          <cell r="EZ240">
            <v>17.489999999999998</v>
          </cell>
          <cell r="FA240">
            <v>26.7</v>
          </cell>
          <cell r="FB240">
            <v>1.38</v>
          </cell>
          <cell r="FC240">
            <v>0.255</v>
          </cell>
          <cell r="FD240">
            <v>0.56499999999999995</v>
          </cell>
          <cell r="FE240">
            <v>15.365</v>
          </cell>
          <cell r="FF240">
            <v>2.2000000000000002</v>
          </cell>
          <cell r="FG240">
            <v>61.604195804195811</v>
          </cell>
          <cell r="FH240">
            <v>0.72499999999999998</v>
          </cell>
          <cell r="FI240">
            <v>4.2850000000000001</v>
          </cell>
          <cell r="FJ240">
            <v>3.6150000000000002</v>
          </cell>
          <cell r="FK240">
            <v>9.8500000000000004E-2</v>
          </cell>
          <cell r="FL240">
            <v>5.4500000000000007E-2</v>
          </cell>
          <cell r="FM240">
            <v>6.8499999999999991E-2</v>
          </cell>
          <cell r="FN240">
            <v>0.191</v>
          </cell>
          <cell r="FO240">
            <v>5.2499999999999998E-2</v>
          </cell>
          <cell r="FP240">
            <v>6.5000000000000006E-3</v>
          </cell>
          <cell r="FQ240">
            <v>4.1499999999999995E-2</v>
          </cell>
          <cell r="FR240">
            <v>1.3000000000000001E-2</v>
          </cell>
          <cell r="FS240">
            <v>3.28</v>
          </cell>
          <cell r="FU240">
            <v>2.3199999999999998</v>
          </cell>
          <cell r="FV240">
            <v>0</v>
          </cell>
          <cell r="FW240">
            <v>0</v>
          </cell>
          <cell r="FX240">
            <v>6.57</v>
          </cell>
          <cell r="FY240">
            <v>16.545000000000002</v>
          </cell>
          <cell r="FZ240">
            <v>32.814999999999998</v>
          </cell>
          <cell r="GA240">
            <v>33.274999999999999</v>
          </cell>
          <cell r="GB240">
            <v>8.61</v>
          </cell>
          <cell r="GC240">
            <v>1.73</v>
          </cell>
          <cell r="GD240">
            <v>0</v>
          </cell>
          <cell r="GE240">
            <v>0</v>
          </cell>
          <cell r="GF240">
            <v>0</v>
          </cell>
          <cell r="GG240">
            <v>0.45500000000000002</v>
          </cell>
          <cell r="GH240">
            <v>0</v>
          </cell>
          <cell r="GI240">
            <v>2.1850000000000001</v>
          </cell>
          <cell r="GJ240">
            <v>0.45500000000000002</v>
          </cell>
          <cell r="GK240">
            <v>0.45500000000000002</v>
          </cell>
          <cell r="GL240">
            <v>43.229807499999993</v>
          </cell>
          <cell r="GM240">
            <v>12.494999999999999</v>
          </cell>
          <cell r="GN240">
            <v>0.90500000000000003</v>
          </cell>
          <cell r="GO240">
            <v>86.6</v>
          </cell>
          <cell r="GP240">
            <v>0.53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67.12</v>
          </cell>
          <cell r="HS240">
            <v>24.2</v>
          </cell>
          <cell r="HT240">
            <v>3.45</v>
          </cell>
          <cell r="HU240" t="e">
            <v>#DIV/0!</v>
          </cell>
          <cell r="HV240">
            <v>12.79</v>
          </cell>
          <cell r="HW240">
            <v>21.95</v>
          </cell>
          <cell r="HX240">
            <v>7.84</v>
          </cell>
          <cell r="HY240">
            <v>2.63</v>
          </cell>
          <cell r="HZ240">
            <v>0.21</v>
          </cell>
          <cell r="IA240">
            <v>0.8</v>
          </cell>
          <cell r="IB240" t="e">
            <v>#DIV/0!</v>
          </cell>
          <cell r="IC240">
            <v>12.79</v>
          </cell>
          <cell r="ID240">
            <v>12.02</v>
          </cell>
          <cell r="IE240">
            <v>4.18</v>
          </cell>
          <cell r="IF240">
            <v>1.55</v>
          </cell>
          <cell r="IG240">
            <v>12.68</v>
          </cell>
          <cell r="IH240">
            <v>0.85</v>
          </cell>
          <cell r="II240">
            <v>86.47</v>
          </cell>
          <cell r="IJ240">
            <v>0.47499999999999998</v>
          </cell>
          <cell r="IK240">
            <v>1.2833333333333334</v>
          </cell>
          <cell r="IL240">
            <v>10.28</v>
          </cell>
          <cell r="IM240">
            <v>19.79</v>
          </cell>
          <cell r="IN240">
            <v>69.930000000000007</v>
          </cell>
          <cell r="IO240">
            <v>0.46</v>
          </cell>
          <cell r="IP240">
            <v>68.2</v>
          </cell>
          <cell r="IQ240">
            <v>11.16273333333333</v>
          </cell>
          <cell r="IR240">
            <v>20.798999999999996</v>
          </cell>
        </row>
        <row r="241">
          <cell r="A241">
            <v>45161</v>
          </cell>
          <cell r="B241">
            <v>4032.7668665079154</v>
          </cell>
          <cell r="C241">
            <v>4032.7668100400006</v>
          </cell>
          <cell r="D241">
            <v>2.4004564345476194</v>
          </cell>
          <cell r="E241">
            <v>2.7583904309439133</v>
          </cell>
          <cell r="F241">
            <v>168.03195041833337</v>
          </cell>
          <cell r="G241">
            <v>24</v>
          </cell>
          <cell r="J241">
            <v>100</v>
          </cell>
          <cell r="K241">
            <v>52.77668521794017</v>
          </cell>
          <cell r="L241">
            <v>36.23308364088566</v>
          </cell>
          <cell r="M241">
            <v>3.9645839859252123</v>
          </cell>
          <cell r="N241">
            <v>363.70836663927952</v>
          </cell>
          <cell r="O241">
            <v>363.70836663927952</v>
          </cell>
          <cell r="P241">
            <v>529.48752779258155</v>
          </cell>
          <cell r="Q241">
            <v>447.67314240873253</v>
          </cell>
          <cell r="R241">
            <v>164.07137020644657</v>
          </cell>
          <cell r="S241">
            <v>365.416157586135</v>
          </cell>
          <cell r="T241">
            <v>31.093661535803509</v>
          </cell>
          <cell r="U241">
            <v>3508.4284319078683</v>
          </cell>
          <cell r="V241">
            <v>2408.6617091701564</v>
          </cell>
          <cell r="W241">
            <v>263.55310341048948</v>
          </cell>
          <cell r="X241">
            <v>467.04297797864064</v>
          </cell>
          <cell r="Y241">
            <v>1358.2159999999999</v>
          </cell>
          <cell r="Z241">
            <v>0</v>
          </cell>
          <cell r="AA241">
            <v>137.19200000000001</v>
          </cell>
          <cell r="AB241">
            <v>670.05966666666723</v>
          </cell>
          <cell r="AC241">
            <v>0</v>
          </cell>
          <cell r="AD241">
            <v>28.263000000000002</v>
          </cell>
          <cell r="AE241">
            <v>0</v>
          </cell>
          <cell r="AF241">
            <v>0</v>
          </cell>
          <cell r="AG241">
            <v>63.899000000000001</v>
          </cell>
          <cell r="AH241">
            <v>51.872</v>
          </cell>
          <cell r="AI241">
            <v>0</v>
          </cell>
          <cell r="AL241">
            <v>869.98047445919281</v>
          </cell>
          <cell r="AM241">
            <v>597.27273827159854</v>
          </cell>
          <cell r="AN241">
            <v>65.352923224819946</v>
          </cell>
          <cell r="AO241">
            <v>115.81204503970399</v>
          </cell>
          <cell r="AP241">
            <v>336.79507022336674</v>
          </cell>
          <cell r="AQ241">
            <v>0</v>
          </cell>
          <cell r="AR241">
            <v>34.019323343329873</v>
          </cell>
          <cell r="AS241">
            <v>166.15383156202392</v>
          </cell>
          <cell r="AT241">
            <v>0</v>
          </cell>
          <cell r="AU241">
            <v>7.0083396674188894</v>
          </cell>
          <cell r="AV241">
            <v>0</v>
          </cell>
          <cell r="AW241">
            <v>0</v>
          </cell>
          <cell r="AX241">
            <v>15.844952638021427</v>
          </cell>
          <cell r="AY241">
            <v>12.862632955749659</v>
          </cell>
          <cell r="AZ241">
            <v>0</v>
          </cell>
          <cell r="BA241">
            <v>0</v>
          </cell>
          <cell r="BC241">
            <v>1648.4181809953152</v>
          </cell>
          <cell r="BD241">
            <v>35.715925261189973</v>
          </cell>
          <cell r="BE241">
            <v>370.81439356669659</v>
          </cell>
          <cell r="BF241">
            <v>2221.1023313852256</v>
          </cell>
          <cell r="BG241">
            <v>4.4453996651530252</v>
          </cell>
          <cell r="BH241">
            <v>99.999998599772397</v>
          </cell>
          <cell r="BK241">
            <v>1471.42</v>
          </cell>
          <cell r="BL241">
            <v>4.7154186281140777</v>
          </cell>
          <cell r="BM241">
            <v>0.4931088957524612</v>
          </cell>
          <cell r="BN241">
            <v>5.0799462305376394E-2</v>
          </cell>
          <cell r="BO241">
            <v>0.62985064797009815</v>
          </cell>
          <cell r="BP241">
            <v>0.1279104363385106</v>
          </cell>
          <cell r="BQ241">
            <v>3.8036198926889732E-2</v>
          </cell>
          <cell r="BS241">
            <v>35.51212511556222</v>
          </cell>
          <cell r="BT241">
            <v>7.1143622846755719</v>
          </cell>
          <cell r="BU241">
            <v>35.147467830688214</v>
          </cell>
          <cell r="BV241">
            <v>18.149228474944039</v>
          </cell>
          <cell r="BW241">
            <v>0.47643861860124331</v>
          </cell>
          <cell r="BX241">
            <v>0.75366868353706096</v>
          </cell>
          <cell r="BY241">
            <v>1.2833333333333332</v>
          </cell>
          <cell r="BZ241">
            <v>0.42204097873368435</v>
          </cell>
          <cell r="CA241">
            <v>0.27173152111999521</v>
          </cell>
          <cell r="CB241">
            <v>0.57394079868065606</v>
          </cell>
          <cell r="CC241">
            <v>1.0105223889008528</v>
          </cell>
          <cell r="CD241">
            <v>1.2129684921297981</v>
          </cell>
          <cell r="CE241">
            <v>0.79987198746416555</v>
          </cell>
          <cell r="CF241">
            <v>1966.0664017133365</v>
          </cell>
          <cell r="CG241">
            <v>0.1</v>
          </cell>
          <cell r="CH241">
            <v>0</v>
          </cell>
          <cell r="CI241">
            <v>1.65</v>
          </cell>
          <cell r="CJ241">
            <v>2.54</v>
          </cell>
          <cell r="CK241">
            <v>9.3000000000000007</v>
          </cell>
          <cell r="CL241">
            <v>5.6066666666666665</v>
          </cell>
          <cell r="CM241">
            <v>40.04</v>
          </cell>
          <cell r="CN241">
            <v>15.73</v>
          </cell>
          <cell r="CO241">
            <v>16.283333333333331</v>
          </cell>
          <cell r="CP241">
            <v>6.88</v>
          </cell>
          <cell r="CQ241">
            <v>1.4766666666666666</v>
          </cell>
          <cell r="CR241">
            <v>0.49333333333333335</v>
          </cell>
          <cell r="CS241">
            <v>1.97</v>
          </cell>
          <cell r="CT241">
            <v>40.863333333333337</v>
          </cell>
          <cell r="CU241">
            <v>13.207621000000001</v>
          </cell>
          <cell r="CV241">
            <v>52.317717424694173</v>
          </cell>
          <cell r="CW241">
            <v>9.6166666666666671</v>
          </cell>
          <cell r="CX241">
            <v>6.35</v>
          </cell>
          <cell r="CY241">
            <v>3.2466666666666666</v>
          </cell>
          <cell r="CZ241">
            <v>13.146666666666667</v>
          </cell>
          <cell r="DA241">
            <v>2.0266666666666668</v>
          </cell>
          <cell r="DB241">
            <v>0.92099999999999993</v>
          </cell>
          <cell r="DC241">
            <v>0.11899999999999999</v>
          </cell>
          <cell r="DD241">
            <v>6.3333333333333339E-2</v>
          </cell>
          <cell r="DE241">
            <v>1.2666666666666668E-2</v>
          </cell>
          <cell r="DF241">
            <v>6.133333333333333E-2</v>
          </cell>
          <cell r="DG241">
            <v>8.2000000000000003E-2</v>
          </cell>
          <cell r="DH241">
            <v>2.0708718386945817</v>
          </cell>
          <cell r="DO241">
            <v>0.23333333333333331</v>
          </cell>
          <cell r="DP241">
            <v>0</v>
          </cell>
          <cell r="DQ241">
            <v>1.1399999999999999</v>
          </cell>
          <cell r="DR241">
            <v>37.753333333333337</v>
          </cell>
          <cell r="DS241">
            <v>45.356666666666662</v>
          </cell>
          <cell r="DT241">
            <v>13.186666666666667</v>
          </cell>
          <cell r="DU241">
            <v>2.1033333333333335</v>
          </cell>
          <cell r="DV241">
            <v>0.60333333333333339</v>
          </cell>
          <cell r="DW241">
            <v>0.23666666666666666</v>
          </cell>
          <cell r="DX241">
            <v>0</v>
          </cell>
          <cell r="DY241">
            <v>0.84</v>
          </cell>
          <cell r="DZ241">
            <v>61.275524475524485</v>
          </cell>
          <cell r="EA241">
            <v>0.44333333333333336</v>
          </cell>
          <cell r="EB241">
            <v>5.5533333333333337</v>
          </cell>
          <cell r="EC241">
            <v>3.42</v>
          </cell>
          <cell r="ED241">
            <v>1.7133333333333336</v>
          </cell>
          <cell r="EE241">
            <v>0.37833333333333335</v>
          </cell>
          <cell r="EF241">
            <v>0.76566666666666672</v>
          </cell>
          <cell r="EG241">
            <v>0.17499999999999999</v>
          </cell>
          <cell r="EH241">
            <v>5.3666666666666668E-2</v>
          </cell>
          <cell r="EI241">
            <v>6.6666666666666671E-3</v>
          </cell>
          <cell r="EJ241">
            <v>6.9000000000000006E-2</v>
          </cell>
          <cell r="EK241">
            <v>4.766666666666667E-2</v>
          </cell>
          <cell r="EL241">
            <v>9.3333333333333324E-2</v>
          </cell>
          <cell r="EM241">
            <v>0.30914688887148611</v>
          </cell>
          <cell r="EU241">
            <v>4.4000000000000004</v>
          </cell>
          <cell r="EV241">
            <v>0</v>
          </cell>
          <cell r="EW241">
            <v>1.6633333333333333</v>
          </cell>
          <cell r="EX241">
            <v>12.29</v>
          </cell>
          <cell r="EY241">
            <v>35.123333333333328</v>
          </cell>
          <cell r="EZ241">
            <v>16.973333333333333</v>
          </cell>
          <cell r="FA241">
            <v>31.876666666666665</v>
          </cell>
          <cell r="FB241">
            <v>1.34</v>
          </cell>
          <cell r="FC241">
            <v>0.20333333333333334</v>
          </cell>
          <cell r="FD241">
            <v>0.53</v>
          </cell>
          <cell r="FE241">
            <v>13.953333333333333</v>
          </cell>
          <cell r="FF241">
            <v>2.0733333333333333</v>
          </cell>
          <cell r="FG241">
            <v>62.312121212121212</v>
          </cell>
          <cell r="FH241">
            <v>0.77333333333333343</v>
          </cell>
          <cell r="FI241">
            <v>5.0066666666666668</v>
          </cell>
          <cell r="FJ241">
            <v>2.29</v>
          </cell>
          <cell r="FK241">
            <v>4.3333333333333335E-2</v>
          </cell>
          <cell r="FL241">
            <v>3.3000000000000002E-2</v>
          </cell>
          <cell r="FM241">
            <v>0.12933333333333333</v>
          </cell>
          <cell r="FN241">
            <v>0.11633333333333333</v>
          </cell>
          <cell r="FO241">
            <v>4.8666666666666671E-2</v>
          </cell>
          <cell r="FP241">
            <v>6.6666666666666671E-3</v>
          </cell>
          <cell r="FQ241">
            <v>4.2000000000000003E-2</v>
          </cell>
          <cell r="FR241">
            <v>1.1000000000000001E-2</v>
          </cell>
          <cell r="FS241">
            <v>2.9666666666666668</v>
          </cell>
          <cell r="FU241">
            <v>1.32</v>
          </cell>
          <cell r="FV241">
            <v>0</v>
          </cell>
          <cell r="FW241">
            <v>0</v>
          </cell>
          <cell r="FX241">
            <v>10.685</v>
          </cell>
          <cell r="FY241">
            <v>19.605</v>
          </cell>
          <cell r="FZ241">
            <v>35.08</v>
          </cell>
          <cell r="GA241">
            <v>26.47</v>
          </cell>
          <cell r="GB241">
            <v>6.4649999999999999</v>
          </cell>
          <cell r="GC241">
            <v>1.365</v>
          </cell>
          <cell r="GD241">
            <v>0</v>
          </cell>
          <cell r="GE241">
            <v>0</v>
          </cell>
          <cell r="GF241">
            <v>0</v>
          </cell>
          <cell r="GG241">
            <v>0.33</v>
          </cell>
          <cell r="GH241">
            <v>0</v>
          </cell>
          <cell r="GI241">
            <v>1.6950000000000001</v>
          </cell>
          <cell r="GJ241">
            <v>0.33</v>
          </cell>
          <cell r="GK241">
            <v>0.33</v>
          </cell>
          <cell r="GL241">
            <v>45.862494999999996</v>
          </cell>
          <cell r="GM241">
            <v>12.31</v>
          </cell>
          <cell r="GN241">
            <v>0.86499999999999999</v>
          </cell>
          <cell r="GO241">
            <v>86.825000000000003</v>
          </cell>
          <cell r="GP241">
            <v>0.54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2.8</v>
          </cell>
          <cell r="HU241" t="e">
            <v>#DIV/0!</v>
          </cell>
          <cell r="HV241">
            <v>16.77</v>
          </cell>
          <cell r="HW241">
            <v>23.03</v>
          </cell>
          <cell r="HX241">
            <v>7.585</v>
          </cell>
          <cell r="HY241">
            <v>2.0750000000000002</v>
          </cell>
          <cell r="HZ241">
            <v>0.215</v>
          </cell>
          <cell r="IA241">
            <v>0.75</v>
          </cell>
          <cell r="IB241" t="e">
            <v>#DIV/0!</v>
          </cell>
          <cell r="IC241">
            <v>16.77</v>
          </cell>
          <cell r="ID241">
            <v>11.065</v>
          </cell>
          <cell r="IE241">
            <v>3.48</v>
          </cell>
          <cell r="IF241">
            <v>1.405</v>
          </cell>
          <cell r="IG241">
            <v>12.56</v>
          </cell>
          <cell r="IH241">
            <v>1.28</v>
          </cell>
          <cell r="II241">
            <v>86.16</v>
          </cell>
          <cell r="IJ241" t="e">
            <v>#DIV/0!</v>
          </cell>
          <cell r="IK241">
            <v>1.2533333333333332</v>
          </cell>
          <cell r="IL241">
            <v>10.28</v>
          </cell>
          <cell r="IM241">
            <v>19.579999999999998</v>
          </cell>
          <cell r="IN241">
            <v>70.14</v>
          </cell>
          <cell r="IO241">
            <v>0.48</v>
          </cell>
          <cell r="IP241">
            <v>69.333333333333329</v>
          </cell>
          <cell r="IQ241">
            <v>11.864333333333335</v>
          </cell>
          <cell r="IR241">
            <v>19.892733333333332</v>
          </cell>
        </row>
        <row r="242">
          <cell r="A242">
            <v>45162</v>
          </cell>
          <cell r="B242">
            <v>4114.994404051411</v>
          </cell>
          <cell r="C242">
            <v>4114.9944000000005</v>
          </cell>
          <cell r="D242">
            <v>2.449401428571429</v>
          </cell>
          <cell r="E242">
            <v>2.8146336525307802</v>
          </cell>
          <cell r="F242">
            <v>171.45810000000003</v>
          </cell>
          <cell r="G242">
            <v>24</v>
          </cell>
          <cell r="J242">
            <v>100</v>
          </cell>
          <cell r="K242">
            <v>52.741247271810721</v>
          </cell>
          <cell r="L242">
            <v>34.587489394894014</v>
          </cell>
          <cell r="M242">
            <v>4.653665834646965</v>
          </cell>
          <cell r="N242">
            <v>358.55760216120603</v>
          </cell>
          <cell r="O242">
            <v>358.55760216120603</v>
          </cell>
          <cell r="P242">
            <v>523.18783526637117</v>
          </cell>
          <cell r="Q242">
            <v>439.05595959831794</v>
          </cell>
          <cell r="R242">
            <v>162.59883676394165</v>
          </cell>
          <cell r="S242">
            <v>360.58899850242955</v>
          </cell>
          <cell r="T242">
            <v>34.150995651814327</v>
          </cell>
          <cell r="U242">
            <v>3578.2813630110272</v>
          </cell>
          <cell r="V242">
            <v>2346.6219533499807</v>
          </cell>
          <cell r="W242">
            <v>315.73249756455158</v>
          </cell>
          <cell r="X242">
            <v>543.96172236280961</v>
          </cell>
          <cell r="Y242">
            <v>1347.58</v>
          </cell>
          <cell r="Z242">
            <v>0</v>
          </cell>
          <cell r="AA242">
            <v>153.75399999999999</v>
          </cell>
          <cell r="AB242">
            <v>679.12166666666644</v>
          </cell>
          <cell r="AC242">
            <v>0</v>
          </cell>
          <cell r="AD242">
            <v>27.699000000000002</v>
          </cell>
          <cell r="AE242">
            <v>0</v>
          </cell>
          <cell r="AF242">
            <v>0</v>
          </cell>
          <cell r="AG242">
            <v>18.57</v>
          </cell>
          <cell r="AH242">
            <v>47.319000000000003</v>
          </cell>
          <cell r="AI242">
            <v>0</v>
          </cell>
          <cell r="AL242">
            <v>869.57138009423204</v>
          </cell>
          <cell r="AM242">
            <v>570.2612744842661</v>
          </cell>
          <cell r="AN242">
            <v>76.727321245855805</v>
          </cell>
          <cell r="AO242">
            <v>132.19014874655795</v>
          </cell>
          <cell r="AP242">
            <v>327.48039673474216</v>
          </cell>
          <cell r="AQ242">
            <v>0</v>
          </cell>
          <cell r="AR242">
            <v>37.364327846623986</v>
          </cell>
          <cell r="AS242">
            <v>165.03586639098179</v>
          </cell>
          <cell r="AT242">
            <v>0</v>
          </cell>
          <cell r="AU242">
            <v>6.7312363712400183</v>
          </cell>
          <cell r="AV242">
            <v>0</v>
          </cell>
          <cell r="AW242">
            <v>0</v>
          </cell>
          <cell r="AX242">
            <v>4.5127643385655487</v>
          </cell>
          <cell r="AY242">
            <v>11.499165090823004</v>
          </cell>
          <cell r="AZ242">
            <v>0</v>
          </cell>
          <cell r="BA242">
            <v>0</v>
          </cell>
          <cell r="BC242">
            <v>1648.7501245709118</v>
          </cell>
          <cell r="BD242">
            <v>22.743165800628574</v>
          </cell>
          <cell r="BE242">
            <v>364.84472458136611</v>
          </cell>
          <cell r="BF242">
            <v>2201.3738813438881</v>
          </cell>
          <cell r="BG242">
            <v>4.5190460858732102</v>
          </cell>
          <cell r="BH242">
            <v>99.999999901545181</v>
          </cell>
          <cell r="BK242">
            <v>1480.75</v>
          </cell>
          <cell r="BL242">
            <v>4.7626206509539841</v>
          </cell>
          <cell r="BM242">
            <v>0.5659594755526276</v>
          </cell>
          <cell r="BN242">
            <v>5.6423485891523933E-2</v>
          </cell>
          <cell r="BO242">
            <v>0.72581943835090035</v>
          </cell>
          <cell r="BP242">
            <v>0.12433469955594592</v>
          </cell>
          <cell r="BQ242">
            <v>4.4987495907139026E-2</v>
          </cell>
          <cell r="BS242">
            <v>35.240323523764218</v>
          </cell>
          <cell r="BT242">
            <v>6.9947630897135626</v>
          </cell>
          <cell r="BU242">
            <v>34.846830125896652</v>
          </cell>
          <cell r="BV242">
            <v>18.696452950885671</v>
          </cell>
          <cell r="BW242">
            <v>0.54215610232762423</v>
          </cell>
          <cell r="BX242">
            <v>0.76021251134533752</v>
          </cell>
          <cell r="BY242">
            <v>1.3891666666666669</v>
          </cell>
          <cell r="BZ242">
            <v>0.42684868015907879</v>
          </cell>
          <cell r="CA242">
            <v>0.26441687393256236</v>
          </cell>
          <cell r="CB242">
            <v>0.56146318267213202</v>
          </cell>
          <cell r="CC242">
            <v>1.0117238328703044</v>
          </cell>
          <cell r="CD242">
            <v>1.2125586421323402</v>
          </cell>
          <cell r="CE242">
            <v>0.78889710528410284</v>
          </cell>
          <cell r="CF242">
            <v>2012.9775560334176</v>
          </cell>
          <cell r="CG242">
            <v>0.1</v>
          </cell>
          <cell r="CH242">
            <v>0</v>
          </cell>
          <cell r="CI242">
            <v>1.4233333333333336</v>
          </cell>
          <cell r="CJ242">
            <v>3.28</v>
          </cell>
          <cell r="CK242">
            <v>9.8733333333333331</v>
          </cell>
          <cell r="CL242">
            <v>6.7966666666666669</v>
          </cell>
          <cell r="CM242">
            <v>41.36</v>
          </cell>
          <cell r="CN242">
            <v>15.24</v>
          </cell>
          <cell r="CO242">
            <v>14.3</v>
          </cell>
          <cell r="CP242">
            <v>6.083333333333333</v>
          </cell>
          <cell r="CQ242">
            <v>1.1966666666666665</v>
          </cell>
          <cell r="CR242">
            <v>0.44333333333333336</v>
          </cell>
          <cell r="CS242">
            <v>1.64</v>
          </cell>
          <cell r="CT242">
            <v>37.263333333333328</v>
          </cell>
          <cell r="CU242">
            <v>13.650620333333334</v>
          </cell>
          <cell r="CV242">
            <v>52.272257458303976</v>
          </cell>
          <cell r="CW242">
            <v>10.006666666666666</v>
          </cell>
          <cell r="CX242">
            <v>6.34</v>
          </cell>
          <cell r="CY242">
            <v>3.39</v>
          </cell>
          <cell r="CZ242">
            <v>12.93</v>
          </cell>
          <cell r="DA242">
            <v>2.04</v>
          </cell>
          <cell r="DB242">
            <v>1.0780000000000001</v>
          </cell>
          <cell r="DC242">
            <v>0.12266666666666666</v>
          </cell>
          <cell r="DD242">
            <v>6.3E-2</v>
          </cell>
          <cell r="DE242">
            <v>1.2999999999999999E-2</v>
          </cell>
          <cell r="DF242">
            <v>6.4666666666666664E-2</v>
          </cell>
          <cell r="DG242">
            <v>9.5333333333333325E-2</v>
          </cell>
          <cell r="DH242">
            <v>2.0414901760273243</v>
          </cell>
          <cell r="DO242">
            <v>0.3</v>
          </cell>
          <cell r="DP242">
            <v>0</v>
          </cell>
          <cell r="DQ242">
            <v>0.67500000000000004</v>
          </cell>
          <cell r="DR242">
            <v>34.313333333333333</v>
          </cell>
          <cell r="DS242">
            <v>46.663333333333334</v>
          </cell>
          <cell r="DT242">
            <v>14.9</v>
          </cell>
          <cell r="DU242">
            <v>2.6266666666666665</v>
          </cell>
          <cell r="DV242">
            <v>0.73</v>
          </cell>
          <cell r="DW242">
            <v>0.31666666666666665</v>
          </cell>
          <cell r="DX242">
            <v>0</v>
          </cell>
          <cell r="DY242">
            <v>1.0466666666666666</v>
          </cell>
          <cell r="DZ242">
            <v>60.45151515151516</v>
          </cell>
          <cell r="EA242">
            <v>0.3833333333333333</v>
          </cell>
          <cell r="EB242">
            <v>6.1766666666666667</v>
          </cell>
          <cell r="EC242">
            <v>3.4833333333333329</v>
          </cell>
          <cell r="ED242">
            <v>1.7033333333333334</v>
          </cell>
          <cell r="EE242">
            <v>0.6313333333333333</v>
          </cell>
          <cell r="EF242">
            <v>0.94399999999999995</v>
          </cell>
          <cell r="EG242">
            <v>0.18200000000000002</v>
          </cell>
          <cell r="EH242">
            <v>5.3333333333333337E-2</v>
          </cell>
          <cell r="EI242">
            <v>6.6666666666666671E-3</v>
          </cell>
          <cell r="EJ242">
            <v>6.7666666666666667E-2</v>
          </cell>
          <cell r="EK242">
            <v>5.2666666666666667E-2</v>
          </cell>
          <cell r="EL242">
            <v>0.15333333333333332</v>
          </cell>
          <cell r="EM242">
            <v>0.27860005641010854</v>
          </cell>
          <cell r="EU242">
            <v>4.4666666666666668</v>
          </cell>
          <cell r="EV242">
            <v>0</v>
          </cell>
          <cell r="EW242">
            <v>1.5133333333333334</v>
          </cell>
          <cell r="EX242">
            <v>12.853333333333333</v>
          </cell>
          <cell r="EY242">
            <v>35.799999999999997</v>
          </cell>
          <cell r="EZ242">
            <v>15.106666666666667</v>
          </cell>
          <cell r="FA242">
            <v>32.836666666666666</v>
          </cell>
          <cell r="FB242">
            <v>1.1933333333333334</v>
          </cell>
          <cell r="FC242">
            <v>0.21</v>
          </cell>
          <cell r="FD242">
            <v>0.48666666666666664</v>
          </cell>
          <cell r="FE242">
            <v>14.366666666666667</v>
          </cell>
          <cell r="FF242">
            <v>1.89</v>
          </cell>
          <cell r="FG242">
            <v>63.402331002331003</v>
          </cell>
          <cell r="FH242">
            <v>1.04</v>
          </cell>
          <cell r="FI242">
            <v>2.7466666666666666</v>
          </cell>
          <cell r="FJ242">
            <v>2.6666666666666665</v>
          </cell>
          <cell r="FK242">
            <v>6.3666666666666663E-2</v>
          </cell>
          <cell r="FL242">
            <v>4.4999999999999998E-2</v>
          </cell>
          <cell r="FM242">
            <v>0.04</v>
          </cell>
          <cell r="FN242">
            <v>0.14300000000000002</v>
          </cell>
          <cell r="FO242">
            <v>5.4666666666666662E-2</v>
          </cell>
          <cell r="FP242">
            <v>5.6666666666666671E-3</v>
          </cell>
          <cell r="FQ242">
            <v>3.7666666666666675E-2</v>
          </cell>
          <cell r="FR242">
            <v>1.1666666666666667E-2</v>
          </cell>
          <cell r="FS242">
            <v>3.32</v>
          </cell>
          <cell r="FU242">
            <v>1.02</v>
          </cell>
          <cell r="FV242">
            <v>0</v>
          </cell>
          <cell r="FW242">
            <v>0</v>
          </cell>
          <cell r="FX242">
            <v>5.125</v>
          </cell>
          <cell r="FY242">
            <v>21.114999999999998</v>
          </cell>
          <cell r="FZ242">
            <v>27.645</v>
          </cell>
          <cell r="GA242">
            <v>36.74</v>
          </cell>
          <cell r="GB242">
            <v>7.4450000000000003</v>
          </cell>
          <cell r="GC242">
            <v>1.57</v>
          </cell>
          <cell r="GD242">
            <v>0</v>
          </cell>
          <cell r="GE242">
            <v>0</v>
          </cell>
          <cell r="GF242">
            <v>0</v>
          </cell>
          <cell r="GG242">
            <v>0.36</v>
          </cell>
          <cell r="GH242">
            <v>0</v>
          </cell>
          <cell r="GI242">
            <v>1.93</v>
          </cell>
          <cell r="GJ242">
            <v>0.36</v>
          </cell>
          <cell r="GK242">
            <v>0.36</v>
          </cell>
          <cell r="GL242">
            <v>43.305565000000001</v>
          </cell>
          <cell r="GM242">
            <v>12.445</v>
          </cell>
          <cell r="GN242">
            <v>0.88500000000000001</v>
          </cell>
          <cell r="GO242">
            <v>86.67</v>
          </cell>
          <cell r="GP242">
            <v>0.53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67.260000000000005</v>
          </cell>
          <cell r="HS242">
            <v>23.95</v>
          </cell>
          <cell r="HT242">
            <v>2.4500000000000002</v>
          </cell>
          <cell r="HU242" t="e">
            <v>#DIV/0!</v>
          </cell>
          <cell r="HV242">
            <v>15.23</v>
          </cell>
          <cell r="HW242">
            <v>25.05</v>
          </cell>
          <cell r="HX242">
            <v>7.92</v>
          </cell>
          <cell r="HY242">
            <v>1.62</v>
          </cell>
          <cell r="HZ242">
            <v>0.28000000000000003</v>
          </cell>
          <cell r="IA242">
            <v>0.79</v>
          </cell>
          <cell r="IB242" t="e">
            <v>#DIV/0!</v>
          </cell>
          <cell r="IC242">
            <v>15.23</v>
          </cell>
          <cell r="ID242">
            <v>11.14</v>
          </cell>
          <cell r="IE242">
            <v>3.22</v>
          </cell>
          <cell r="IF242">
            <v>1.6</v>
          </cell>
          <cell r="IG242">
            <v>12.4</v>
          </cell>
          <cell r="IH242">
            <v>0.94</v>
          </cell>
          <cell r="II242">
            <v>86.66</v>
          </cell>
          <cell r="IJ242" t="e">
            <v>#DIV/0!</v>
          </cell>
          <cell r="IK242">
            <v>1.4766666666666666</v>
          </cell>
          <cell r="IL242">
            <v>9.74</v>
          </cell>
          <cell r="IM242">
            <v>24.47</v>
          </cell>
          <cell r="IN242">
            <v>65.790000000000006</v>
          </cell>
          <cell r="IO242">
            <v>0.46</v>
          </cell>
          <cell r="IP242">
            <v>68.933333333333337</v>
          </cell>
          <cell r="IQ242">
            <v>11.645999999999999</v>
          </cell>
          <cell r="IR242">
            <v>19.929500000000001</v>
          </cell>
        </row>
        <row r="243">
          <cell r="A243">
            <v>45163</v>
          </cell>
          <cell r="B243">
            <v>4137.98600193522</v>
          </cell>
          <cell r="C243">
            <v>4137.9859999999999</v>
          </cell>
          <cell r="D243">
            <v>2.4630869047619046</v>
          </cell>
          <cell r="E243">
            <v>2.8303597811217514</v>
          </cell>
          <cell r="F243">
            <v>172.41608333333332</v>
          </cell>
          <cell r="G243">
            <v>24</v>
          </cell>
          <cell r="J243">
            <v>100</v>
          </cell>
          <cell r="K243">
            <v>53.976456316863143</v>
          </cell>
          <cell r="L243">
            <v>34.506348233316992</v>
          </cell>
          <cell r="M243">
            <v>4.4977453628052295</v>
          </cell>
          <cell r="N243">
            <v>382.71924693913775</v>
          </cell>
          <cell r="O243">
            <v>382.71924693913775</v>
          </cell>
          <cell r="P243">
            <v>526.66005698926881</v>
          </cell>
          <cell r="Q243">
            <v>438.05213630363016</v>
          </cell>
          <cell r="R243">
            <v>164.53359322182112</v>
          </cell>
          <cell r="S243">
            <v>362.12646376744766</v>
          </cell>
          <cell r="T243">
            <v>33.983112058435005</v>
          </cell>
          <cell r="U243">
            <v>3743.8760598197218</v>
          </cell>
          <cell r="V243">
            <v>2393.4044559008535</v>
          </cell>
          <cell r="W243">
            <v>311.96937212995368</v>
          </cell>
          <cell r="X243">
            <v>486.87803770591921</v>
          </cell>
          <cell r="Y243">
            <v>1385.4110000000001</v>
          </cell>
          <cell r="Z243">
            <v>0</v>
          </cell>
          <cell r="AA243">
            <v>153.85300000000001</v>
          </cell>
          <cell r="AB243">
            <v>689.71199999999931</v>
          </cell>
          <cell r="AC243">
            <v>0</v>
          </cell>
          <cell r="AD243">
            <v>67.838999999999999</v>
          </cell>
          <cell r="AE243">
            <v>0</v>
          </cell>
          <cell r="AF243">
            <v>0</v>
          </cell>
          <cell r="AG243">
            <v>18.625</v>
          </cell>
          <cell r="AH243">
            <v>44.969000000000001</v>
          </cell>
          <cell r="AI243">
            <v>0</v>
          </cell>
          <cell r="AL243">
            <v>904.75802916414307</v>
          </cell>
          <cell r="AM243">
            <v>578.39839351354146</v>
          </cell>
          <cell r="AN243">
            <v>75.39159677776928</v>
          </cell>
          <cell r="AO243">
            <v>117.66062946520844</v>
          </cell>
          <cell r="AP243">
            <v>334.80321087410209</v>
          </cell>
          <cell r="AQ243">
            <v>0</v>
          </cell>
          <cell r="AR243">
            <v>37.180647766340257</v>
          </cell>
          <cell r="AS243">
            <v>166.67818588014563</v>
          </cell>
          <cell r="AT243">
            <v>0</v>
          </cell>
          <cell r="AU243">
            <v>16.394207222613513</v>
          </cell>
          <cell r="AV243">
            <v>0</v>
          </cell>
          <cell r="AW243">
            <v>0</v>
          </cell>
          <cell r="AX243">
            <v>4.500981876519063</v>
          </cell>
          <cell r="AY243">
            <v>10.867363973432791</v>
          </cell>
          <cell r="AZ243">
            <v>0</v>
          </cell>
          <cell r="BA243">
            <v>0</v>
          </cell>
          <cell r="BC243">
            <v>1676.2086489206622</v>
          </cell>
          <cell r="BD243">
            <v>31.762553072565368</v>
          </cell>
          <cell r="BE243">
            <v>371.98385864044241</v>
          </cell>
          <cell r="BF243">
            <v>2246.6332465138153</v>
          </cell>
          <cell r="BG243">
            <v>4.5061327527678463</v>
          </cell>
          <cell r="BH243">
            <v>99.999999953232802</v>
          </cell>
          <cell r="BK243">
            <v>1464.1538461538462</v>
          </cell>
          <cell r="BL243">
            <v>4.7020809189615447</v>
          </cell>
          <cell r="BM243">
            <v>0.45260802996481869</v>
          </cell>
          <cell r="BN243">
            <v>6.2153391119737965E-2</v>
          </cell>
          <cell r="BO243">
            <v>0.79377116241659607</v>
          </cell>
          <cell r="BP243">
            <v>0.129658413199078</v>
          </cell>
          <cell r="BQ243">
            <v>3.3790719252699254E-2</v>
          </cell>
          <cell r="BS243">
            <v>34.457861945650855</v>
          </cell>
          <cell r="BT243">
            <v>7.0854043419871395</v>
          </cell>
          <cell r="BU243">
            <v>35.123092559019774</v>
          </cell>
          <cell r="BV243">
            <v>18.44337182785393</v>
          </cell>
          <cell r="BW243">
            <v>0.43022734453475675</v>
          </cell>
          <cell r="BX243">
            <v>0.81982991629261182</v>
          </cell>
          <cell r="BY243">
            <v>1.8846153846153846</v>
          </cell>
          <cell r="BZ243">
            <v>0.43983452796312017</v>
          </cell>
          <cell r="CA243">
            <v>0.26319956338711625</v>
          </cell>
          <cell r="CB243">
            <v>0.70057066638359811</v>
          </cell>
          <cell r="CC243">
            <v>0.981578319576074</v>
          </cell>
          <cell r="CD243">
            <v>1.1834559058934624</v>
          </cell>
          <cell r="CE243">
            <v>0.77568558978218283</v>
          </cell>
          <cell r="CF243">
            <v>2083.3648000034655</v>
          </cell>
          <cell r="CG243">
            <v>0.1</v>
          </cell>
          <cell r="CH243">
            <v>0</v>
          </cell>
          <cell r="CI243">
            <v>2.4866666666666668</v>
          </cell>
          <cell r="CJ243">
            <v>4.05</v>
          </cell>
          <cell r="CK243">
            <v>12.296666666666667</v>
          </cell>
          <cell r="CL243">
            <v>8.42</v>
          </cell>
          <cell r="CM243">
            <v>37.653333333333329</v>
          </cell>
          <cell r="CN243">
            <v>13.096666666666666</v>
          </cell>
          <cell r="CO243">
            <v>14.15</v>
          </cell>
          <cell r="CP243">
            <v>6.16</v>
          </cell>
          <cell r="CQ243">
            <v>1.24</v>
          </cell>
          <cell r="CR243">
            <v>0.4466666666666666</v>
          </cell>
          <cell r="CS243">
            <v>1.6866666666666665</v>
          </cell>
          <cell r="CT243">
            <v>35.093333333333334</v>
          </cell>
          <cell r="CU243">
            <v>14.617314333333335</v>
          </cell>
          <cell r="CV243">
            <v>51.591382519289503</v>
          </cell>
          <cell r="CW243">
            <v>9.6566666666666663</v>
          </cell>
          <cell r="CX243">
            <v>6.6833333333333336</v>
          </cell>
          <cell r="CY243">
            <v>3.4733333333333332</v>
          </cell>
          <cell r="CZ243">
            <v>13.06</v>
          </cell>
          <cell r="DA243">
            <v>2.0666666666666664</v>
          </cell>
          <cell r="DB243">
            <v>1.4063333333333332</v>
          </cell>
          <cell r="DC243">
            <v>0.12833333333333333</v>
          </cell>
          <cell r="DD243">
            <v>6.2666666666666662E-2</v>
          </cell>
          <cell r="DE243">
            <v>1.3666666666666667E-2</v>
          </cell>
          <cell r="DF243">
            <v>6.7666666666666667E-2</v>
          </cell>
          <cell r="DG243">
            <v>0.11033333333333332</v>
          </cell>
          <cell r="DH243">
            <v>1.9540656720527039</v>
          </cell>
          <cell r="DO243">
            <v>0.26666666666666666</v>
          </cell>
          <cell r="DP243">
            <v>0</v>
          </cell>
          <cell r="DQ243">
            <v>0.51</v>
          </cell>
          <cell r="DR243">
            <v>31.816666666666663</v>
          </cell>
          <cell r="DS243">
            <v>45.72</v>
          </cell>
          <cell r="DT243">
            <v>17.603333333333335</v>
          </cell>
          <cell r="DU243">
            <v>3.2866666666666666</v>
          </cell>
          <cell r="DV243">
            <v>0.86666666666666659</v>
          </cell>
          <cell r="DW243">
            <v>0.3666666666666667</v>
          </cell>
          <cell r="DX243">
            <v>0</v>
          </cell>
          <cell r="DY243">
            <v>1.2333333333333332</v>
          </cell>
          <cell r="DZ243">
            <v>60.305594405594412</v>
          </cell>
          <cell r="EA243">
            <v>0.43</v>
          </cell>
          <cell r="EB243">
            <v>6.5266666666666664</v>
          </cell>
          <cell r="EC243">
            <v>3.4466666666666668</v>
          </cell>
          <cell r="ED243">
            <v>1.6266666666666667</v>
          </cell>
          <cell r="EE243">
            <v>0.69733333333333336</v>
          </cell>
          <cell r="EF243">
            <v>0.90733333333333333</v>
          </cell>
          <cell r="EG243">
            <v>0.19633333333333333</v>
          </cell>
          <cell r="EH243">
            <v>5.0333333333333334E-2</v>
          </cell>
          <cell r="EI243">
            <v>6.6666666666666671E-3</v>
          </cell>
          <cell r="EJ243">
            <v>7.166666666666667E-2</v>
          </cell>
          <cell r="EK243">
            <v>5.3333333333333337E-2</v>
          </cell>
          <cell r="EL243">
            <v>0.12</v>
          </cell>
          <cell r="EM243">
            <v>0.24950364188205895</v>
          </cell>
          <cell r="EU243">
            <v>4.333333333333333</v>
          </cell>
          <cell r="EV243">
            <v>0</v>
          </cell>
          <cell r="EW243">
            <v>3.69</v>
          </cell>
          <cell r="EX243">
            <v>11.823333333333332</v>
          </cell>
          <cell r="EY243">
            <v>34.223333333333336</v>
          </cell>
          <cell r="EZ243">
            <v>17.89</v>
          </cell>
          <cell r="FA243">
            <v>32.9</v>
          </cell>
          <cell r="FB243">
            <v>1.2666666666666666</v>
          </cell>
          <cell r="FC243">
            <v>0.17666666666666667</v>
          </cell>
          <cell r="FD243">
            <v>0.49</v>
          </cell>
          <cell r="FE243">
            <v>43.283333333333331</v>
          </cell>
          <cell r="FF243">
            <v>1.9333333333333329</v>
          </cell>
          <cell r="FG243">
            <v>63.367599067599066</v>
          </cell>
          <cell r="FH243">
            <v>0.71333333333333326</v>
          </cell>
          <cell r="FI243">
            <v>2.71</v>
          </cell>
          <cell r="FJ243">
            <v>2.8566666666666669</v>
          </cell>
          <cell r="FK243">
            <v>5.733333333333334E-2</v>
          </cell>
          <cell r="FL243">
            <v>3.7333333333333336E-2</v>
          </cell>
          <cell r="FM243">
            <v>7.166666666666667E-2</v>
          </cell>
          <cell r="FN243">
            <v>0.23433333333333331</v>
          </cell>
          <cell r="FO243">
            <v>5.5666666666666663E-2</v>
          </cell>
          <cell r="FP243">
            <v>7.0000000000000001E-3</v>
          </cell>
          <cell r="FQ243">
            <v>4.5666666666666661E-2</v>
          </cell>
          <cell r="FR243">
            <v>1.1999999999999999E-2</v>
          </cell>
          <cell r="FS243">
            <v>3.0966666666666671</v>
          </cell>
          <cell r="FU243">
            <v>2.5499999999999998</v>
          </cell>
          <cell r="FV243">
            <v>0</v>
          </cell>
          <cell r="FW243">
            <v>0</v>
          </cell>
          <cell r="FX243">
            <v>4.1900000000000004</v>
          </cell>
          <cell r="FY243">
            <v>12.91</v>
          </cell>
          <cell r="FZ243">
            <v>30.6</v>
          </cell>
          <cell r="GA243">
            <v>37.840000000000003</v>
          </cell>
          <cell r="GB243">
            <v>12.08</v>
          </cell>
          <cell r="GC243">
            <v>2.04</v>
          </cell>
          <cell r="GD243">
            <v>0</v>
          </cell>
          <cell r="GE243">
            <v>0</v>
          </cell>
          <cell r="GF243">
            <v>0</v>
          </cell>
          <cell r="GG243">
            <v>0.34</v>
          </cell>
          <cell r="GH243">
            <v>0</v>
          </cell>
          <cell r="GI243">
            <v>2.38</v>
          </cell>
          <cell r="GJ243">
            <v>0.34</v>
          </cell>
          <cell r="GK243">
            <v>0.34</v>
          </cell>
          <cell r="GL243">
            <v>41.095709999999997</v>
          </cell>
          <cell r="GM243">
            <v>12.19</v>
          </cell>
          <cell r="GN243">
            <v>0.97</v>
          </cell>
          <cell r="GO243">
            <v>86.84</v>
          </cell>
          <cell r="GP243">
            <v>0.53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67.5</v>
          </cell>
          <cell r="HS243">
            <v>23.85</v>
          </cell>
          <cell r="HT243">
            <v>3.55</v>
          </cell>
          <cell r="HU243" t="e">
            <v>#DIV/0!</v>
          </cell>
          <cell r="HV243">
            <v>16.3</v>
          </cell>
          <cell r="HW243">
            <v>25.99</v>
          </cell>
          <cell r="HX243">
            <v>5.52</v>
          </cell>
          <cell r="HY243">
            <v>1.31</v>
          </cell>
          <cell r="HZ243">
            <v>0.28999999999999998</v>
          </cell>
          <cell r="IA243">
            <v>0.65</v>
          </cell>
          <cell r="IB243" t="e">
            <v>#DIV/0!</v>
          </cell>
          <cell r="IC243">
            <v>16.3</v>
          </cell>
          <cell r="ID243">
            <v>8.27</v>
          </cell>
          <cell r="IE243">
            <v>2.75</v>
          </cell>
          <cell r="IF243">
            <v>1.44</v>
          </cell>
          <cell r="IG243">
            <v>11.85</v>
          </cell>
          <cell r="IH243">
            <v>0.9</v>
          </cell>
          <cell r="II243">
            <v>87.25</v>
          </cell>
          <cell r="IJ243">
            <v>0.47499999999999998</v>
          </cell>
          <cell r="IK243">
            <v>1.2866666666666668</v>
          </cell>
          <cell r="IL243">
            <v>10.3</v>
          </cell>
          <cell r="IM243">
            <v>28.58</v>
          </cell>
          <cell r="IN243">
            <v>61.12</v>
          </cell>
          <cell r="IO243">
            <v>0.48</v>
          </cell>
          <cell r="IP243">
            <v>68.599999999999994</v>
          </cell>
          <cell r="IQ243">
            <v>11.463700000000001</v>
          </cell>
          <cell r="IR243">
            <v>20.664366666666666</v>
          </cell>
        </row>
        <row r="244">
          <cell r="A244">
            <v>45164</v>
          </cell>
          <cell r="B244">
            <v>4073.0282031378206</v>
          </cell>
          <cell r="C244">
            <v>4073.0282039999997</v>
          </cell>
          <cell r="D244">
            <v>2.4244215499999999</v>
          </cell>
          <cell r="E244">
            <v>2.7859290041039668</v>
          </cell>
          <cell r="F244">
            <v>169.7095085</v>
          </cell>
          <cell r="G244">
            <v>24</v>
          </cell>
          <cell r="J244">
            <v>100</v>
          </cell>
          <cell r="K244">
            <v>53.031800161471068</v>
          </cell>
          <cell r="L244">
            <v>34.944845061791085</v>
          </cell>
          <cell r="M244">
            <v>5.0010845072119716</v>
          </cell>
          <cell r="N244">
            <v>382.1163056801463</v>
          </cell>
          <cell r="O244">
            <v>382.1163056801463</v>
          </cell>
          <cell r="P244">
            <v>524.09019307386006</v>
          </cell>
          <cell r="Q244">
            <v>436.32835549290132</v>
          </cell>
          <cell r="R244">
            <v>173.03127236753159</v>
          </cell>
          <cell r="S244">
            <v>351.05892070632854</v>
          </cell>
          <cell r="T244">
            <v>34.55044182890434</v>
          </cell>
          <cell r="U244">
            <v>3614.332504120051</v>
          </cell>
          <cell r="V244">
            <v>2381.6330762618986</v>
          </cell>
          <cell r="W244">
            <v>340.84421489051778</v>
          </cell>
          <cell r="X244">
            <v>478.59623114025459</v>
          </cell>
          <cell r="Y244">
            <v>1314.9390000000001</v>
          </cell>
          <cell r="Z244">
            <v>0</v>
          </cell>
          <cell r="AA244">
            <v>153.96600000000001</v>
          </cell>
          <cell r="AB244">
            <v>714.21266666666702</v>
          </cell>
          <cell r="AC244">
            <v>0</v>
          </cell>
          <cell r="AD244">
            <v>103.455</v>
          </cell>
          <cell r="AE244">
            <v>0</v>
          </cell>
          <cell r="AF244">
            <v>0</v>
          </cell>
          <cell r="AG244">
            <v>16.164999999999999</v>
          </cell>
          <cell r="AH244">
            <v>51.929000000000002</v>
          </cell>
          <cell r="AI244">
            <v>0</v>
          </cell>
          <cell r="AL244">
            <v>887.38214514095557</v>
          </cell>
          <cell r="AM244">
            <v>584.73277313108508</v>
          </cell>
          <cell r="AN244">
            <v>83.683244478379692</v>
          </cell>
          <cell r="AO244">
            <v>117.5037852110989</v>
          </cell>
          <cell r="AP244">
            <v>322.84063218295029</v>
          </cell>
          <cell r="AQ244">
            <v>0</v>
          </cell>
          <cell r="AR244">
            <v>37.801358674950031</v>
          </cell>
          <cell r="AS244">
            <v>175.35176066702525</v>
          </cell>
          <cell r="AT244">
            <v>0</v>
          </cell>
          <cell r="AU244">
            <v>25.400020535163321</v>
          </cell>
          <cell r="AV244">
            <v>0</v>
          </cell>
          <cell r="AW244">
            <v>0</v>
          </cell>
          <cell r="AX244">
            <v>3.9687915707400809</v>
          </cell>
          <cell r="AY244">
            <v>12.749482058580988</v>
          </cell>
          <cell r="AZ244">
            <v>0</v>
          </cell>
          <cell r="BA244">
            <v>0</v>
          </cell>
          <cell r="BC244">
            <v>1673.3019479615193</v>
          </cell>
          <cell r="BD244">
            <v>42.118294164484389</v>
          </cell>
          <cell r="BE244">
            <v>360.64199085790034</v>
          </cell>
          <cell r="BF244">
            <v>2251.4139936509296</v>
          </cell>
          <cell r="BG244">
            <v>4.6397867979295606</v>
          </cell>
          <cell r="BH244">
            <v>100.00000002116801</v>
          </cell>
          <cell r="BK244">
            <v>1463.8330000000001</v>
          </cell>
          <cell r="BL244">
            <v>4.6917050528236404</v>
          </cell>
          <cell r="BM244">
            <v>0.50642010868497955</v>
          </cell>
          <cell r="BN244">
            <v>5.7430060615083989E-2</v>
          </cell>
          <cell r="BO244">
            <v>0.79873789668263251</v>
          </cell>
          <cell r="BP244">
            <v>0.13544247737728973</v>
          </cell>
          <cell r="BQ244">
            <v>4.2070907676598726E-2</v>
          </cell>
          <cell r="BS244">
            <v>34.536702369675034</v>
          </cell>
          <cell r="BT244">
            <v>7.6275636443591885</v>
          </cell>
          <cell r="BU244">
            <v>34.497774680098935</v>
          </cell>
          <cell r="BV244">
            <v>18.718157180990637</v>
          </cell>
          <cell r="BW244">
            <v>0.44639591392331052</v>
          </cell>
          <cell r="BX244">
            <v>0.82118961220922593</v>
          </cell>
          <cell r="BY244">
            <v>1.7063636363636363</v>
          </cell>
          <cell r="BZ244">
            <v>0.42608780908898414</v>
          </cell>
          <cell r="CA244">
            <v>0.26466796621278693</v>
          </cell>
          <cell r="CB244">
            <v>0.63242706753424682</v>
          </cell>
          <cell r="CC244">
            <v>1.0014051123905239</v>
          </cell>
          <cell r="CD244">
            <v>1.2225799534746327</v>
          </cell>
          <cell r="CE244">
            <v>0.79245024823880938</v>
          </cell>
          <cell r="CF244">
            <v>2035.664606623674</v>
          </cell>
          <cell r="CG244">
            <v>0.1</v>
          </cell>
          <cell r="CH244">
            <v>0</v>
          </cell>
          <cell r="CI244">
            <v>2.15</v>
          </cell>
          <cell r="CJ244">
            <v>3.24</v>
          </cell>
          <cell r="CK244">
            <v>10.216666666666667</v>
          </cell>
          <cell r="CL244">
            <v>7.5566666666666675</v>
          </cell>
          <cell r="CM244">
            <v>34.813333333333333</v>
          </cell>
          <cell r="CN244">
            <v>16.8</v>
          </cell>
          <cell r="CO244">
            <v>15.996666666666664</v>
          </cell>
          <cell r="CP244">
            <v>7.38</v>
          </cell>
          <cell r="CQ244">
            <v>1.3333333333333333</v>
          </cell>
          <cell r="CR244">
            <v>0.51333333333333331</v>
          </cell>
          <cell r="CS244">
            <v>1.8466666666666667</v>
          </cell>
          <cell r="CT244">
            <v>42.023333333333333</v>
          </cell>
          <cell r="CU244">
            <v>13.676842333333331</v>
          </cell>
          <cell r="CV244">
            <v>51.476971865343955</v>
          </cell>
          <cell r="CW244">
            <v>9.82</v>
          </cell>
          <cell r="CX244">
            <v>6.74</v>
          </cell>
          <cell r="CY244">
            <v>3.6633333333333336</v>
          </cell>
          <cell r="CZ244">
            <v>13.146666666666668</v>
          </cell>
          <cell r="DA244">
            <v>2.1366666666666667</v>
          </cell>
          <cell r="DB244">
            <v>1.1546666666666667</v>
          </cell>
          <cell r="DC244">
            <v>0.14200000000000002</v>
          </cell>
          <cell r="DD244">
            <v>6.6000000000000003E-2</v>
          </cell>
          <cell r="DE244">
            <v>1.2666666666666668E-2</v>
          </cell>
          <cell r="DF244">
            <v>6.7666666666666667E-2</v>
          </cell>
          <cell r="DG244">
            <v>0.124</v>
          </cell>
          <cell r="DH244">
            <v>1.951508483822183</v>
          </cell>
          <cell r="DO244">
            <v>0.2</v>
          </cell>
          <cell r="DP244">
            <v>0</v>
          </cell>
          <cell r="DQ244">
            <v>0.755</v>
          </cell>
          <cell r="DR244">
            <v>28.893333333333334</v>
          </cell>
          <cell r="DS244">
            <v>46.72</v>
          </cell>
          <cell r="DT244">
            <v>18.21</v>
          </cell>
          <cell r="DU244">
            <v>4.1733333333333329</v>
          </cell>
          <cell r="DV244">
            <v>1.0766666666666669</v>
          </cell>
          <cell r="DW244">
            <v>0.42333333333333334</v>
          </cell>
          <cell r="DX244">
            <v>0</v>
          </cell>
          <cell r="DY244">
            <v>1.5</v>
          </cell>
          <cell r="DZ244">
            <v>60.312354312354309</v>
          </cell>
          <cell r="EA244">
            <v>0.64500000000000002</v>
          </cell>
          <cell r="EB244">
            <v>6.3866666666666667</v>
          </cell>
          <cell r="EC244">
            <v>3.49</v>
          </cell>
          <cell r="ED244">
            <v>1.7066666666666668</v>
          </cell>
          <cell r="EE244">
            <v>0.6333333333333333</v>
          </cell>
          <cell r="EF244">
            <v>0.94100000000000017</v>
          </cell>
          <cell r="EG244">
            <v>0.18466666666666667</v>
          </cell>
          <cell r="EH244">
            <v>5.0333333333333341E-2</v>
          </cell>
          <cell r="EI244">
            <v>6.9999999999999993E-3</v>
          </cell>
          <cell r="EJ244">
            <v>7.0000000000000007E-2</v>
          </cell>
          <cell r="EK244">
            <v>5.6999999999999995E-2</v>
          </cell>
          <cell r="EL244">
            <v>0.19</v>
          </cell>
          <cell r="EM244">
            <v>0.27127370870110573</v>
          </cell>
          <cell r="EU244">
            <v>3.6</v>
          </cell>
          <cell r="EV244">
            <v>0</v>
          </cell>
          <cell r="EW244">
            <v>1.7533333333333332</v>
          </cell>
          <cell r="EX244">
            <v>12.51</v>
          </cell>
          <cell r="EY244">
            <v>34.093333333333334</v>
          </cell>
          <cell r="EZ244">
            <v>17.276666666666667</v>
          </cell>
          <cell r="FA244">
            <v>32.46</v>
          </cell>
          <cell r="FB244">
            <v>1.19</v>
          </cell>
          <cell r="FC244">
            <v>0.21</v>
          </cell>
          <cell r="FD244">
            <v>0.50666666666666671</v>
          </cell>
          <cell r="FE244">
            <v>14.263333333333334</v>
          </cell>
          <cell r="FF244">
            <v>1.9066666666666665</v>
          </cell>
          <cell r="FG244">
            <v>63.78321678321678</v>
          </cell>
          <cell r="FH244">
            <v>0.80333333333333323</v>
          </cell>
          <cell r="FI244">
            <v>2.2533333333333334</v>
          </cell>
          <cell r="FJ244">
            <v>2.86</v>
          </cell>
          <cell r="FK244">
            <v>5.566666666666667E-2</v>
          </cell>
          <cell r="FL244">
            <v>3.6000000000000004E-2</v>
          </cell>
          <cell r="FM244">
            <v>6.8333333333333343E-2</v>
          </cell>
          <cell r="FN244">
            <v>0.14766666666666667</v>
          </cell>
          <cell r="FO244">
            <v>5.2333333333333336E-2</v>
          </cell>
          <cell r="FP244">
            <v>6.333333333333334E-3</v>
          </cell>
          <cell r="FQ244">
            <v>3.6000000000000004E-2</v>
          </cell>
          <cell r="FR244">
            <v>1.1000000000000001E-2</v>
          </cell>
          <cell r="FS244">
            <v>3.063333333333333</v>
          </cell>
          <cell r="FU244">
            <v>2.5</v>
          </cell>
          <cell r="FV244">
            <v>0</v>
          </cell>
          <cell r="FW244">
            <v>0</v>
          </cell>
          <cell r="FX244">
            <v>5.3449999999999998</v>
          </cell>
          <cell r="FY244">
            <v>14.84</v>
          </cell>
          <cell r="FZ244">
            <v>28.24</v>
          </cell>
          <cell r="GA244">
            <v>40.395000000000003</v>
          </cell>
          <cell r="GB244">
            <v>9.1549999999999994</v>
          </cell>
          <cell r="GC244">
            <v>1.625</v>
          </cell>
          <cell r="GD244">
            <v>0</v>
          </cell>
          <cell r="GE244">
            <v>0</v>
          </cell>
          <cell r="GF244">
            <v>0</v>
          </cell>
          <cell r="GG244">
            <v>0.4</v>
          </cell>
          <cell r="GH244">
            <v>0</v>
          </cell>
          <cell r="GI244">
            <v>2.0249999999999999</v>
          </cell>
          <cell r="GJ244">
            <v>0.4</v>
          </cell>
          <cell r="GK244">
            <v>0.4</v>
          </cell>
          <cell r="GL244">
            <v>41.948374999999999</v>
          </cell>
          <cell r="GM244">
            <v>12.55</v>
          </cell>
          <cell r="GN244">
            <v>0.93500000000000005</v>
          </cell>
          <cell r="GO244">
            <v>86.515000000000001</v>
          </cell>
          <cell r="GP244">
            <v>0.55000000000000004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67.459999999999994</v>
          </cell>
          <cell r="HS244">
            <v>23.55</v>
          </cell>
          <cell r="HT244">
            <v>4</v>
          </cell>
          <cell r="HU244">
            <v>2.0099999999999998</v>
          </cell>
          <cell r="HV244">
            <v>13.65</v>
          </cell>
          <cell r="HW244">
            <v>30.3</v>
          </cell>
          <cell r="HX244">
            <v>8.07</v>
          </cell>
          <cell r="HY244">
            <v>1.69</v>
          </cell>
          <cell r="HZ244">
            <v>0.09</v>
          </cell>
          <cell r="IA244">
            <v>0.68</v>
          </cell>
          <cell r="IB244">
            <v>2.0099999999999998</v>
          </cell>
          <cell r="IC244">
            <v>15.66</v>
          </cell>
          <cell r="ID244">
            <v>10.78</v>
          </cell>
          <cell r="IE244">
            <v>2.71</v>
          </cell>
          <cell r="IF244">
            <v>1.02</v>
          </cell>
          <cell r="IG244">
            <v>13.12</v>
          </cell>
          <cell r="IH244">
            <v>1.1200000000000001</v>
          </cell>
          <cell r="II244">
            <v>85.76</v>
          </cell>
          <cell r="IJ244">
            <v>0.52500000000000002</v>
          </cell>
          <cell r="IK244">
            <v>1.3233333333333335</v>
          </cell>
          <cell r="IL244">
            <v>9.1</v>
          </cell>
          <cell r="IM244">
            <v>27.4</v>
          </cell>
          <cell r="IN244">
            <v>63.5</v>
          </cell>
          <cell r="IO244">
            <v>0.46</v>
          </cell>
          <cell r="IP244">
            <v>68.8</v>
          </cell>
          <cell r="IQ244">
            <v>11.341200000000001</v>
          </cell>
          <cell r="IR244">
            <v>19.848333333333333</v>
          </cell>
        </row>
        <row r="245">
          <cell r="A245">
            <v>45165</v>
          </cell>
          <cell r="B245">
            <v>3978.7516000631831</v>
          </cell>
          <cell r="C245">
            <v>3978.7515999999996</v>
          </cell>
          <cell r="D245">
            <v>2.3683045238095235</v>
          </cell>
          <cell r="E245">
            <v>2.7214443228454166</v>
          </cell>
          <cell r="F245">
            <v>165.78131666666664</v>
          </cell>
          <cell r="G245">
            <v>24</v>
          </cell>
          <cell r="J245">
            <v>100</v>
          </cell>
          <cell r="K245">
            <v>54.82276666669604</v>
          </cell>
          <cell r="L245">
            <v>33.675919715836763</v>
          </cell>
          <cell r="M245">
            <v>4.8795681734121947</v>
          </cell>
          <cell r="N245">
            <v>390.14230587311636</v>
          </cell>
          <cell r="O245">
            <v>390.14230587311636</v>
          </cell>
          <cell r="P245">
            <v>535.49573209500329</v>
          </cell>
          <cell r="Q245">
            <v>441.15645330558505</v>
          </cell>
          <cell r="R245">
            <v>181.0048595113511</v>
          </cell>
          <cell r="S245">
            <v>354.49087258365222</v>
          </cell>
          <cell r="T245">
            <v>32.852069980424091</v>
          </cell>
          <cell r="U245">
            <v>3674.7032510784443</v>
          </cell>
          <cell r="V245">
            <v>2257.2558662570668</v>
          </cell>
          <cell r="W245">
            <v>327.07150917265676</v>
          </cell>
          <cell r="X245">
            <v>443.84752887461713</v>
          </cell>
          <cell r="Y245">
            <v>1301.204</v>
          </cell>
          <cell r="Z245">
            <v>0</v>
          </cell>
          <cell r="AA245">
            <v>143.00899999999999</v>
          </cell>
          <cell r="AB245">
            <v>731.09100000000001</v>
          </cell>
          <cell r="AC245">
            <v>0</v>
          </cell>
          <cell r="AD245">
            <v>37.478999999999999</v>
          </cell>
          <cell r="AE245">
            <v>0</v>
          </cell>
          <cell r="AF245">
            <v>0</v>
          </cell>
          <cell r="AG245">
            <v>21.9</v>
          </cell>
          <cell r="AH245">
            <v>45.347999999999999</v>
          </cell>
          <cell r="AI245">
            <v>0</v>
          </cell>
          <cell r="AL245">
            <v>923.58197255141272</v>
          </cell>
          <cell r="AM245">
            <v>567.32766785974309</v>
          </cell>
          <cell r="AN245">
            <v>82.204556114401015</v>
          </cell>
          <cell r="AO245">
            <v>111.5544707208082</v>
          </cell>
          <cell r="AP245">
            <v>327.03825993543722</v>
          </cell>
          <cell r="AQ245">
            <v>0</v>
          </cell>
          <cell r="AR245">
            <v>35.943183786021976</v>
          </cell>
          <cell r="AS245">
            <v>183.74884222186432</v>
          </cell>
          <cell r="AT245">
            <v>0</v>
          </cell>
          <cell r="AU245">
            <v>9.4197888602557711</v>
          </cell>
          <cell r="AV245">
            <v>0</v>
          </cell>
          <cell r="AW245">
            <v>0</v>
          </cell>
          <cell r="AX245">
            <v>5.5042390682676006</v>
          </cell>
          <cell r="AY245">
            <v>11.39754489807302</v>
          </cell>
          <cell r="AZ245">
            <v>0</v>
          </cell>
          <cell r="BA245">
            <v>0</v>
          </cell>
          <cell r="BC245">
            <v>1684.668667246365</v>
          </cell>
          <cell r="BD245">
            <v>26.321572826596395</v>
          </cell>
          <cell r="BE245">
            <v>362.98144372145919</v>
          </cell>
          <cell r="BF245">
            <v>2257.7205260162846</v>
          </cell>
          <cell r="BG245">
            <v>4.6411977702615781</v>
          </cell>
          <cell r="BH245">
            <v>99.99999999841198</v>
          </cell>
          <cell r="BK245">
            <v>1467.2</v>
          </cell>
          <cell r="BL245">
            <v>4.694071765626183</v>
          </cell>
          <cell r="BM245">
            <v>0.51509071639455961</v>
          </cell>
          <cell r="BN245">
            <v>5.6721012389916482E-2</v>
          </cell>
          <cell r="BO245">
            <v>0.73534825506573487</v>
          </cell>
          <cell r="BP245">
            <v>0.12812781044184818</v>
          </cell>
          <cell r="BQ245">
            <v>3.8349870044664273E-2</v>
          </cell>
          <cell r="BS245">
            <v>34.704398798859422</v>
          </cell>
          <cell r="BT245">
            <v>7.3975671856468734</v>
          </cell>
          <cell r="BU245">
            <v>34.901501173383132</v>
          </cell>
          <cell r="BV245">
            <v>18.547540942239266</v>
          </cell>
          <cell r="BW245">
            <v>0.46251659138509676</v>
          </cell>
          <cell r="BX245">
            <v>0.81384894900199356</v>
          </cell>
          <cell r="BY245">
            <v>1.63</v>
          </cell>
          <cell r="BZ245">
            <v>0.42141865805344569</v>
          </cell>
          <cell r="CA245">
            <v>0.25424840394660475</v>
          </cell>
          <cell r="CB245">
            <v>0.5977049635368038</v>
          </cell>
          <cell r="CC245">
            <v>0.9945580318860423</v>
          </cell>
          <cell r="CD245">
            <v>1.2066032280729122</v>
          </cell>
          <cell r="CE245">
            <v>0.78775874273699742</v>
          </cell>
          <cell r="CF245">
            <v>2035.6988286508838</v>
          </cell>
          <cell r="CG245">
            <v>0.1</v>
          </cell>
          <cell r="CH245">
            <v>0</v>
          </cell>
          <cell r="CI245">
            <v>2.04</v>
          </cell>
          <cell r="CJ245">
            <v>3.3966666666666669</v>
          </cell>
          <cell r="CK245">
            <v>11.753333333333332</v>
          </cell>
          <cell r="CL245">
            <v>8.32</v>
          </cell>
          <cell r="CM245">
            <v>37.613333333333337</v>
          </cell>
          <cell r="CN245">
            <v>14.83</v>
          </cell>
          <cell r="CO245">
            <v>13.983333333333334</v>
          </cell>
          <cell r="CP245">
            <v>6.1333333333333329</v>
          </cell>
          <cell r="CQ245">
            <v>1.46</v>
          </cell>
          <cell r="CR245">
            <v>0.47</v>
          </cell>
          <cell r="CS245">
            <v>1.93</v>
          </cell>
          <cell r="CT245">
            <v>36.876666666666665</v>
          </cell>
          <cell r="CU245">
            <v>14.180535666666669</v>
          </cell>
          <cell r="CV245">
            <v>51.869472904356627</v>
          </cell>
          <cell r="CW245">
            <v>9.8133333333333344</v>
          </cell>
          <cell r="CX245">
            <v>6.503333333333333</v>
          </cell>
          <cell r="CY245">
            <v>3.4666666666666668</v>
          </cell>
          <cell r="CZ245">
            <v>13.21</v>
          </cell>
          <cell r="DA245">
            <v>2.0266666666666668</v>
          </cell>
          <cell r="DB245">
            <v>1.1003333333333334</v>
          </cell>
          <cell r="DC245">
            <v>0.13766666666666669</v>
          </cell>
          <cell r="DD245">
            <v>6.2666666666666662E-2</v>
          </cell>
          <cell r="DE245">
            <v>1.2666666666666666E-2</v>
          </cell>
          <cell r="DF245">
            <v>6.2333333333333331E-2</v>
          </cell>
          <cell r="DG245">
            <v>0.10933333333333332</v>
          </cell>
          <cell r="DH245">
            <v>2.0315200095787169</v>
          </cell>
          <cell r="DO245">
            <v>1.0666666666666667</v>
          </cell>
          <cell r="DP245">
            <v>0</v>
          </cell>
          <cell r="DQ245">
            <v>0.48</v>
          </cell>
          <cell r="DR245">
            <v>22.493333333333329</v>
          </cell>
          <cell r="DS245">
            <v>51.19</v>
          </cell>
          <cell r="DT245">
            <v>21.426666666666666</v>
          </cell>
          <cell r="DU245">
            <v>3.58</v>
          </cell>
          <cell r="DV245">
            <v>0.83666666666666656</v>
          </cell>
          <cell r="DW245">
            <v>0.3133333333333333</v>
          </cell>
          <cell r="DX245">
            <v>0</v>
          </cell>
          <cell r="DY245">
            <v>1.1499999999999999</v>
          </cell>
          <cell r="DZ245">
            <v>59.979487179487187</v>
          </cell>
          <cell r="EA245">
            <v>0.7</v>
          </cell>
          <cell r="EB245">
            <v>6.666666666666667</v>
          </cell>
          <cell r="EC245">
            <v>3.6666666666666665</v>
          </cell>
          <cell r="ED245">
            <v>1.946666666666667</v>
          </cell>
          <cell r="EE245">
            <v>0.52266666666666672</v>
          </cell>
          <cell r="EF245">
            <v>0.94266666666666676</v>
          </cell>
          <cell r="EG245">
            <v>0.18033333333333332</v>
          </cell>
          <cell r="EH245">
            <v>5.4333333333333338E-2</v>
          </cell>
          <cell r="EI245">
            <v>6.333333333333334E-3</v>
          </cell>
          <cell r="EJ245">
            <v>6.8999999999999992E-2</v>
          </cell>
          <cell r="EK245">
            <v>5.7333333333333326E-2</v>
          </cell>
          <cell r="EL245">
            <v>0.05</v>
          </cell>
          <cell r="EM245">
            <v>0.2968633169493276</v>
          </cell>
          <cell r="EU245">
            <v>3.3333333333333335</v>
          </cell>
          <cell r="EV245">
            <v>0</v>
          </cell>
          <cell r="EW245">
            <v>2.0550000000000002</v>
          </cell>
          <cell r="EX245">
            <v>10.546666666666667</v>
          </cell>
          <cell r="EY245">
            <v>33.686666666666667</v>
          </cell>
          <cell r="EZ245">
            <v>15.873333333333333</v>
          </cell>
          <cell r="FA245">
            <v>36.369999999999997</v>
          </cell>
          <cell r="FB245">
            <v>1.4033333333333333</v>
          </cell>
          <cell r="FC245">
            <v>0.24</v>
          </cell>
          <cell r="FD245">
            <v>0.51</v>
          </cell>
          <cell r="FE245">
            <v>11.916666666666666</v>
          </cell>
          <cell r="FF245">
            <v>2.1533333333333333</v>
          </cell>
          <cell r="FG245">
            <v>61.839860139860143</v>
          </cell>
          <cell r="FH245">
            <v>0.66666666666666663</v>
          </cell>
          <cell r="FI245">
            <v>5.5566666666666675</v>
          </cell>
          <cell r="FJ245">
            <v>2.3533333333333335</v>
          </cell>
          <cell r="FK245">
            <v>6.2E-2</v>
          </cell>
          <cell r="FL245">
            <v>3.3000000000000002E-2</v>
          </cell>
          <cell r="FM245">
            <v>6.3E-2</v>
          </cell>
          <cell r="FN245">
            <v>0.12033333333333333</v>
          </cell>
          <cell r="FO245">
            <v>5.5333333333333339E-2</v>
          </cell>
          <cell r="FP245">
            <v>7.0000000000000001E-3</v>
          </cell>
          <cell r="FQ245">
            <v>0.04</v>
          </cell>
          <cell r="FR245">
            <v>1.1666666666666667E-2</v>
          </cell>
          <cell r="FS245">
            <v>3.0666666666666664</v>
          </cell>
          <cell r="FU245">
            <v>2.25</v>
          </cell>
          <cell r="FV245">
            <v>0</v>
          </cell>
          <cell r="FW245">
            <v>0</v>
          </cell>
          <cell r="FX245">
            <v>4.17</v>
          </cell>
          <cell r="FY245">
            <v>17.399999999999999</v>
          </cell>
          <cell r="FZ245">
            <v>27.844999999999999</v>
          </cell>
          <cell r="GA245">
            <v>39.729999999999997</v>
          </cell>
          <cell r="GB245">
            <v>8.8249999999999993</v>
          </cell>
          <cell r="GC245">
            <v>1.585</v>
          </cell>
          <cell r="GD245">
            <v>0</v>
          </cell>
          <cell r="GE245">
            <v>0</v>
          </cell>
          <cell r="GF245">
            <v>0</v>
          </cell>
          <cell r="GG245">
            <v>0.44500000000000001</v>
          </cell>
          <cell r="GH245">
            <v>0</v>
          </cell>
          <cell r="GI245">
            <v>2.0299999999999998</v>
          </cell>
          <cell r="GJ245">
            <v>0.44500000000000001</v>
          </cell>
          <cell r="GK245">
            <v>0.44500000000000001</v>
          </cell>
          <cell r="GL245">
            <v>42.045817500000005</v>
          </cell>
          <cell r="GM245">
            <v>12.445</v>
          </cell>
          <cell r="GN245">
            <v>0.91</v>
          </cell>
          <cell r="GO245">
            <v>86.644999999999996</v>
          </cell>
          <cell r="GP245">
            <v>0.56000000000000005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67.62</v>
          </cell>
          <cell r="HS245">
            <v>23.65</v>
          </cell>
          <cell r="HT245">
            <v>3.15</v>
          </cell>
          <cell r="HU245" t="e">
            <v>#DIV/0!</v>
          </cell>
          <cell r="HV245">
            <v>11.12</v>
          </cell>
          <cell r="HW245">
            <v>26.13</v>
          </cell>
          <cell r="HX245">
            <v>4.92</v>
          </cell>
          <cell r="HY245">
            <v>1.24</v>
          </cell>
          <cell r="HZ245">
            <v>0.17</v>
          </cell>
          <cell r="IA245">
            <v>0.57999999999999996</v>
          </cell>
          <cell r="IB245" t="e">
            <v>#DIV/0!</v>
          </cell>
          <cell r="IC245">
            <v>11.12</v>
          </cell>
          <cell r="ID245">
            <v>7.33</v>
          </cell>
          <cell r="IE245">
            <v>2.41</v>
          </cell>
          <cell r="IF245">
            <v>1.17</v>
          </cell>
          <cell r="IG245">
            <v>12.65</v>
          </cell>
          <cell r="IH245">
            <v>1</v>
          </cell>
          <cell r="II245">
            <v>86.35</v>
          </cell>
          <cell r="IJ245">
            <v>0.53</v>
          </cell>
          <cell r="IK245">
            <v>1.4933333333333332</v>
          </cell>
          <cell r="IL245">
            <v>12.93</v>
          </cell>
          <cell r="IM245">
            <v>25.28</v>
          </cell>
          <cell r="IN245">
            <v>61.79</v>
          </cell>
          <cell r="IO245">
            <v>0.46</v>
          </cell>
          <cell r="IP245">
            <v>68.933333333333337</v>
          </cell>
          <cell r="IQ245">
            <v>11.114366666666665</v>
          </cell>
          <cell r="IR245">
            <v>19.311483333333332</v>
          </cell>
        </row>
        <row r="246">
          <cell r="A246">
            <v>45166</v>
          </cell>
          <cell r="B246">
            <v>4068.4088001197415</v>
          </cell>
          <cell r="C246">
            <v>4068.4088000000006</v>
          </cell>
          <cell r="D246">
            <v>2.4216719047619053</v>
          </cell>
          <cell r="E246">
            <v>2.7827693570451442</v>
          </cell>
          <cell r="F246">
            <v>169.51703333333336</v>
          </cell>
          <cell r="G246">
            <v>24</v>
          </cell>
          <cell r="J246">
            <v>100</v>
          </cell>
          <cell r="K246">
            <v>54.321044349200257</v>
          </cell>
          <cell r="L246">
            <v>33.975690059449875</v>
          </cell>
          <cell r="M246">
            <v>4.9760731831193947</v>
          </cell>
          <cell r="N246">
            <v>379.5527825224936</v>
          </cell>
          <cell r="O246">
            <v>379.5527825224936</v>
          </cell>
          <cell r="P246">
            <v>529.00333723182462</v>
          </cell>
          <cell r="Q246">
            <v>439.34488143916474</v>
          </cell>
          <cell r="R246">
            <v>172.28284690713409</v>
          </cell>
          <cell r="S246">
            <v>356.72049032469056</v>
          </cell>
          <cell r="T246">
            <v>37.193006758698012</v>
          </cell>
          <cell r="U246">
            <v>3679.5015847126047</v>
          </cell>
          <cell r="V246">
            <v>2301.3844250085854</v>
          </cell>
          <cell r="W246">
            <v>337.06033052737632</v>
          </cell>
          <cell r="X246">
            <v>455.67450742715789</v>
          </cell>
          <cell r="Y246">
            <v>1323.546</v>
          </cell>
          <cell r="Z246">
            <v>0</v>
          </cell>
          <cell r="AA246">
            <v>165.554</v>
          </cell>
          <cell r="AB246">
            <v>711.27800000000002</v>
          </cell>
          <cell r="AC246">
            <v>0</v>
          </cell>
          <cell r="AD246">
            <v>16.800999999999998</v>
          </cell>
          <cell r="AE246">
            <v>0</v>
          </cell>
          <cell r="AF246">
            <v>0</v>
          </cell>
          <cell r="AG246">
            <v>72.302000000000007</v>
          </cell>
          <cell r="AH246">
            <v>36.268000000000001</v>
          </cell>
          <cell r="AI246">
            <v>0</v>
          </cell>
          <cell r="AL246">
            <v>904.40802915486506</v>
          </cell>
          <cell r="AM246">
            <v>565.67187273335242</v>
          </cell>
          <cell r="AN246">
            <v>82.848196208172581</v>
          </cell>
          <cell r="AO246">
            <v>112.00312697527998</v>
          </cell>
          <cell r="AP246">
            <v>325.32276499870056</v>
          </cell>
          <cell r="AQ246">
            <v>0</v>
          </cell>
          <cell r="AR246">
            <v>40.692567569691477</v>
          </cell>
          <cell r="AS246">
            <v>174.82953039996022</v>
          </cell>
          <cell r="AT246">
            <v>0</v>
          </cell>
          <cell r="AU246">
            <v>4.1296243385142395</v>
          </cell>
          <cell r="AV246">
            <v>0</v>
          </cell>
          <cell r="AW246">
            <v>0</v>
          </cell>
          <cell r="AX246">
            <v>17.77156710453286</v>
          </cell>
          <cell r="AY246">
            <v>8.9145417242565586</v>
          </cell>
          <cell r="AZ246">
            <v>0</v>
          </cell>
          <cell r="BA246">
            <v>0</v>
          </cell>
          <cell r="BC246">
            <v>1664.93122507167</v>
          </cell>
          <cell r="BD246">
            <v>30.815733167303662</v>
          </cell>
          <cell r="BE246">
            <v>366.01533256839207</v>
          </cell>
          <cell r="BF246">
            <v>2236.5918212073257</v>
          </cell>
          <cell r="BG246">
            <v>4.5488018586231442</v>
          </cell>
          <cell r="BH246">
            <v>99.999999997056818</v>
          </cell>
          <cell r="BK246">
            <v>1473</v>
          </cell>
          <cell r="BL246">
            <v>4.764911159370218</v>
          </cell>
          <cell r="BM246">
            <v>0.45701840975272684</v>
          </cell>
          <cell r="BN246">
            <v>5.3958664429198944E-2</v>
          </cell>
          <cell r="BO246">
            <v>0.78418232071467331</v>
          </cell>
          <cell r="BP246">
            <v>0.13640666798282411</v>
          </cell>
          <cell r="BQ246">
            <v>3.5217067272099098E-2</v>
          </cell>
          <cell r="BS246">
            <v>35.250951581856782</v>
          </cell>
          <cell r="BT246">
            <v>7.1063141009821829</v>
          </cell>
          <cell r="BU246">
            <v>34.813535857065304</v>
          </cell>
          <cell r="BV246">
            <v>18.412996397018905</v>
          </cell>
          <cell r="BW246">
            <v>0.46425349193030963</v>
          </cell>
          <cell r="BX246">
            <v>0.77837421647500149</v>
          </cell>
          <cell r="BY246">
            <v>1.6425000000000001</v>
          </cell>
          <cell r="BZ246">
            <v>0.40484995804748047</v>
          </cell>
          <cell r="CA246">
            <v>0.25922486550515766</v>
          </cell>
          <cell r="CB246">
            <v>0.5643946498198511</v>
          </cell>
          <cell r="CC246">
            <v>1.0140111755555523</v>
          </cell>
          <cell r="CD246">
            <v>1.2183434252548486</v>
          </cell>
          <cell r="CE246">
            <v>0.79622390069700311</v>
          </cell>
          <cell r="CF246">
            <v>1763.9063230302256</v>
          </cell>
          <cell r="CG246">
            <v>0.1</v>
          </cell>
          <cell r="CH246">
            <v>0</v>
          </cell>
          <cell r="CI246">
            <v>1.92</v>
          </cell>
          <cell r="CJ246">
            <v>3.7433333333333336</v>
          </cell>
          <cell r="CK246">
            <v>12.39</v>
          </cell>
          <cell r="CL246">
            <v>8.3933333333333326</v>
          </cell>
          <cell r="CM246">
            <v>35.56</v>
          </cell>
          <cell r="CN246">
            <v>15.356666666666664</v>
          </cell>
          <cell r="CO246">
            <v>13.54</v>
          </cell>
          <cell r="CP246">
            <v>6.45</v>
          </cell>
          <cell r="CQ246">
            <v>1.37</v>
          </cell>
          <cell r="CR246">
            <v>0.56333333333333335</v>
          </cell>
          <cell r="CS246">
            <v>1.9333333333333333</v>
          </cell>
          <cell r="CT246">
            <v>37.28</v>
          </cell>
          <cell r="CU246">
            <v>14.964398333333333</v>
          </cell>
          <cell r="CV246">
            <v>51.64335664335664</v>
          </cell>
          <cell r="CW246">
            <v>9.4600000000000009</v>
          </cell>
          <cell r="CX246">
            <v>6.5633333333333335</v>
          </cell>
          <cell r="CY246">
            <v>3.4633333333333334</v>
          </cell>
          <cell r="CZ246">
            <v>13.283333333333331</v>
          </cell>
          <cell r="DA246">
            <v>2.0499999999999998</v>
          </cell>
          <cell r="DB246">
            <v>1.2393333333333334</v>
          </cell>
          <cell r="DC246">
            <v>0.13600000000000001</v>
          </cell>
          <cell r="DD246">
            <v>7.0999999999999994E-2</v>
          </cell>
          <cell r="DE246">
            <v>1.2999999999999999E-2</v>
          </cell>
          <cell r="DF246">
            <v>6.133333333333333E-2</v>
          </cell>
          <cell r="DG246">
            <v>9.6000000000000016E-2</v>
          </cell>
          <cell r="DH246">
            <v>2.0248603850465119</v>
          </cell>
          <cell r="DO246">
            <v>0.26666666666666666</v>
          </cell>
          <cell r="DP246">
            <v>0</v>
          </cell>
          <cell r="DQ246">
            <v>0.79</v>
          </cell>
          <cell r="DR246">
            <v>28.06</v>
          </cell>
          <cell r="DS246">
            <v>47.923333333333339</v>
          </cell>
          <cell r="DT246">
            <v>18.603333333333335</v>
          </cell>
          <cell r="DU246">
            <v>4.1066666666666665</v>
          </cell>
          <cell r="DV246">
            <v>0.73666666666666669</v>
          </cell>
          <cell r="DW246">
            <v>0.3066666666666667</v>
          </cell>
          <cell r="DX246">
            <v>0</v>
          </cell>
          <cell r="DY246">
            <v>1.0433333333333332</v>
          </cell>
          <cell r="DZ246">
            <v>60.820979020979031</v>
          </cell>
          <cell r="EA246">
            <v>0.69333333333333336</v>
          </cell>
          <cell r="EB246">
            <v>5.8033333333333337</v>
          </cell>
          <cell r="EC246">
            <v>3.2033333333333331</v>
          </cell>
          <cell r="ED246">
            <v>1.9633333333333332</v>
          </cell>
          <cell r="EE246">
            <v>0.49033333333333334</v>
          </cell>
          <cell r="EF246">
            <v>1.0016666666666667</v>
          </cell>
          <cell r="EG246">
            <v>0.16366666666666665</v>
          </cell>
          <cell r="EH246">
            <v>5.8666666666666666E-2</v>
          </cell>
          <cell r="EI246">
            <v>7.3333333333333332E-3</v>
          </cell>
          <cell r="EJ246">
            <v>7.333333333333332E-2</v>
          </cell>
          <cell r="EK246">
            <v>5.0999999999999997E-2</v>
          </cell>
          <cell r="EL246">
            <v>0.11</v>
          </cell>
          <cell r="EM246">
            <v>0.33985228486812752</v>
          </cell>
          <cell r="EU246">
            <v>3.4666666666666668</v>
          </cell>
          <cell r="EV246">
            <v>0</v>
          </cell>
          <cell r="EW246">
            <v>2.5233333333333334</v>
          </cell>
          <cell r="EX246">
            <v>14.366666666666665</v>
          </cell>
          <cell r="EY246">
            <v>38.463333333333331</v>
          </cell>
          <cell r="EZ246">
            <v>14.876666666666665</v>
          </cell>
          <cell r="FA246">
            <v>27.8</v>
          </cell>
          <cell r="FB246">
            <v>1.3</v>
          </cell>
          <cell r="FC246">
            <v>0.19666666666666668</v>
          </cell>
          <cell r="FD246">
            <v>0.47333333333333333</v>
          </cell>
          <cell r="FE246">
            <v>16.89</v>
          </cell>
          <cell r="FF246">
            <v>1.97</v>
          </cell>
          <cell r="FG246">
            <v>63.401864801864804</v>
          </cell>
          <cell r="FH246">
            <v>0.61333333333333329</v>
          </cell>
          <cell r="FI246">
            <v>2.8933333333333331</v>
          </cell>
          <cell r="FJ246">
            <v>2.79</v>
          </cell>
          <cell r="FK246">
            <v>7.2666666666666671E-2</v>
          </cell>
          <cell r="FL246">
            <v>4.0333333333333332E-2</v>
          </cell>
          <cell r="FM246">
            <v>6.2333333333333331E-2</v>
          </cell>
          <cell r="FN246">
            <v>0.14399999999999999</v>
          </cell>
          <cell r="FO246">
            <v>6.1666666666666668E-2</v>
          </cell>
          <cell r="FP246">
            <v>6.6666666666666671E-3</v>
          </cell>
          <cell r="FQ246">
            <v>4.7000000000000007E-2</v>
          </cell>
          <cell r="FR246">
            <v>1.0666666666666666E-2</v>
          </cell>
          <cell r="FS246">
            <v>3.0066666666666664</v>
          </cell>
          <cell r="FU246">
            <v>2.3130000000000002</v>
          </cell>
          <cell r="FV246">
            <v>0</v>
          </cell>
          <cell r="FW246">
            <v>0</v>
          </cell>
          <cell r="FX246">
            <v>3.32</v>
          </cell>
          <cell r="FY246">
            <v>11.24</v>
          </cell>
          <cell r="FZ246">
            <v>34.700000000000003</v>
          </cell>
          <cell r="GA246">
            <v>40.76</v>
          </cell>
          <cell r="GB246">
            <v>7.6</v>
          </cell>
          <cell r="GC246">
            <v>1.58</v>
          </cell>
          <cell r="GD246">
            <v>0</v>
          </cell>
          <cell r="GE246">
            <v>0</v>
          </cell>
          <cell r="GF246">
            <v>0</v>
          </cell>
          <cell r="GG246">
            <v>0.8</v>
          </cell>
          <cell r="GH246">
            <v>0</v>
          </cell>
          <cell r="GI246">
            <v>2.38</v>
          </cell>
          <cell r="GJ246">
            <v>0.8</v>
          </cell>
          <cell r="GK246">
            <v>0.8</v>
          </cell>
          <cell r="GL246">
            <v>41.076100000000004</v>
          </cell>
          <cell r="GM246">
            <v>12.5</v>
          </cell>
          <cell r="GN246">
            <v>0.81</v>
          </cell>
          <cell r="GO246">
            <v>86.69</v>
          </cell>
          <cell r="GP246">
            <v>0.54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67.540000000000006</v>
          </cell>
          <cell r="HS246">
            <v>23.3</v>
          </cell>
          <cell r="HT246">
            <v>4.3499999999999996</v>
          </cell>
          <cell r="HU246">
            <v>1.1599999999999999</v>
          </cell>
          <cell r="HV246">
            <v>18.75</v>
          </cell>
          <cell r="HW246">
            <v>27.32</v>
          </cell>
          <cell r="HX246">
            <v>7.61</v>
          </cell>
          <cell r="HY246">
            <v>1.64</v>
          </cell>
          <cell r="HZ246">
            <v>0.18</v>
          </cell>
          <cell r="IA246">
            <v>0.66</v>
          </cell>
          <cell r="IB246">
            <v>1.1599999999999999</v>
          </cell>
          <cell r="IC246">
            <v>19.91</v>
          </cell>
          <cell r="ID246">
            <v>10.67</v>
          </cell>
          <cell r="IE246">
            <v>3.06</v>
          </cell>
          <cell r="IF246">
            <v>1.42</v>
          </cell>
          <cell r="IG246">
            <v>12.24</v>
          </cell>
          <cell r="IH246">
            <v>0.91</v>
          </cell>
          <cell r="II246">
            <v>86.85</v>
          </cell>
          <cell r="IJ246">
            <v>0.52</v>
          </cell>
          <cell r="IK246">
            <v>1.4566666666666668</v>
          </cell>
          <cell r="IL246">
            <v>10.49</v>
          </cell>
          <cell r="IM246">
            <v>27.31</v>
          </cell>
          <cell r="IN246">
            <v>62.2</v>
          </cell>
          <cell r="IO246">
            <v>0.46</v>
          </cell>
          <cell r="IP246">
            <v>71.866666666666674</v>
          </cell>
          <cell r="IQ246">
            <v>11.366533333333335</v>
          </cell>
          <cell r="IR246">
            <v>21.090666666666667</v>
          </cell>
        </row>
        <row r="247">
          <cell r="A247">
            <v>45167</v>
          </cell>
          <cell r="B247">
            <v>4064.192004515131</v>
          </cell>
          <cell r="C247">
            <v>4064.1920000000009</v>
          </cell>
          <cell r="D247">
            <v>2.4191619047619053</v>
          </cell>
          <cell r="E247">
            <v>2.7798850889192894</v>
          </cell>
          <cell r="F247">
            <v>169.34133333333338</v>
          </cell>
          <cell r="G247">
            <v>24</v>
          </cell>
          <cell r="J247">
            <v>100</v>
          </cell>
          <cell r="K247">
            <v>55.259204067030275</v>
          </cell>
          <cell r="L247">
            <v>32.542576398579122</v>
          </cell>
          <cell r="M247">
            <v>5.1910070889362743</v>
          </cell>
          <cell r="N247">
            <v>389.50835152555953</v>
          </cell>
          <cell r="O247">
            <v>389.50835152555953</v>
          </cell>
          <cell r="P247">
            <v>526.84570287118424</v>
          </cell>
          <cell r="Q247">
            <v>437.59353190379056</v>
          </cell>
          <cell r="R247">
            <v>170.3530304309086</v>
          </cell>
          <cell r="S247">
            <v>356.49267244027567</v>
          </cell>
          <cell r="T247">
            <v>38.006345622548437</v>
          </cell>
          <cell r="U247">
            <v>3786.1194847574443</v>
          </cell>
          <cell r="V247">
            <v>2229.6753032745896</v>
          </cell>
          <cell r="W247">
            <v>355.66514966620434</v>
          </cell>
          <cell r="X247">
            <v>480.10361389548763</v>
          </cell>
          <cell r="Y247">
            <v>1313.1020000000001</v>
          </cell>
          <cell r="Z247">
            <v>0</v>
          </cell>
          <cell r="AA247">
            <v>168.999</v>
          </cell>
          <cell r="AB247">
            <v>701.22966666666593</v>
          </cell>
          <cell r="AC247">
            <v>0</v>
          </cell>
          <cell r="AD247">
            <v>54.523000000000003</v>
          </cell>
          <cell r="AE247">
            <v>0</v>
          </cell>
          <cell r="AF247">
            <v>0</v>
          </cell>
          <cell r="AG247">
            <v>14.897</v>
          </cell>
          <cell r="AH247">
            <v>45.805</v>
          </cell>
          <cell r="AI247">
            <v>0</v>
          </cell>
          <cell r="AL247">
            <v>931.57987628321678</v>
          </cell>
          <cell r="AM247">
            <v>548.61465718094087</v>
          </cell>
          <cell r="AN247">
            <v>87.511896404273386</v>
          </cell>
          <cell r="AO247">
            <v>118.13015068237783</v>
          </cell>
          <cell r="AP247">
            <v>323.09054260753527</v>
          </cell>
          <cell r="AQ247">
            <v>0</v>
          </cell>
          <cell r="AR247">
            <v>41.582435035610978</v>
          </cell>
          <cell r="AS247">
            <v>172.53851832975212</v>
          </cell>
          <cell r="AT247">
            <v>0</v>
          </cell>
          <cell r="AU247">
            <v>13.41545870358178</v>
          </cell>
          <cell r="AV247">
            <v>0</v>
          </cell>
          <cell r="AW247">
            <v>0</v>
          </cell>
          <cell r="AX247">
            <v>3.66542721983856</v>
          </cell>
          <cell r="AY247">
            <v>11.270382882775406</v>
          </cell>
          <cell r="AZ247">
            <v>0</v>
          </cell>
          <cell r="BA247">
            <v>0</v>
          </cell>
          <cell r="BC247">
            <v>1685.8365805508088</v>
          </cell>
          <cell r="BD247">
            <v>28.351268806195748</v>
          </cell>
          <cell r="BE247">
            <v>364.67297764314623</v>
          </cell>
          <cell r="BF247">
            <v>2251.3993453299031</v>
          </cell>
          <cell r="BG247">
            <v>4.622872227731933</v>
          </cell>
          <cell r="BH247">
            <v>99.999999888904597</v>
          </cell>
          <cell r="BK247">
            <v>1470</v>
          </cell>
          <cell r="BL247">
            <v>4.7589253952569166</v>
          </cell>
          <cell r="BM247">
            <v>0.41949431818181815</v>
          </cell>
          <cell r="BN247">
            <v>6.7068132411067183E-2</v>
          </cell>
          <cell r="BO247">
            <v>0.80467744565217358</v>
          </cell>
          <cell r="BP247">
            <v>0.13314263833992093</v>
          </cell>
          <cell r="BQ247">
            <v>3.140906620553359E-2</v>
          </cell>
          <cell r="BS247">
            <v>34.715146011680936</v>
          </cell>
          <cell r="BT247">
            <v>6.8903210923540561</v>
          </cell>
          <cell r="BU247">
            <v>35.242347921167024</v>
          </cell>
          <cell r="BV247">
            <v>18.395122809824787</v>
          </cell>
          <cell r="BW247">
            <v>0.42488492412726347</v>
          </cell>
          <cell r="BX247">
            <v>0.82872763154385676</v>
          </cell>
          <cell r="BY247">
            <v>1.9245454545454543</v>
          </cell>
          <cell r="BZ247">
            <v>0.46535509507427258</v>
          </cell>
          <cell r="CA247">
            <v>0.25458676694135535</v>
          </cell>
          <cell r="CB247">
            <v>0.56541056617862773</v>
          </cell>
          <cell r="CC247">
            <v>0.98538629799328303</v>
          </cell>
          <cell r="CD247">
            <v>1.1809812918334939</v>
          </cell>
          <cell r="CE247">
            <v>0.77583234982394023</v>
          </cell>
          <cell r="CF247">
            <v>1800.29616597312</v>
          </cell>
          <cell r="CG247">
            <v>0.1</v>
          </cell>
          <cell r="CH247">
            <v>0</v>
          </cell>
          <cell r="CI247">
            <v>2.7450000000000001</v>
          </cell>
          <cell r="CJ247">
            <v>3.62</v>
          </cell>
          <cell r="CK247">
            <v>10.473333333333334</v>
          </cell>
          <cell r="CL247">
            <v>8.0133333333333336</v>
          </cell>
          <cell r="CM247">
            <v>35.22</v>
          </cell>
          <cell r="CN247">
            <v>16.27</v>
          </cell>
          <cell r="CO247">
            <v>16.073333333333331</v>
          </cell>
          <cell r="CP247">
            <v>6.7333333333333334</v>
          </cell>
          <cell r="CQ247">
            <v>1.24</v>
          </cell>
          <cell r="CR247">
            <v>0.52666666666666662</v>
          </cell>
          <cell r="CS247">
            <v>1.7666666666666666</v>
          </cell>
          <cell r="CT247">
            <v>40.843333333333334</v>
          </cell>
          <cell r="CU247">
            <v>13.782723333333331</v>
          </cell>
          <cell r="CV247">
            <v>51.609734193455125</v>
          </cell>
          <cell r="CW247">
            <v>9.7633333333333336</v>
          </cell>
          <cell r="CX247">
            <v>6.5133333333333328</v>
          </cell>
          <cell r="CY247">
            <v>3.5266666666666668</v>
          </cell>
          <cell r="CZ247">
            <v>13.17</v>
          </cell>
          <cell r="DA247">
            <v>2.0833333333333335</v>
          </cell>
          <cell r="DB247">
            <v>1.3883333333333334</v>
          </cell>
          <cell r="DC247">
            <v>0.13766666666666669</v>
          </cell>
          <cell r="DD247">
            <v>6.7000000000000004E-2</v>
          </cell>
          <cell r="DE247">
            <v>1.1000000000000001E-2</v>
          </cell>
          <cell r="DF247">
            <v>6.1666666666666668E-2</v>
          </cell>
          <cell r="DG247">
            <v>9.866666666666668E-2</v>
          </cell>
          <cell r="DH247">
            <v>2.0221238366344525</v>
          </cell>
          <cell r="DO247">
            <v>0.2</v>
          </cell>
          <cell r="DP247">
            <v>0</v>
          </cell>
          <cell r="DQ247">
            <v>0.54500000000000004</v>
          </cell>
          <cell r="DR247">
            <v>24.27</v>
          </cell>
          <cell r="DS247">
            <v>51.203333333333326</v>
          </cell>
          <cell r="DT247">
            <v>19.43</v>
          </cell>
          <cell r="DU247">
            <v>3.66</v>
          </cell>
          <cell r="DV247">
            <v>0.75666666666666671</v>
          </cell>
          <cell r="DW247">
            <v>0.31666666666666671</v>
          </cell>
          <cell r="DX247">
            <v>0</v>
          </cell>
          <cell r="DY247">
            <v>1.0733333333333335</v>
          </cell>
          <cell r="DZ247">
            <v>59.85314685314686</v>
          </cell>
          <cell r="EA247">
            <v>0.41499999999999998</v>
          </cell>
          <cell r="EB247">
            <v>6.7766666666666673</v>
          </cell>
          <cell r="EC247">
            <v>3.57</v>
          </cell>
          <cell r="ED247">
            <v>1.86</v>
          </cell>
          <cell r="EE247">
            <v>0.45933333333333332</v>
          </cell>
          <cell r="EF247">
            <v>1.1803333333333332</v>
          </cell>
          <cell r="EG247">
            <v>0.19533333333333336</v>
          </cell>
          <cell r="EH247">
            <v>5.6333333333333339E-2</v>
          </cell>
          <cell r="EI247">
            <v>6.000000000000001E-3</v>
          </cell>
          <cell r="EJ247">
            <v>7.333333333333332E-2</v>
          </cell>
          <cell r="EK247">
            <v>5.266666666666666E-2</v>
          </cell>
          <cell r="EL247">
            <v>0.12</v>
          </cell>
          <cell r="EM247">
            <v>0.27475266221304256</v>
          </cell>
          <cell r="EU247">
            <v>4.0999999999999996</v>
          </cell>
          <cell r="EV247">
            <v>0</v>
          </cell>
          <cell r="EW247">
            <v>2.3450000000000002</v>
          </cell>
          <cell r="EX247">
            <v>17.600000000000001</v>
          </cell>
          <cell r="EY247">
            <v>36.426666666666669</v>
          </cell>
          <cell r="EZ247">
            <v>13.953333333333333</v>
          </cell>
          <cell r="FA247">
            <v>28.54</v>
          </cell>
          <cell r="FB247">
            <v>1.2166666666666666</v>
          </cell>
          <cell r="FC247">
            <v>0.23</v>
          </cell>
          <cell r="FD247">
            <v>0.47</v>
          </cell>
          <cell r="FE247">
            <v>19.16333333333333</v>
          </cell>
          <cell r="FF247">
            <v>1.9166666666666667</v>
          </cell>
          <cell r="FG247">
            <v>63.228205128205126</v>
          </cell>
          <cell r="FH247">
            <v>0.67666666666666664</v>
          </cell>
          <cell r="FI247">
            <v>2.58</v>
          </cell>
          <cell r="FJ247">
            <v>3.09</v>
          </cell>
          <cell r="FK247">
            <v>9.0999999999999984E-2</v>
          </cell>
          <cell r="FL247">
            <v>3.7999999999999999E-2</v>
          </cell>
          <cell r="FM247">
            <v>0.12</v>
          </cell>
          <cell r="FN247">
            <v>0.17566666666666667</v>
          </cell>
          <cell r="FO247">
            <v>4.8666666666666671E-2</v>
          </cell>
          <cell r="FP247">
            <v>6.3333333333333332E-3</v>
          </cell>
          <cell r="FQ247">
            <v>4.3000000000000003E-2</v>
          </cell>
          <cell r="FR247">
            <v>1.1000000000000001E-2</v>
          </cell>
          <cell r="FS247">
            <v>3.18</v>
          </cell>
          <cell r="FU247">
            <v>2.0750000000000002</v>
          </cell>
          <cell r="FV247">
            <v>0</v>
          </cell>
          <cell r="FW247">
            <v>0</v>
          </cell>
          <cell r="FX247">
            <v>6.3550000000000004</v>
          </cell>
          <cell r="FY247">
            <v>19.170000000000002</v>
          </cell>
          <cell r="FZ247">
            <v>34.344999999999999</v>
          </cell>
          <cell r="GA247">
            <v>31.055</v>
          </cell>
          <cell r="GB247">
            <v>7.0949999999999998</v>
          </cell>
          <cell r="GC247">
            <v>1.59</v>
          </cell>
          <cell r="GD247">
            <v>0</v>
          </cell>
          <cell r="GE247">
            <v>0</v>
          </cell>
          <cell r="GF247">
            <v>0</v>
          </cell>
          <cell r="GG247">
            <v>0.39</v>
          </cell>
          <cell r="GH247">
            <v>0</v>
          </cell>
          <cell r="GI247">
            <v>1.98</v>
          </cell>
          <cell r="GJ247">
            <v>0.39</v>
          </cell>
          <cell r="GK247">
            <v>0.39</v>
          </cell>
          <cell r="GL247">
            <v>44.020534999999995</v>
          </cell>
          <cell r="GM247">
            <v>12.465</v>
          </cell>
          <cell r="GN247">
            <v>0.88</v>
          </cell>
          <cell r="GO247">
            <v>86.655000000000001</v>
          </cell>
          <cell r="GP247">
            <v>0.5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67.77</v>
          </cell>
          <cell r="HS247">
            <v>23.6</v>
          </cell>
          <cell r="HT247">
            <v>3.55</v>
          </cell>
          <cell r="HU247" t="e">
            <v>#DIV/0!</v>
          </cell>
          <cell r="HV247">
            <v>15.09</v>
          </cell>
          <cell r="HW247">
            <v>25.66</v>
          </cell>
          <cell r="HX247">
            <v>6.37</v>
          </cell>
          <cell r="HY247">
            <v>1.42</v>
          </cell>
          <cell r="HZ247">
            <v>0.22</v>
          </cell>
          <cell r="IA247">
            <v>0.66</v>
          </cell>
          <cell r="IB247" t="e">
            <v>#DIV/0!</v>
          </cell>
          <cell r="IC247">
            <v>15.09</v>
          </cell>
          <cell r="ID247">
            <v>9.16</v>
          </cell>
          <cell r="IE247">
            <v>2.79</v>
          </cell>
          <cell r="IF247">
            <v>1.37</v>
          </cell>
          <cell r="IG247">
            <v>12.85</v>
          </cell>
          <cell r="IH247">
            <v>1.25</v>
          </cell>
          <cell r="II247">
            <v>85.9</v>
          </cell>
          <cell r="IJ247">
            <v>0.5</v>
          </cell>
          <cell r="IK247">
            <v>1.2666666666666666</v>
          </cell>
          <cell r="IL247">
            <v>11.01</v>
          </cell>
          <cell r="IM247">
            <v>26.18</v>
          </cell>
          <cell r="IN247">
            <v>62.81</v>
          </cell>
          <cell r="IO247">
            <v>0.45</v>
          </cell>
          <cell r="IP247">
            <v>69.599999999999994</v>
          </cell>
          <cell r="IQ247">
            <v>11.197566666666667</v>
          </cell>
          <cell r="IR247">
            <v>21.529283333333339</v>
          </cell>
        </row>
        <row r="248">
          <cell r="A248">
            <v>45168</v>
          </cell>
          <cell r="B248">
            <v>3996.7232014246333</v>
          </cell>
          <cell r="C248">
            <v>3996.7231999999999</v>
          </cell>
          <cell r="D248">
            <v>2.3790019047619047</v>
          </cell>
          <cell r="E248">
            <v>2.7337367989056087</v>
          </cell>
          <cell r="F248">
            <v>166.53013333333334</v>
          </cell>
          <cell r="G248">
            <v>24</v>
          </cell>
          <cell r="J248">
            <v>100</v>
          </cell>
          <cell r="K248">
            <v>56.036060068391279</v>
          </cell>
          <cell r="L248">
            <v>30.025241182709106</v>
          </cell>
          <cell r="M248">
            <v>6.9381313449923905</v>
          </cell>
          <cell r="N248">
            <v>404.28433477531189</v>
          </cell>
          <cell r="O248">
            <v>404.28433477531189</v>
          </cell>
          <cell r="P248">
            <v>533.71870379706218</v>
          </cell>
          <cell r="Q248">
            <v>445.92281705602886</v>
          </cell>
          <cell r="R248">
            <v>177.13461086012867</v>
          </cell>
          <cell r="S248">
            <v>356.58409293693347</v>
          </cell>
          <cell r="T248">
            <v>29.630332657960313</v>
          </cell>
          <cell r="U248">
            <v>3801.475617980585</v>
          </cell>
          <cell r="V248">
            <v>2036.9066301368898</v>
          </cell>
          <cell r="W248">
            <v>470.68150598284222</v>
          </cell>
          <cell r="X248">
            <v>474.91715630083166</v>
          </cell>
          <cell r="Y248">
            <v>1332.126</v>
          </cell>
          <cell r="Z248">
            <v>0</v>
          </cell>
          <cell r="AA248">
            <v>129.56700000000001</v>
          </cell>
          <cell r="AB248">
            <v>716.41166666666675</v>
          </cell>
          <cell r="AC248">
            <v>0</v>
          </cell>
          <cell r="AD248">
            <v>92.016999999999996</v>
          </cell>
          <cell r="AE248">
            <v>0</v>
          </cell>
          <cell r="AF248">
            <v>0</v>
          </cell>
          <cell r="AG248">
            <v>1.649</v>
          </cell>
          <cell r="AH248">
            <v>20.7</v>
          </cell>
          <cell r="AI248">
            <v>0</v>
          </cell>
          <cell r="AL248">
            <v>951.14808466734644</v>
          </cell>
          <cell r="AM248">
            <v>509.64415784681654</v>
          </cell>
          <cell r="AN248">
            <v>117.76685105815375</v>
          </cell>
          <cell r="AO248">
            <v>118.8266318096653</v>
          </cell>
          <cell r="AP248">
            <v>333.30454296288599</v>
          </cell>
          <cell r="AQ248">
            <v>0</v>
          </cell>
          <cell r="AR248">
            <v>32.418307065602093</v>
          </cell>
          <cell r="AS248">
            <v>179.24975800458276</v>
          </cell>
          <cell r="AT248">
            <v>0</v>
          </cell>
          <cell r="AU248">
            <v>23.023110523941341</v>
          </cell>
          <cell r="AV248">
            <v>0</v>
          </cell>
          <cell r="AW248">
            <v>0</v>
          </cell>
          <cell r="AX248">
            <v>0.41258799193604734</v>
          </cell>
          <cell r="AY248">
            <v>5.1792428338848877</v>
          </cell>
          <cell r="AZ248">
            <v>0</v>
          </cell>
          <cell r="BA248">
            <v>0</v>
          </cell>
          <cell r="BC248">
            <v>1697.385725381982</v>
          </cell>
          <cell r="BD248">
            <v>28.614941349762276</v>
          </cell>
          <cell r="BE248">
            <v>365.7228500284881</v>
          </cell>
          <cell r="BF248">
            <v>2270.973274764815</v>
          </cell>
          <cell r="BG248">
            <v>4.6411804054621237</v>
          </cell>
          <cell r="BH248">
            <v>99.99999996435497</v>
          </cell>
          <cell r="BK248">
            <v>1470.5830000000001</v>
          </cell>
          <cell r="BL248">
            <v>4.7124515172829575</v>
          </cell>
          <cell r="BM248">
            <v>0.41607717041800646</v>
          </cell>
          <cell r="BN248">
            <v>5.3267936093247585E-2</v>
          </cell>
          <cell r="BO248">
            <v>0.80453731661977512</v>
          </cell>
          <cell r="BP248">
            <v>0.13283980606913184</v>
          </cell>
          <cell r="BQ248">
            <v>3.2007234726688108E-2</v>
          </cell>
          <cell r="BS248">
            <v>35.269519192122189</v>
          </cell>
          <cell r="BT248">
            <v>7.3177054863344058</v>
          </cell>
          <cell r="BU248">
            <v>35.112755978697756</v>
          </cell>
          <cell r="BV248">
            <v>17.65107465836013</v>
          </cell>
          <cell r="BW248">
            <v>0.41040896302250807</v>
          </cell>
          <cell r="BX248">
            <v>0.82314760852090041</v>
          </cell>
          <cell r="BY248">
            <v>1.8</v>
          </cell>
          <cell r="BZ248">
            <v>0.44274542805466244</v>
          </cell>
          <cell r="CA248">
            <v>0.26346387660771714</v>
          </cell>
          <cell r="CB248">
            <v>0.60413911776527329</v>
          </cell>
          <cell r="CC248">
            <v>1.005246412185582</v>
          </cell>
          <cell r="CD248">
            <v>1.2139484976109587</v>
          </cell>
          <cell r="CE248">
            <v>0.80738669317857836</v>
          </cell>
          <cell r="CF248">
            <v>1817.2155300547729</v>
          </cell>
          <cell r="CG248">
            <v>0.1</v>
          </cell>
          <cell r="CH248">
            <v>0</v>
          </cell>
          <cell r="CI248">
            <v>2.72</v>
          </cell>
          <cell r="CJ248">
            <v>4.9633333333333338</v>
          </cell>
          <cell r="CK248">
            <v>12.896666666666667</v>
          </cell>
          <cell r="CL248">
            <v>8.1199999999999992</v>
          </cell>
          <cell r="CM248">
            <v>37.023333333333333</v>
          </cell>
          <cell r="CN248">
            <v>13.153333333333334</v>
          </cell>
          <cell r="CO248">
            <v>12.793333333333331</v>
          </cell>
          <cell r="CP248">
            <v>6.086666666666666</v>
          </cell>
          <cell r="CQ248">
            <v>1.25</v>
          </cell>
          <cell r="CR248">
            <v>0.46666666666666662</v>
          </cell>
          <cell r="CS248">
            <v>1.7166666666666668</v>
          </cell>
          <cell r="CT248">
            <v>33.75</v>
          </cell>
          <cell r="CU248">
            <v>15.258326666666667</v>
          </cell>
          <cell r="CV248">
            <v>51.290596483619737</v>
          </cell>
          <cell r="CW248">
            <v>11.166666666666666</v>
          </cell>
          <cell r="CX248">
            <v>7.1033333333333326</v>
          </cell>
          <cell r="CY248">
            <v>3.5033333333333334</v>
          </cell>
          <cell r="CZ248">
            <v>13.363333333333335</v>
          </cell>
          <cell r="DA248">
            <v>2.0566666666666666</v>
          </cell>
          <cell r="DB248">
            <v>1.2549999999999999</v>
          </cell>
          <cell r="DC248">
            <v>0.14233333333333334</v>
          </cell>
          <cell r="DD248">
            <v>6.4000000000000001E-2</v>
          </cell>
          <cell r="DE248">
            <v>1.3666666666666666E-2</v>
          </cell>
          <cell r="DF248">
            <v>6.0999999999999999E-2</v>
          </cell>
          <cell r="DG248">
            <v>0.10366666666666667</v>
          </cell>
          <cell r="DH248">
            <v>1.8887775615791977</v>
          </cell>
          <cell r="DO248">
            <v>0.2</v>
          </cell>
          <cell r="DP248">
            <v>0</v>
          </cell>
          <cell r="DQ248">
            <v>0.34</v>
          </cell>
          <cell r="DR248">
            <v>27.163333333333338</v>
          </cell>
          <cell r="DS248">
            <v>54.383333333333326</v>
          </cell>
          <cell r="DT248">
            <v>14.233333333333333</v>
          </cell>
          <cell r="DU248">
            <v>2.813333333333333</v>
          </cell>
          <cell r="DV248">
            <v>0.93333333333333346</v>
          </cell>
          <cell r="DW248">
            <v>0.36</v>
          </cell>
          <cell r="DX248">
            <v>0</v>
          </cell>
          <cell r="DY248">
            <v>1.2933333333333332</v>
          </cell>
          <cell r="DZ248">
            <v>59.624475524475521</v>
          </cell>
          <cell r="EA248">
            <v>0.56999999999999995</v>
          </cell>
          <cell r="EB248">
            <v>7.4433333333333325</v>
          </cell>
          <cell r="EC248">
            <v>3.54</v>
          </cell>
          <cell r="ED248">
            <v>1.8566666666666667</v>
          </cell>
          <cell r="EE248">
            <v>0.36033333333333334</v>
          </cell>
          <cell r="EF248">
            <v>1.0356666666666665</v>
          </cell>
          <cell r="EG248">
            <v>0.19033333333333333</v>
          </cell>
          <cell r="EH248">
            <v>5.2666666666666667E-2</v>
          </cell>
          <cell r="EI248">
            <v>5.6666666666666671E-3</v>
          </cell>
          <cell r="EJ248">
            <v>7.3666666666666658E-2</v>
          </cell>
          <cell r="EK248">
            <v>5.8666666666666666E-2</v>
          </cell>
          <cell r="EL248">
            <v>0.06</v>
          </cell>
          <cell r="EM248">
            <v>0.25080272409102777</v>
          </cell>
          <cell r="EU248">
            <v>3.5333333333333332</v>
          </cell>
          <cell r="EV248">
            <v>0</v>
          </cell>
          <cell r="EW248">
            <v>0.89500000000000002</v>
          </cell>
          <cell r="EX248">
            <v>14.336666666666668</v>
          </cell>
          <cell r="EY248">
            <v>36.063333333333333</v>
          </cell>
          <cell r="EZ248">
            <v>17.196666666666669</v>
          </cell>
          <cell r="FA248">
            <v>29.926666666666666</v>
          </cell>
          <cell r="FB248">
            <v>1.1833333333333333</v>
          </cell>
          <cell r="FC248">
            <v>0.20333333333333334</v>
          </cell>
          <cell r="FD248">
            <v>0.49333333333333335</v>
          </cell>
          <cell r="FE248">
            <v>14.933333333333332</v>
          </cell>
          <cell r="FF248">
            <v>1.88</v>
          </cell>
          <cell r="FG248">
            <v>63.572960372960374</v>
          </cell>
          <cell r="FH248">
            <v>0.67</v>
          </cell>
          <cell r="FI248">
            <v>4.1933333333333325</v>
          </cell>
          <cell r="FJ248">
            <v>1.98</v>
          </cell>
          <cell r="FK248">
            <v>4.4999999999999998E-2</v>
          </cell>
          <cell r="FL248">
            <v>3.3666666666666671E-2</v>
          </cell>
          <cell r="FM248">
            <v>0.11366666666666668</v>
          </cell>
          <cell r="FN248">
            <v>9.9666666666666681E-2</v>
          </cell>
          <cell r="FO248">
            <v>4.3000000000000003E-2</v>
          </cell>
          <cell r="FP248">
            <v>5.9999999999999993E-3</v>
          </cell>
          <cell r="FQ248">
            <v>4.3333333333333335E-2</v>
          </cell>
          <cell r="FR248">
            <v>1.2999999999999999E-2</v>
          </cell>
          <cell r="FS248">
            <v>2.3199999999999998</v>
          </cell>
          <cell r="FU248">
            <v>2.2749999999999999</v>
          </cell>
          <cell r="FV248">
            <v>0</v>
          </cell>
          <cell r="FW248">
            <v>0</v>
          </cell>
          <cell r="FX248">
            <v>6.24</v>
          </cell>
          <cell r="FY248">
            <v>16.555</v>
          </cell>
          <cell r="FZ248">
            <v>36.414999999999999</v>
          </cell>
          <cell r="GA248">
            <v>31.66</v>
          </cell>
          <cell r="GB248">
            <v>7.2450000000000001</v>
          </cell>
          <cell r="GC248">
            <v>1.5549999999999999</v>
          </cell>
          <cell r="GD248">
            <v>0</v>
          </cell>
          <cell r="GE248">
            <v>0</v>
          </cell>
          <cell r="GF248">
            <v>0</v>
          </cell>
          <cell r="GG248">
            <v>0.33</v>
          </cell>
          <cell r="GH248">
            <v>0</v>
          </cell>
          <cell r="GI248">
            <v>1.885</v>
          </cell>
          <cell r="GJ248">
            <v>0.33</v>
          </cell>
          <cell r="GK248">
            <v>0.33</v>
          </cell>
          <cell r="GL248">
            <v>43.635570000000001</v>
          </cell>
          <cell r="GM248">
            <v>12.315</v>
          </cell>
          <cell r="GN248">
            <v>0.85499999999999998</v>
          </cell>
          <cell r="GO248">
            <v>86.83</v>
          </cell>
          <cell r="GP248">
            <v>0.54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67.209999999999994</v>
          </cell>
          <cell r="HS248">
            <v>23.9</v>
          </cell>
          <cell r="HT248">
            <v>4.8</v>
          </cell>
          <cell r="HU248">
            <v>1.22</v>
          </cell>
          <cell r="HV248">
            <v>11.37</v>
          </cell>
          <cell r="HW248">
            <v>27.06</v>
          </cell>
          <cell r="HX248">
            <v>5.42</v>
          </cell>
          <cell r="HY248">
            <v>1.47</v>
          </cell>
          <cell r="HZ248">
            <v>0.21</v>
          </cell>
          <cell r="IA248">
            <v>0.6</v>
          </cell>
          <cell r="IB248">
            <v>1.22</v>
          </cell>
          <cell r="IC248">
            <v>12.59</v>
          </cell>
          <cell r="ID248">
            <v>8.11</v>
          </cell>
          <cell r="IE248">
            <v>2.69</v>
          </cell>
          <cell r="IF248">
            <v>1.22</v>
          </cell>
          <cell r="IG248">
            <v>12.18</v>
          </cell>
          <cell r="IH248">
            <v>1.0900000000000001</v>
          </cell>
          <cell r="II248">
            <v>86.73</v>
          </cell>
          <cell r="IJ248">
            <v>0.47499999999999998</v>
          </cell>
          <cell r="IK248">
            <v>1.18</v>
          </cell>
          <cell r="IL248">
            <v>10.81</v>
          </cell>
          <cell r="IM248">
            <v>23.08</v>
          </cell>
          <cell r="IN248">
            <v>66.11</v>
          </cell>
          <cell r="IO248">
            <v>0.45</v>
          </cell>
          <cell r="IP248">
            <v>69.2</v>
          </cell>
          <cell r="IQ248">
            <v>11.401766666666667</v>
          </cell>
          <cell r="IR248">
            <v>20.34985</v>
          </cell>
        </row>
        <row r="249">
          <cell r="A249">
            <v>45169</v>
          </cell>
          <cell r="B249">
            <v>3842.3076930810666</v>
          </cell>
          <cell r="C249">
            <v>3842.3079498000002</v>
          </cell>
          <cell r="D249">
            <v>2.287088065357143</v>
          </cell>
          <cell r="E249">
            <v>2.6281176127222983</v>
          </cell>
          <cell r="F249">
            <v>160.09616457500002</v>
          </cell>
          <cell r="G249">
            <v>24</v>
          </cell>
          <cell r="J249">
            <v>100</v>
          </cell>
          <cell r="K249">
            <v>56.019097961089514</v>
          </cell>
          <cell r="L249">
            <v>30.054002133480495</v>
          </cell>
          <cell r="M249">
            <v>6.9270106091295043</v>
          </cell>
          <cell r="N249">
            <v>409.87812703572467</v>
          </cell>
          <cell r="O249">
            <v>409.87812703572467</v>
          </cell>
          <cell r="P249">
            <v>541.74810823930602</v>
          </cell>
          <cell r="Q249">
            <v>455.44450358055724</v>
          </cell>
          <cell r="R249">
            <v>180.80415976340771</v>
          </cell>
          <cell r="S249">
            <v>360.94394847589825</v>
          </cell>
          <cell r="T249">
            <v>39.715852604618668</v>
          </cell>
          <cell r="U249">
            <v>3687.1109873222658</v>
          </cell>
          <cell r="V249">
            <v>1978.1189899975238</v>
          </cell>
          <cell r="W249">
            <v>455.92767209425011</v>
          </cell>
          <cell r="X249">
            <v>460.72446136772874</v>
          </cell>
          <cell r="Y249">
            <v>1241.258</v>
          </cell>
          <cell r="Z249">
            <v>0</v>
          </cell>
          <cell r="AA249">
            <v>166.959</v>
          </cell>
          <cell r="AB249">
            <v>703.85533333333308</v>
          </cell>
          <cell r="AC249">
            <v>0</v>
          </cell>
          <cell r="AD249">
            <v>54.173999999999999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L249">
            <v>959.6084649758094</v>
          </cell>
          <cell r="AM249">
            <v>514.82576305889529</v>
          </cell>
          <cell r="AN249">
            <v>118.65985457522044</v>
          </cell>
          <cell r="AO249">
            <v>119.90826819969833</v>
          </cell>
          <cell r="AP249">
            <v>323.05013006510706</v>
          </cell>
          <cell r="AQ249">
            <v>0</v>
          </cell>
          <cell r="AR249">
            <v>43.452792784046672</v>
          </cell>
          <cell r="AS249">
            <v>183.18557220203417</v>
          </cell>
          <cell r="AT249">
            <v>0</v>
          </cell>
          <cell r="AU249">
            <v>14.099339336501444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C249">
            <v>1713.0023508096235</v>
          </cell>
          <cell r="BD249">
            <v>14.099339336501444</v>
          </cell>
          <cell r="BE249">
            <v>366.50292284915372</v>
          </cell>
          <cell r="BF249">
            <v>2276.7901851973129</v>
          </cell>
          <cell r="BG249">
            <v>4.6739118408468077</v>
          </cell>
          <cell r="BH249">
            <v>100.00000668137365</v>
          </cell>
          <cell r="BK249">
            <v>1467.2139999999999</v>
          </cell>
          <cell r="BL249">
            <v>4.711239875310163</v>
          </cell>
          <cell r="BM249">
            <v>0.42993911686620218</v>
          </cell>
          <cell r="BN249">
            <v>6.7053187758729912E-2</v>
          </cell>
          <cell r="BO249">
            <v>0.72720900261574339</v>
          </cell>
          <cell r="BP249">
            <v>0.13342738428177925</v>
          </cell>
          <cell r="BQ249">
            <v>2.7683498839606725E-2</v>
          </cell>
          <cell r="BS249">
            <v>34.940133793312427</v>
          </cell>
          <cell r="BT249">
            <v>6.5590632315006951</v>
          </cell>
          <cell r="BU249">
            <v>36.395031876731537</v>
          </cell>
          <cell r="BV249">
            <v>17.512186565353886</v>
          </cell>
          <cell r="BW249">
            <v>0.38936921804767727</v>
          </cell>
          <cell r="BX249">
            <v>0.82581055677829307</v>
          </cell>
          <cell r="BY249">
            <v>1.7870000000000001</v>
          </cell>
          <cell r="BZ249">
            <v>0.43290776094731853</v>
          </cell>
          <cell r="CA249">
            <v>0.26039822302584559</v>
          </cell>
          <cell r="CB249">
            <v>0.58537601287400054</v>
          </cell>
          <cell r="CC249">
            <v>0.96021285099228959</v>
          </cell>
          <cell r="CD249">
            <v>1.1404425358007177</v>
          </cell>
          <cell r="CE249">
            <v>0.76991382047714596</v>
          </cell>
          <cell r="CF249">
            <v>1762.7008568534168</v>
          </cell>
          <cell r="CG249">
            <v>0.1</v>
          </cell>
          <cell r="CH249">
            <v>0</v>
          </cell>
          <cell r="CI249">
            <v>1.76</v>
          </cell>
          <cell r="CJ249">
            <v>3.3833333333333333</v>
          </cell>
          <cell r="CK249">
            <v>10.436666666666666</v>
          </cell>
          <cell r="CL249">
            <v>7.6433333333333335</v>
          </cell>
          <cell r="CM249">
            <v>41.103333333333332</v>
          </cell>
          <cell r="CN249">
            <v>15.303333333333333</v>
          </cell>
          <cell r="CO249">
            <v>12.846666666666666</v>
          </cell>
          <cell r="CP249">
            <v>6.34</v>
          </cell>
          <cell r="CQ249">
            <v>1.2833333333333332</v>
          </cell>
          <cell r="CR249">
            <v>0.48666666666666664</v>
          </cell>
          <cell r="CS249">
            <v>1.77</v>
          </cell>
          <cell r="CT249">
            <v>36.26</v>
          </cell>
          <cell r="CU249">
            <v>13.754662666666666</v>
          </cell>
          <cell r="CV249">
            <v>50.998698975443169</v>
          </cell>
          <cell r="CW249">
            <v>10.61</v>
          </cell>
          <cell r="CX249">
            <v>7.07</v>
          </cell>
          <cell r="CY249">
            <v>3.5</v>
          </cell>
          <cell r="CZ249">
            <v>13.736666666666666</v>
          </cell>
          <cell r="DA249">
            <v>2.0866666666666664</v>
          </cell>
          <cell r="DB249">
            <v>1.2506666666666666</v>
          </cell>
          <cell r="DC249">
            <v>0.14033333333333334</v>
          </cell>
          <cell r="DD249">
            <v>6.4000000000000001E-2</v>
          </cell>
          <cell r="DE249">
            <v>1.4666666666666666E-2</v>
          </cell>
          <cell r="DF249">
            <v>6.2E-2</v>
          </cell>
          <cell r="DG249">
            <v>9.8333333333333342E-2</v>
          </cell>
          <cell r="DH249">
            <v>1.9482753853597841</v>
          </cell>
          <cell r="DO249">
            <v>0.23333333333333331</v>
          </cell>
          <cell r="DP249">
            <v>0</v>
          </cell>
          <cell r="DQ249">
            <v>1.0549999999999999</v>
          </cell>
          <cell r="DR249">
            <v>28.536666666666665</v>
          </cell>
          <cell r="DS249">
            <v>49.04666666666666</v>
          </cell>
          <cell r="DT249">
            <v>17.573333333333334</v>
          </cell>
          <cell r="DU249">
            <v>3.23</v>
          </cell>
          <cell r="DV249">
            <v>0.62666666666666659</v>
          </cell>
          <cell r="DW249">
            <v>0.28333333333333327</v>
          </cell>
          <cell r="DX249">
            <v>0</v>
          </cell>
          <cell r="DY249">
            <v>0.91</v>
          </cell>
          <cell r="DZ249">
            <v>59.047552447552448</v>
          </cell>
          <cell r="EA249">
            <v>0.85499999999999998</v>
          </cell>
          <cell r="EB249">
            <v>8.31</v>
          </cell>
          <cell r="EC249">
            <v>3.38</v>
          </cell>
          <cell r="ED249">
            <v>1.8966666666666665</v>
          </cell>
          <cell r="EE249">
            <v>0.37833333333333324</v>
          </cell>
          <cell r="EF249">
            <v>1.0659999999999998</v>
          </cell>
          <cell r="EG249">
            <v>0.16466666666666666</v>
          </cell>
          <cell r="EH249">
            <v>5.3999999999999999E-2</v>
          </cell>
          <cell r="EI249">
            <v>5.9999999999999993E-3</v>
          </cell>
          <cell r="EJ249">
            <v>7.2999999999999995E-2</v>
          </cell>
          <cell r="EK249">
            <v>7.0000000000000007E-2</v>
          </cell>
          <cell r="EL249">
            <v>9.5000000000000001E-2</v>
          </cell>
          <cell r="EM249">
            <v>0.22831500028985618</v>
          </cell>
          <cell r="EU249">
            <v>3.6333333333333333</v>
          </cell>
          <cell r="EV249">
            <v>0</v>
          </cell>
          <cell r="EW249">
            <v>3.085</v>
          </cell>
          <cell r="EX249">
            <v>14.023333333333333</v>
          </cell>
          <cell r="EY249">
            <v>37.96</v>
          </cell>
          <cell r="EZ249">
            <v>17.7</v>
          </cell>
          <cell r="FA249">
            <v>26.283333333333335</v>
          </cell>
          <cell r="FB249">
            <v>1.2633333333333334</v>
          </cell>
          <cell r="FC249">
            <v>0.17666666666666667</v>
          </cell>
          <cell r="FD249">
            <v>0.53666666666666674</v>
          </cell>
          <cell r="FE249">
            <v>16.079999999999998</v>
          </cell>
          <cell r="FF249">
            <v>1.9766666666666666</v>
          </cell>
          <cell r="FG249">
            <v>63.158741258741259</v>
          </cell>
          <cell r="FH249">
            <v>0.76666666666666661</v>
          </cell>
          <cell r="FI249">
            <v>3.3133333333333339</v>
          </cell>
          <cell r="FJ249">
            <v>2.72</v>
          </cell>
          <cell r="FK249">
            <v>8.4666666666666668E-2</v>
          </cell>
          <cell r="FL249">
            <v>3.7666666666666668E-2</v>
          </cell>
          <cell r="FM249">
            <v>0.10866666666666668</v>
          </cell>
          <cell r="FN249">
            <v>0.14133333333333334</v>
          </cell>
          <cell r="FO249">
            <v>5.3999999999999999E-2</v>
          </cell>
          <cell r="FP249">
            <v>5.6666666666666671E-3</v>
          </cell>
          <cell r="FQ249">
            <v>4.2333333333333334E-2</v>
          </cell>
          <cell r="FR249">
            <v>1.2000000000000002E-2</v>
          </cell>
          <cell r="FS249">
            <v>2.9633333333333334</v>
          </cell>
          <cell r="FU249">
            <v>1.25</v>
          </cell>
          <cell r="FV249">
            <v>0</v>
          </cell>
          <cell r="FW249">
            <v>0</v>
          </cell>
          <cell r="FX249">
            <v>4.53</v>
          </cell>
          <cell r="FY249">
            <v>18.614999999999998</v>
          </cell>
          <cell r="FZ249">
            <v>31.655000000000001</v>
          </cell>
          <cell r="GA249">
            <v>37.064999999999998</v>
          </cell>
          <cell r="GB249">
            <v>6.24</v>
          </cell>
          <cell r="GC249">
            <v>1.5049999999999999</v>
          </cell>
          <cell r="GD249">
            <v>0</v>
          </cell>
          <cell r="GE249">
            <v>0</v>
          </cell>
          <cell r="GF249">
            <v>0</v>
          </cell>
          <cell r="GG249">
            <v>0.39</v>
          </cell>
          <cell r="GH249">
            <v>0</v>
          </cell>
          <cell r="GI249">
            <v>1.895</v>
          </cell>
          <cell r="GJ249">
            <v>0.39</v>
          </cell>
          <cell r="GK249">
            <v>0.39</v>
          </cell>
          <cell r="GL249">
            <v>43.040835000000001</v>
          </cell>
          <cell r="GM249">
            <v>12.09</v>
          </cell>
          <cell r="GN249">
            <v>0.84499999999999997</v>
          </cell>
          <cell r="GO249">
            <v>87.064999999999998</v>
          </cell>
          <cell r="GP249">
            <v>0.55000000000000004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67.77</v>
          </cell>
          <cell r="HS249">
            <v>23.2</v>
          </cell>
          <cell r="HT249">
            <v>3.5</v>
          </cell>
          <cell r="HU249">
            <v>4.74</v>
          </cell>
          <cell r="HV249">
            <v>16.899999999999999</v>
          </cell>
          <cell r="HW249">
            <v>32.729999999999997</v>
          </cell>
          <cell r="HX249">
            <v>6.36</v>
          </cell>
          <cell r="HY249">
            <v>1.67</v>
          </cell>
          <cell r="HZ249">
            <v>0.26</v>
          </cell>
          <cell r="IA249">
            <v>0.66</v>
          </cell>
          <cell r="IB249">
            <v>4.74</v>
          </cell>
          <cell r="IC249">
            <v>21.64</v>
          </cell>
          <cell r="ID249">
            <v>9.44</v>
          </cell>
          <cell r="IE249">
            <v>3.08</v>
          </cell>
          <cell r="IF249">
            <v>1.41</v>
          </cell>
          <cell r="IG249">
            <v>12.09</v>
          </cell>
          <cell r="IH249">
            <v>0.92</v>
          </cell>
          <cell r="II249">
            <v>86.99</v>
          </cell>
          <cell r="IJ249">
            <v>0.52500000000000002</v>
          </cell>
          <cell r="IK249">
            <v>1.3</v>
          </cell>
          <cell r="IL249">
            <v>10.34</v>
          </cell>
          <cell r="IM249">
            <v>22.52</v>
          </cell>
          <cell r="IN249">
            <v>67.14</v>
          </cell>
          <cell r="IO249">
            <v>0.46</v>
          </cell>
          <cell r="IP249">
            <v>72.466666666666654</v>
          </cell>
          <cell r="IQ249">
            <v>11.442466666666665</v>
          </cell>
          <cell r="IR249">
            <v>21.469149999999996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 22"/>
      <sheetName val="Update"/>
    </sheetNames>
    <sheetDataSet>
      <sheetData sheetId="0" refreshError="1">
        <row r="18">
          <cell r="E18">
            <v>571.66</v>
          </cell>
        </row>
        <row r="29">
          <cell r="E29">
            <v>102.78</v>
          </cell>
          <cell r="F29">
            <v>98.189198045415353</v>
          </cell>
          <cell r="G29">
            <v>137.29</v>
          </cell>
          <cell r="H29">
            <v>106.12</v>
          </cell>
          <cell r="I29">
            <v>101.14</v>
          </cell>
          <cell r="J29">
            <v>103.29</v>
          </cell>
          <cell r="K29">
            <v>102.1</v>
          </cell>
          <cell r="L29">
            <v>102.53</v>
          </cell>
          <cell r="M29">
            <v>120.89</v>
          </cell>
          <cell r="N29">
            <v>127.76</v>
          </cell>
          <cell r="O29">
            <v>147.76</v>
          </cell>
          <cell r="P29">
            <v>179.98</v>
          </cell>
          <cell r="Q29">
            <v>249.1</v>
          </cell>
          <cell r="R29">
            <v>157.18</v>
          </cell>
          <cell r="S29">
            <v>145.94</v>
          </cell>
          <cell r="T29">
            <v>142.83000000000001</v>
          </cell>
          <cell r="U29">
            <v>148.71</v>
          </cell>
          <cell r="V29">
            <v>149.83000000000001</v>
          </cell>
          <cell r="W29">
            <v>154.41999999999999</v>
          </cell>
          <cell r="X29">
            <v>141.96</v>
          </cell>
        </row>
        <row r="30">
          <cell r="E30">
            <v>152.74</v>
          </cell>
          <cell r="F30">
            <v>167.53729289923945</v>
          </cell>
          <cell r="G30">
            <v>158.09</v>
          </cell>
          <cell r="H30">
            <v>148.54</v>
          </cell>
          <cell r="I30">
            <v>146.93</v>
          </cell>
          <cell r="J30">
            <v>146.34</v>
          </cell>
          <cell r="K30">
            <v>146.47999999999999</v>
          </cell>
          <cell r="L30">
            <v>151.94999999999999</v>
          </cell>
          <cell r="M30">
            <v>173.06</v>
          </cell>
          <cell r="N30">
            <v>180.9</v>
          </cell>
          <cell r="O30">
            <v>210.17</v>
          </cell>
          <cell r="P30">
            <v>318.33</v>
          </cell>
          <cell r="Q30">
            <v>1421.615224381595</v>
          </cell>
          <cell r="R30">
            <v>230.11</v>
          </cell>
          <cell r="S30">
            <v>231.66</v>
          </cell>
          <cell r="T30">
            <v>224.01</v>
          </cell>
          <cell r="U30">
            <v>231.2</v>
          </cell>
          <cell r="V30">
            <v>233.8</v>
          </cell>
          <cell r="W30">
            <v>224.26</v>
          </cell>
          <cell r="X30">
            <v>208.17</v>
          </cell>
        </row>
        <row r="31">
          <cell r="F31">
            <v>124.54108741413407</v>
          </cell>
          <cell r="G31">
            <v>117.52</v>
          </cell>
          <cell r="H31">
            <v>110.42</v>
          </cell>
          <cell r="I31">
            <v>109.22</v>
          </cell>
          <cell r="J31">
            <v>108.78</v>
          </cell>
          <cell r="K31">
            <v>108.89</v>
          </cell>
          <cell r="L31">
            <v>112.95</v>
          </cell>
          <cell r="M31">
            <v>128.65</v>
          </cell>
          <cell r="N31">
            <v>134.47</v>
          </cell>
          <cell r="O31">
            <v>156.22999999999999</v>
          </cell>
          <cell r="P31">
            <v>236.33</v>
          </cell>
          <cell r="Q31">
            <v>1056.7766905213962</v>
          </cell>
          <cell r="R31">
            <v>171.05</v>
          </cell>
          <cell r="S31">
            <v>172.21</v>
          </cell>
          <cell r="T31">
            <v>166.52</v>
          </cell>
          <cell r="U31">
            <v>171.87</v>
          </cell>
          <cell r="V31">
            <v>173.8</v>
          </cell>
          <cell r="W31">
            <v>166.71</v>
          </cell>
          <cell r="X31">
            <v>154.74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>
        <row r="98">
          <cell r="A98" t="str">
            <v>Date</v>
          </cell>
        </row>
        <row r="99">
          <cell r="B99" t="str">
            <v>Si Index</v>
          </cell>
          <cell r="C99" t="str">
            <v>S_Index</v>
          </cell>
          <cell r="D99" t="str">
            <v>HMT_Index</v>
          </cell>
          <cell r="E99" t="str">
            <v>Qualty_index</v>
          </cell>
          <cell r="F99" t="str">
            <v>Si Index</v>
          </cell>
          <cell r="G99" t="str">
            <v>S_Index</v>
          </cell>
          <cell r="H99" t="str">
            <v>HMT_Index</v>
          </cell>
          <cell r="I99" t="str">
            <v>Qualty_index</v>
          </cell>
          <cell r="J99" t="str">
            <v>Si Index</v>
          </cell>
          <cell r="K99" t="str">
            <v>S_Index</v>
          </cell>
          <cell r="L99" t="str">
            <v>HMT_Index</v>
          </cell>
          <cell r="M99" t="str">
            <v>Qualty_index</v>
          </cell>
          <cell r="N99" t="str">
            <v>Si Index</v>
          </cell>
          <cell r="O99" t="str">
            <v>S_Index</v>
          </cell>
          <cell r="P99" t="str">
            <v>HMT_Index</v>
          </cell>
          <cell r="Q99" t="str">
            <v>Qualty_index</v>
          </cell>
          <cell r="R99" t="str">
            <v>Si Index</v>
          </cell>
          <cell r="S99" t="str">
            <v>S_Index</v>
          </cell>
          <cell r="T99" t="str">
            <v>HMT_Index</v>
          </cell>
          <cell r="U99" t="str">
            <v>Qualty_index</v>
          </cell>
          <cell r="Z99" t="str">
            <v>bf1&amp;2</v>
          </cell>
        </row>
        <row r="100">
          <cell r="A100">
            <v>45139</v>
          </cell>
          <cell r="B100">
            <v>0.69999999999999984</v>
          </cell>
          <cell r="C100">
            <v>1</v>
          </cell>
          <cell r="D100">
            <v>0.8833333333333333</v>
          </cell>
          <cell r="E100">
            <v>0.86249999999999993</v>
          </cell>
          <cell r="F100">
            <v>0.69999999999999984</v>
          </cell>
          <cell r="G100">
            <v>0.97499999999999998</v>
          </cell>
          <cell r="H100">
            <v>0.96666666666666667</v>
          </cell>
          <cell r="I100">
            <v>0.88149999999999995</v>
          </cell>
          <cell r="J100">
            <v>0.97692307692307689</v>
          </cell>
          <cell r="K100">
            <v>1</v>
          </cell>
          <cell r="L100">
            <v>0.92307692307692313</v>
          </cell>
          <cell r="M100">
            <v>0.97000000000000008</v>
          </cell>
          <cell r="N100">
            <v>0.96923076923076923</v>
          </cell>
          <cell r="O100">
            <v>0.97692307692307689</v>
          </cell>
          <cell r="P100">
            <v>0.87692307692307692</v>
          </cell>
          <cell r="Q100">
            <v>0.94461538461538463</v>
          </cell>
          <cell r="R100">
            <v>0.89397159952163363</v>
          </cell>
          <cell r="S100">
            <v>0.99038687263360159</v>
          </cell>
          <cell r="T100">
            <v>0.91242409916662792</v>
          </cell>
          <cell r="U100">
            <v>0.93502277001103784</v>
          </cell>
          <cell r="V100">
            <v>1809.5092000000002</v>
          </cell>
          <cell r="W100">
            <v>1943.7440000000001</v>
          </cell>
          <cell r="X100">
            <v>5837.9587196799994</v>
          </cell>
          <cell r="Y100">
            <v>3238.9039999999995</v>
          </cell>
          <cell r="Z100">
            <v>0.96094198790409924</v>
          </cell>
        </row>
        <row r="101">
          <cell r="A101">
            <v>45140</v>
          </cell>
          <cell r="B101">
            <v>0.7</v>
          </cell>
          <cell r="C101">
            <v>1</v>
          </cell>
          <cell r="D101">
            <v>0.87</v>
          </cell>
          <cell r="E101">
            <v>0.85809999999999997</v>
          </cell>
          <cell r="F101">
            <v>0.7</v>
          </cell>
          <cell r="G101">
            <v>1</v>
          </cell>
          <cell r="H101">
            <v>0.93333333333333324</v>
          </cell>
          <cell r="I101">
            <v>0.879</v>
          </cell>
          <cell r="J101">
            <v>0.95789473684210524</v>
          </cell>
          <cell r="K101">
            <v>1</v>
          </cell>
          <cell r="L101">
            <v>0.97894736842105268</v>
          </cell>
          <cell r="M101">
            <v>0.9810526315789474</v>
          </cell>
          <cell r="N101">
            <v>1</v>
          </cell>
          <cell r="O101">
            <v>0.94166666666666654</v>
          </cell>
          <cell r="P101">
            <v>0.85</v>
          </cell>
          <cell r="Q101">
            <v>0.93166666666666664</v>
          </cell>
          <cell r="R101">
            <v>0.8980946888637874</v>
          </cell>
          <cell r="S101">
            <v>0.9842527820539908</v>
          </cell>
          <cell r="T101">
            <v>0.92261604556986954</v>
          </cell>
          <cell r="U101">
            <v>0.93661083319697103</v>
          </cell>
          <cell r="V101">
            <v>1876.8775999999998</v>
          </cell>
          <cell r="W101">
            <v>1794.5496000000003</v>
          </cell>
          <cell r="X101">
            <v>6041.57</v>
          </cell>
          <cell r="Y101">
            <v>3591.6091999999999</v>
          </cell>
          <cell r="Z101">
            <v>0.96263969829417839</v>
          </cell>
        </row>
        <row r="102">
          <cell r="A102">
            <v>45141</v>
          </cell>
          <cell r="B102">
            <v>0.7</v>
          </cell>
          <cell r="C102">
            <v>1</v>
          </cell>
          <cell r="D102">
            <v>0.8833333333333333</v>
          </cell>
          <cell r="E102">
            <v>0.86249999999999993</v>
          </cell>
          <cell r="F102">
            <v>0.7</v>
          </cell>
          <cell r="G102">
            <v>0.97142857142857142</v>
          </cell>
          <cell r="H102">
            <v>0.97142857142857142</v>
          </cell>
          <cell r="I102">
            <v>0.88185714285714289</v>
          </cell>
          <cell r="J102">
            <v>0.93928571428571428</v>
          </cell>
          <cell r="K102">
            <v>1</v>
          </cell>
          <cell r="L102">
            <v>0.97142857142857142</v>
          </cell>
          <cell r="M102">
            <v>0.97321428571428559</v>
          </cell>
          <cell r="N102">
            <v>0.92142857142857149</v>
          </cell>
          <cell r="O102">
            <v>1</v>
          </cell>
          <cell r="P102">
            <v>0.9</v>
          </cell>
          <cell r="Q102">
            <v>0.9464285714285714</v>
          </cell>
          <cell r="R102">
            <v>0.86592968383949964</v>
          </cell>
          <cell r="S102">
            <v>0.99588758602254901</v>
          </cell>
          <cell r="T102">
            <v>0.93914976706619946</v>
          </cell>
          <cell r="U102">
            <v>0.9369321957843233</v>
          </cell>
          <cell r="V102">
            <v>2003.4820000000002</v>
          </cell>
          <cell r="W102">
            <v>2031.1924000000001</v>
          </cell>
          <cell r="X102">
            <v>6170.9856000000009</v>
          </cell>
          <cell r="Y102">
            <v>3906.2628000000004</v>
          </cell>
          <cell r="Z102">
            <v>0.96283128877578472</v>
          </cell>
        </row>
        <row r="103">
          <cell r="A103">
            <v>45142</v>
          </cell>
          <cell r="B103">
            <v>0.7</v>
          </cell>
          <cell r="C103">
            <v>0.97272727272727266</v>
          </cell>
          <cell r="D103">
            <v>0.9</v>
          </cell>
          <cell r="E103">
            <v>0.85872727272727267</v>
          </cell>
          <cell r="F103">
            <v>0.7416666666666667</v>
          </cell>
          <cell r="G103">
            <v>1</v>
          </cell>
          <cell r="H103">
            <v>0.95833333333333337</v>
          </cell>
          <cell r="I103">
            <v>0.90100000000000013</v>
          </cell>
          <cell r="J103">
            <v>0.94814814814814818</v>
          </cell>
          <cell r="K103">
            <v>1</v>
          </cell>
          <cell r="L103">
            <v>0.92592592592592593</v>
          </cell>
          <cell r="M103">
            <v>0.9622222222222222</v>
          </cell>
          <cell r="N103">
            <v>0.95833333333333337</v>
          </cell>
          <cell r="O103">
            <v>0.90833333333333333</v>
          </cell>
          <cell r="P103">
            <v>0.88333333333333341</v>
          </cell>
          <cell r="Q103">
            <v>0.91583333333333339</v>
          </cell>
          <cell r="R103">
            <v>0.88452568109961405</v>
          </cell>
          <cell r="S103">
            <v>0.97089239295672913</v>
          </cell>
          <cell r="T103">
            <v>0.91522688136445751</v>
          </cell>
          <cell r="U103">
            <v>0.92545370770481983</v>
          </cell>
          <cell r="V103">
            <v>2109.1027999999997</v>
          </cell>
          <cell r="W103">
            <v>2125.9699999999998</v>
          </cell>
          <cell r="X103">
            <v>6281.1244000000006</v>
          </cell>
          <cell r="Y103">
            <v>3973.5308</v>
          </cell>
          <cell r="Z103">
            <v>0.94424719769114107</v>
          </cell>
        </row>
        <row r="104">
          <cell r="A104">
            <v>45143</v>
          </cell>
          <cell r="B104">
            <v>0.7</v>
          </cell>
          <cell r="C104">
            <v>0.98181818181818192</v>
          </cell>
          <cell r="D104">
            <v>0.8</v>
          </cell>
          <cell r="E104">
            <v>0.8288181818181819</v>
          </cell>
          <cell r="F104">
            <v>0.71250000000000002</v>
          </cell>
          <cell r="G104">
            <v>0.96250000000000002</v>
          </cell>
          <cell r="H104">
            <v>0.85</v>
          </cell>
          <cell r="I104">
            <v>0.84287500000000004</v>
          </cell>
          <cell r="J104">
            <v>0.90500000000000003</v>
          </cell>
          <cell r="K104">
            <v>1</v>
          </cell>
          <cell r="L104">
            <v>0.91500000000000004</v>
          </cell>
          <cell r="M104">
            <v>0.94599999999999995</v>
          </cell>
          <cell r="N104">
            <v>0.97142857142857142</v>
          </cell>
          <cell r="O104">
            <v>0.90714285714285714</v>
          </cell>
          <cell r="P104">
            <v>0.87857142857142867</v>
          </cell>
          <cell r="Q104">
            <v>0.91785714285714293</v>
          </cell>
          <cell r="R104">
            <v>0.86533904918447724</v>
          </cell>
          <cell r="S104">
            <v>0.96582729565071734</v>
          </cell>
          <cell r="T104">
            <v>0.87851684209359937</v>
          </cell>
          <cell r="U104">
            <v>0.90586036497474098</v>
          </cell>
          <cell r="V104">
            <v>2076.5731999999998</v>
          </cell>
          <cell r="W104">
            <v>2129.2832000000003</v>
          </cell>
          <cell r="X104">
            <v>6127.4119297199977</v>
          </cell>
          <cell r="Y104">
            <v>4013.1887297200001</v>
          </cell>
          <cell r="Z104">
            <v>0.93486233657148354</v>
          </cell>
        </row>
        <row r="105">
          <cell r="A105">
            <v>45144</v>
          </cell>
          <cell r="B105">
            <v>0.7</v>
          </cell>
          <cell r="C105">
            <v>0.94166666666666654</v>
          </cell>
          <cell r="D105">
            <v>0.92500000000000004</v>
          </cell>
          <cell r="E105">
            <v>0.8564166666666666</v>
          </cell>
          <cell r="F105">
            <v>0.7</v>
          </cell>
          <cell r="G105">
            <v>0.95</v>
          </cell>
          <cell r="H105">
            <v>0.88</v>
          </cell>
          <cell r="I105">
            <v>0.84440000000000004</v>
          </cell>
          <cell r="J105">
            <v>0.9375</v>
          </cell>
          <cell r="K105">
            <v>1</v>
          </cell>
          <cell r="L105">
            <v>0.92083333333333328</v>
          </cell>
          <cell r="M105">
            <v>0.95750000000000002</v>
          </cell>
          <cell r="N105">
            <v>0.9285714285714286</v>
          </cell>
          <cell r="O105">
            <v>0.9</v>
          </cell>
          <cell r="P105">
            <v>0.9</v>
          </cell>
          <cell r="Q105">
            <v>0.90857142857142859</v>
          </cell>
          <cell r="R105">
            <v>0.86505486469992909</v>
          </cell>
          <cell r="S105">
            <v>0.95678797165592677</v>
          </cell>
          <cell r="T105">
            <v>0.90983759870815439</v>
          </cell>
          <cell r="U105">
            <v>0.91262892622485181</v>
          </cell>
          <cell r="V105">
            <v>2187.1137204799998</v>
          </cell>
          <cell r="W105">
            <v>2134.0018995999999</v>
          </cell>
          <cell r="X105">
            <v>6345.6817004000004</v>
          </cell>
          <cell r="Y105">
            <v>3991.2011799200004</v>
          </cell>
          <cell r="Z105">
            <v>0.93860805991723983</v>
          </cell>
        </row>
        <row r="106">
          <cell r="A106">
            <v>45145</v>
          </cell>
          <cell r="B106">
            <v>0.7</v>
          </cell>
          <cell r="C106">
            <v>1</v>
          </cell>
          <cell r="D106">
            <v>0.88666666666666671</v>
          </cell>
          <cell r="E106">
            <v>0.86359999999999992</v>
          </cell>
          <cell r="F106">
            <v>0.7</v>
          </cell>
          <cell r="G106">
            <v>0.92727272727272736</v>
          </cell>
          <cell r="H106">
            <v>0.94545454545454544</v>
          </cell>
          <cell r="I106">
            <v>0.8582727272727273</v>
          </cell>
          <cell r="J106">
            <v>0.97499999999999998</v>
          </cell>
          <cell r="K106">
            <v>1</v>
          </cell>
          <cell r="L106">
            <v>0.87916666666666654</v>
          </cell>
          <cell r="M106">
            <v>0.95624999999999993</v>
          </cell>
          <cell r="N106">
            <v>0.95555555555555549</v>
          </cell>
          <cell r="O106">
            <v>0.85555555555555551</v>
          </cell>
          <cell r="P106">
            <v>0.91111111111111098</v>
          </cell>
          <cell r="Q106">
            <v>0.90222222222222204</v>
          </cell>
          <cell r="R106">
            <v>0.8922021164345304</v>
          </cell>
          <cell r="S106">
            <v>0.94954541416069504</v>
          </cell>
          <cell r="T106">
            <v>0.89844058799716109</v>
          </cell>
          <cell r="U106">
            <v>0.91438337176997575</v>
          </cell>
          <cell r="V106">
            <v>2006.4939297199999</v>
          </cell>
          <cell r="W106">
            <v>2004.4860903600002</v>
          </cell>
          <cell r="X106">
            <v>6273.393620079999</v>
          </cell>
          <cell r="Y106">
            <v>3969.7155799199991</v>
          </cell>
          <cell r="Z106">
            <v>0.93531154205669287</v>
          </cell>
        </row>
        <row r="107">
          <cell r="A107">
            <v>45146</v>
          </cell>
          <cell r="B107">
            <v>0.7</v>
          </cell>
          <cell r="C107">
            <v>1</v>
          </cell>
          <cell r="D107">
            <v>0.71428571428571419</v>
          </cell>
          <cell r="E107">
            <v>0.80671428571428561</v>
          </cell>
          <cell r="F107">
            <v>0.7</v>
          </cell>
          <cell r="G107">
            <v>0.95</v>
          </cell>
          <cell r="H107">
            <v>0.98</v>
          </cell>
          <cell r="I107">
            <v>0.87740000000000007</v>
          </cell>
          <cell r="J107">
            <v>0.90800000000000014</v>
          </cell>
          <cell r="K107">
            <v>0.98</v>
          </cell>
          <cell r="L107">
            <v>0.92</v>
          </cell>
          <cell r="M107">
            <v>0.94040000000000012</v>
          </cell>
          <cell r="N107">
            <v>0.8928571428571429</v>
          </cell>
          <cell r="O107">
            <v>0.91428571428571437</v>
          </cell>
          <cell r="P107">
            <v>0.91428571428571437</v>
          </cell>
          <cell r="Q107">
            <v>0.90785714285714292</v>
          </cell>
          <cell r="R107">
            <v>0.84136883601735668</v>
          </cell>
          <cell r="S107">
            <v>0.96143423529526584</v>
          </cell>
          <cell r="T107">
            <v>0.89655432514988709</v>
          </cell>
          <cell r="U107">
            <v>0.90230748053955334</v>
          </cell>
          <cell r="V107">
            <v>1999.9679799200003</v>
          </cell>
          <cell r="W107">
            <v>1999.9680702800001</v>
          </cell>
          <cell r="X107">
            <v>5824.8064702800002</v>
          </cell>
          <cell r="Y107">
            <v>3444.5232200800006</v>
          </cell>
          <cell r="Z107">
            <v>0.92830693277498877</v>
          </cell>
        </row>
        <row r="108">
          <cell r="A108">
            <v>45147</v>
          </cell>
          <cell r="B108">
            <v>0.7</v>
          </cell>
          <cell r="C108">
            <v>1</v>
          </cell>
          <cell r="D108">
            <v>0.8</v>
          </cell>
          <cell r="E108">
            <v>0.83499999999999996</v>
          </cell>
          <cell r="F108">
            <v>0.7</v>
          </cell>
          <cell r="G108">
            <v>1</v>
          </cell>
          <cell r="H108">
            <v>1</v>
          </cell>
          <cell r="I108">
            <v>0.90100000000000002</v>
          </cell>
          <cell r="J108">
            <v>0.95416666666666661</v>
          </cell>
          <cell r="K108">
            <v>0.9916666666666667</v>
          </cell>
          <cell r="L108">
            <v>0.98333333333333339</v>
          </cell>
          <cell r="M108">
            <v>0.97791666666666655</v>
          </cell>
          <cell r="N108">
            <v>0.95</v>
          </cell>
          <cell r="O108">
            <v>0.93571428571428572</v>
          </cell>
          <cell r="P108">
            <v>0.9285714285714286</v>
          </cell>
          <cell r="Q108">
            <v>0.93785714285714283</v>
          </cell>
          <cell r="R108">
            <v>0.87988756402035884</v>
          </cell>
          <cell r="S108">
            <v>0.97909677808044926</v>
          </cell>
          <cell r="T108">
            <v>0.9429160809383087</v>
          </cell>
          <cell r="U108">
            <v>0.93497212452295742</v>
          </cell>
          <cell r="V108">
            <v>2162.616</v>
          </cell>
          <cell r="W108">
            <v>1910.9132</v>
          </cell>
          <cell r="X108">
            <v>6291.7667999999985</v>
          </cell>
          <cell r="Y108">
            <v>3785.7827799199999</v>
          </cell>
          <cell r="Z108">
            <v>0.96286770518975429</v>
          </cell>
        </row>
        <row r="109">
          <cell r="A109">
            <v>45148</v>
          </cell>
          <cell r="B109">
            <v>0.7</v>
          </cell>
          <cell r="C109">
            <v>1</v>
          </cell>
          <cell r="D109">
            <v>0.77272727272727271</v>
          </cell>
          <cell r="E109">
            <v>0.82599999999999996</v>
          </cell>
          <cell r="F109">
            <v>0.70909090909090911</v>
          </cell>
          <cell r="G109">
            <v>0.97272727272727266</v>
          </cell>
          <cell r="H109">
            <v>0.96363636363636362</v>
          </cell>
          <cell r="I109">
            <v>0.8827272727272728</v>
          </cell>
          <cell r="J109">
            <v>0.9739130434782608</v>
          </cell>
          <cell r="K109">
            <v>1</v>
          </cell>
          <cell r="L109">
            <v>0.86086956521739133</v>
          </cell>
          <cell r="M109">
            <v>0.95043478260869563</v>
          </cell>
          <cell r="N109">
            <v>0.91333333333333333</v>
          </cell>
          <cell r="O109">
            <v>1</v>
          </cell>
          <cell r="P109">
            <v>0.9</v>
          </cell>
          <cell r="Q109">
            <v>0.94399999999999995</v>
          </cell>
          <cell r="R109">
            <v>0.88211709837931884</v>
          </cell>
          <cell r="S109">
            <v>0.99615926252819453</v>
          </cell>
          <cell r="T109">
            <v>0.87342304713094077</v>
          </cell>
          <cell r="U109">
            <v>0.92175818565562762</v>
          </cell>
          <cell r="V109">
            <v>1955.1895999999997</v>
          </cell>
          <cell r="W109">
            <v>1966.0327999999997</v>
          </cell>
          <cell r="X109">
            <v>6319.8787999999986</v>
          </cell>
          <cell r="Y109">
            <v>3719.5188000000003</v>
          </cell>
          <cell r="Z109">
            <v>0.94805074565343495</v>
          </cell>
        </row>
        <row r="110">
          <cell r="A110">
            <v>45149</v>
          </cell>
          <cell r="B110">
            <v>0.7</v>
          </cell>
          <cell r="C110">
            <v>1</v>
          </cell>
          <cell r="D110">
            <v>0.79166666666666663</v>
          </cell>
          <cell r="E110">
            <v>0.83224999999999993</v>
          </cell>
          <cell r="F110">
            <v>0.7</v>
          </cell>
          <cell r="G110">
            <v>0.89</v>
          </cell>
          <cell r="H110">
            <v>0.9</v>
          </cell>
          <cell r="I110">
            <v>0.83060000000000012</v>
          </cell>
          <cell r="J110">
            <v>1</v>
          </cell>
          <cell r="K110">
            <v>0.98</v>
          </cell>
          <cell r="L110">
            <v>0.8</v>
          </cell>
          <cell r="M110">
            <v>0.93199999999999994</v>
          </cell>
          <cell r="N110">
            <v>0.91428571428571437</v>
          </cell>
          <cell r="O110">
            <v>0.92142857142857137</v>
          </cell>
          <cell r="P110">
            <v>0.92142857142857137</v>
          </cell>
          <cell r="Q110">
            <v>0.91928571428571426</v>
          </cell>
          <cell r="R110">
            <v>0.8869880653160499</v>
          </cell>
          <cell r="S110">
            <v>0.95394480700829032</v>
          </cell>
          <cell r="T110">
            <v>0.84637538055968931</v>
          </cell>
          <cell r="U110">
            <v>0.89846982138780707</v>
          </cell>
          <cell r="V110">
            <v>2022.3571799199997</v>
          </cell>
          <cell r="W110">
            <v>1944.2460602399999</v>
          </cell>
          <cell r="X110">
            <v>5692.8810309200007</v>
          </cell>
          <cell r="Y110">
            <v>3602.6533506000001</v>
          </cell>
          <cell r="Z110">
            <v>0.92707234741446154</v>
          </cell>
        </row>
        <row r="111">
          <cell r="A111">
            <v>45150</v>
          </cell>
          <cell r="B111">
            <v>0.7</v>
          </cell>
          <cell r="C111">
            <v>1</v>
          </cell>
          <cell r="D111">
            <v>0.86363636363636365</v>
          </cell>
          <cell r="E111">
            <v>0.85599999999999998</v>
          </cell>
          <cell r="F111">
            <v>0.7</v>
          </cell>
          <cell r="G111">
            <v>1</v>
          </cell>
          <cell r="H111">
            <v>0.83636363636363631</v>
          </cell>
          <cell r="I111">
            <v>0.84699999999999998</v>
          </cell>
          <cell r="J111">
            <v>0.99199999999999999</v>
          </cell>
          <cell r="K111">
            <v>1</v>
          </cell>
          <cell r="L111">
            <v>0.95200000000000007</v>
          </cell>
          <cell r="M111">
            <v>0.98320000000000007</v>
          </cell>
          <cell r="N111">
            <v>0.99199999999999999</v>
          </cell>
          <cell r="O111">
            <v>1</v>
          </cell>
          <cell r="P111">
            <v>0.95200000000000007</v>
          </cell>
          <cell r="Q111">
            <v>0.98320000000000007</v>
          </cell>
          <cell r="R111">
            <v>0.90654284303473909</v>
          </cell>
          <cell r="S111">
            <v>1</v>
          </cell>
          <cell r="T111">
            <v>0.92220546436832607</v>
          </cell>
          <cell r="U111">
            <v>0.94467527012896502</v>
          </cell>
          <cell r="V111">
            <v>2052.0756000000001</v>
          </cell>
          <cell r="W111">
            <v>1994.3456000000001</v>
          </cell>
          <cell r="X111">
            <v>5976.9124000000002</v>
          </cell>
          <cell r="Y111">
            <v>3802.9511999999995</v>
          </cell>
          <cell r="Z111">
            <v>0.98320000000000007</v>
          </cell>
        </row>
        <row r="112">
          <cell r="A112">
            <v>45151</v>
          </cell>
          <cell r="B112">
            <v>0.7</v>
          </cell>
          <cell r="C112">
            <v>1</v>
          </cell>
          <cell r="D112">
            <v>0.88181818181818172</v>
          </cell>
          <cell r="E112">
            <v>0.86199999999999988</v>
          </cell>
          <cell r="F112">
            <v>0.7</v>
          </cell>
          <cell r="G112">
            <v>1</v>
          </cell>
          <cell r="H112">
            <v>0.85</v>
          </cell>
          <cell r="I112">
            <v>0.85149999999999992</v>
          </cell>
          <cell r="J112">
            <v>0.96799999999999997</v>
          </cell>
          <cell r="K112">
            <v>1</v>
          </cell>
          <cell r="L112">
            <v>0.97599999999999998</v>
          </cell>
          <cell r="M112">
            <v>0.98320000000000007</v>
          </cell>
          <cell r="N112">
            <v>0.9285714285714286</v>
          </cell>
          <cell r="O112">
            <v>0.8571428571428571</v>
          </cell>
          <cell r="P112">
            <v>0.9285714285714286</v>
          </cell>
          <cell r="Q112">
            <v>0.9</v>
          </cell>
          <cell r="R112">
            <v>0.88089587004168646</v>
          </cell>
          <cell r="S112">
            <v>0.96311974443823689</v>
          </cell>
          <cell r="T112">
            <v>0.93229195040351509</v>
          </cell>
          <cell r="U112">
            <v>0.92547035684100465</v>
          </cell>
          <cell r="V112">
            <v>2071.6536000000001</v>
          </cell>
          <cell r="W112">
            <v>1951.7760000000001</v>
          </cell>
          <cell r="X112">
            <v>6375.0987999999998</v>
          </cell>
          <cell r="Y112">
            <v>3618.7171999999996</v>
          </cell>
          <cell r="Z112">
            <v>0.95307364275668083</v>
          </cell>
        </row>
        <row r="113">
          <cell r="A113">
            <v>45152</v>
          </cell>
          <cell r="B113">
            <v>0.7</v>
          </cell>
          <cell r="C113">
            <v>1</v>
          </cell>
          <cell r="D113">
            <v>0.85833333333333339</v>
          </cell>
          <cell r="E113">
            <v>0.85424999999999995</v>
          </cell>
          <cell r="F113">
            <v>0.7</v>
          </cell>
          <cell r="G113">
            <v>1</v>
          </cell>
          <cell r="H113">
            <v>0.875</v>
          </cell>
          <cell r="I113">
            <v>0.85975000000000001</v>
          </cell>
          <cell r="J113">
            <v>0.9555555555555556</v>
          </cell>
          <cell r="K113">
            <v>1</v>
          </cell>
          <cell r="L113">
            <v>0.98518518518518527</v>
          </cell>
          <cell r="M113">
            <v>0.98222222222222233</v>
          </cell>
          <cell r="N113">
            <v>0.98333333333333339</v>
          </cell>
          <cell r="O113">
            <v>0.85833333333333339</v>
          </cell>
          <cell r="P113">
            <v>0.84166666666666667</v>
          </cell>
          <cell r="Q113">
            <v>0.89083333333333337</v>
          </cell>
          <cell r="R113">
            <v>0.8915560127349681</v>
          </cell>
          <cell r="S113">
            <v>0.96111341124880201</v>
          </cell>
          <cell r="T113">
            <v>0.91260567867997822</v>
          </cell>
          <cell r="U113">
            <v>0.92205134666347988</v>
          </cell>
          <cell r="V113">
            <v>1960.1091698800001</v>
          </cell>
          <cell r="W113">
            <v>2015.4296903599998</v>
          </cell>
          <cell r="X113">
            <v>6315.5615899600016</v>
          </cell>
          <cell r="Y113">
            <v>3893.6124501999993</v>
          </cell>
          <cell r="Z113">
            <v>0.9473679907057474</v>
          </cell>
        </row>
        <row r="114">
          <cell r="A114">
            <v>45153</v>
          </cell>
          <cell r="B114">
            <v>0.7</v>
          </cell>
          <cell r="C114">
            <v>1</v>
          </cell>
          <cell r="D114">
            <v>0.89090909090909098</v>
          </cell>
          <cell r="E114">
            <v>0.86499999999999999</v>
          </cell>
          <cell r="F114">
            <v>0.7</v>
          </cell>
          <cell r="G114">
            <v>1</v>
          </cell>
          <cell r="H114">
            <v>0.82307692307692304</v>
          </cell>
          <cell r="I114">
            <v>0.84261538461538454</v>
          </cell>
          <cell r="J114">
            <v>0.99230769230769234</v>
          </cell>
          <cell r="K114">
            <v>1</v>
          </cell>
          <cell r="L114">
            <v>0.97692307692307689</v>
          </cell>
          <cell r="M114">
            <v>0.99076923076923085</v>
          </cell>
          <cell r="N114">
            <v>0.98571428571428577</v>
          </cell>
          <cell r="O114">
            <v>0.80833333333333324</v>
          </cell>
          <cell r="P114">
            <v>0.87142857142857155</v>
          </cell>
          <cell r="Q114">
            <v>0.88047619047619052</v>
          </cell>
          <cell r="R114">
            <v>0.91303383757185386</v>
          </cell>
          <cell r="S114">
            <v>0.94571942212825499</v>
          </cell>
          <cell r="T114">
            <v>0.91521686346215703</v>
          </cell>
          <cell r="U114">
            <v>0.92324144431675514</v>
          </cell>
          <cell r="V114">
            <v>1835.1111799199998</v>
          </cell>
          <cell r="W114">
            <v>1864.3276200800001</v>
          </cell>
          <cell r="X114">
            <v>6314.2564401600002</v>
          </cell>
          <cell r="Y114">
            <v>3956.36246024</v>
          </cell>
          <cell r="Z114">
            <v>0.9482830623627555</v>
          </cell>
        </row>
        <row r="115">
          <cell r="A115">
            <v>45154</v>
          </cell>
          <cell r="B115">
            <v>0.7</v>
          </cell>
          <cell r="C115">
            <v>1</v>
          </cell>
          <cell r="D115">
            <v>0.8125</v>
          </cell>
          <cell r="E115">
            <v>0.8391249999999999</v>
          </cell>
          <cell r="F115">
            <v>0.7</v>
          </cell>
          <cell r="G115">
            <v>1</v>
          </cell>
          <cell r="H115">
            <v>0.74615384615384606</v>
          </cell>
          <cell r="I115">
            <v>0.81723076923076921</v>
          </cell>
          <cell r="J115">
            <v>0.96153846153846156</v>
          </cell>
          <cell r="K115">
            <v>1</v>
          </cell>
          <cell r="L115">
            <v>0.99230769230769234</v>
          </cell>
          <cell r="M115">
            <v>0.98615384615384616</v>
          </cell>
          <cell r="N115">
            <v>0.98461538461538467</v>
          </cell>
          <cell r="O115">
            <v>0.93846153846153857</v>
          </cell>
          <cell r="P115">
            <v>0.89230769230769247</v>
          </cell>
          <cell r="Q115">
            <v>0.93846153846153846</v>
          </cell>
          <cell r="R115">
            <v>0.90849471208044108</v>
          </cell>
          <cell r="S115">
            <v>0.98214688324577193</v>
          </cell>
          <cell r="T115">
            <v>0.91214945759468424</v>
          </cell>
          <cell r="U115">
            <v>0.93540917301625348</v>
          </cell>
          <cell r="V115">
            <v>989.44202007999991</v>
          </cell>
          <cell r="W115">
            <v>1963.5227799199999</v>
          </cell>
          <cell r="X115">
            <v>6224.5994008000016</v>
          </cell>
          <cell r="Y115">
            <v>3750.6428301200003</v>
          </cell>
          <cell r="Z115">
            <v>0.96822176914186453</v>
          </cell>
        </row>
        <row r="116">
          <cell r="A116">
            <v>45155</v>
          </cell>
          <cell r="B116">
            <v>0.72307692307692295</v>
          </cell>
          <cell r="C116">
            <v>0.9076923076923078</v>
          </cell>
          <cell r="D116">
            <v>0.73076923076923073</v>
          </cell>
          <cell r="E116">
            <v>0.78838461538461546</v>
          </cell>
          <cell r="F116">
            <v>0.7</v>
          </cell>
          <cell r="G116">
            <v>0.98000000000000009</v>
          </cell>
          <cell r="H116">
            <v>0.74</v>
          </cell>
          <cell r="I116">
            <v>0.80840000000000001</v>
          </cell>
          <cell r="J116">
            <v>0.9363636363636364</v>
          </cell>
          <cell r="K116">
            <v>1</v>
          </cell>
          <cell r="L116">
            <v>0.95909090909090899</v>
          </cell>
          <cell r="M116">
            <v>0.96863636363636352</v>
          </cell>
          <cell r="N116">
            <v>0.95714285714285718</v>
          </cell>
          <cell r="O116">
            <v>0.88571428571428557</v>
          </cell>
          <cell r="P116">
            <v>0.88571428571428579</v>
          </cell>
          <cell r="Q116">
            <v>0.90714285714285725</v>
          </cell>
          <cell r="R116">
            <v>0.8776989953098604</v>
          </cell>
          <cell r="S116">
            <v>0.95344996796114923</v>
          </cell>
          <cell r="T116">
            <v>0.87551090505152185</v>
          </cell>
          <cell r="U116">
            <v>0.90355237752497708</v>
          </cell>
          <cell r="V116">
            <v>1918.7444401599998</v>
          </cell>
          <cell r="W116">
            <v>2010.2088000000003</v>
          </cell>
          <cell r="X116">
            <v>6129.8216401600002</v>
          </cell>
          <cell r="Y116">
            <v>3704.3584301199999</v>
          </cell>
          <cell r="Z116">
            <v>0.94547286779340289</v>
          </cell>
        </row>
        <row r="117">
          <cell r="A117">
            <v>45156</v>
          </cell>
          <cell r="B117">
            <v>0.7</v>
          </cell>
          <cell r="C117">
            <v>1</v>
          </cell>
          <cell r="D117">
            <v>0.90833333333333321</v>
          </cell>
          <cell r="E117">
            <v>0.87074999999999991</v>
          </cell>
          <cell r="F117">
            <v>0.7</v>
          </cell>
          <cell r="G117">
            <v>1</v>
          </cell>
          <cell r="H117">
            <v>0.8307692307692307</v>
          </cell>
          <cell r="I117">
            <v>0.84515384615384614</v>
          </cell>
          <cell r="J117">
            <v>0.96538461538461529</v>
          </cell>
          <cell r="K117">
            <v>1</v>
          </cell>
          <cell r="L117">
            <v>0.9538461538461539</v>
          </cell>
          <cell r="M117">
            <v>0.97576923076923072</v>
          </cell>
          <cell r="N117">
            <v>0.9538461538461539</v>
          </cell>
          <cell r="O117">
            <v>0.98461538461538467</v>
          </cell>
          <cell r="P117">
            <v>0.86153846153846148</v>
          </cell>
          <cell r="Q117">
            <v>0.93846153846153846</v>
          </cell>
          <cell r="R117">
            <v>0.88764081537453221</v>
          </cell>
          <cell r="S117">
            <v>0.99597139265285051</v>
          </cell>
          <cell r="T117">
            <v>0.90594218722325925</v>
          </cell>
          <cell r="U117">
            <v>0.9328275703360277</v>
          </cell>
          <cell r="V117">
            <v>1969.5468502000001</v>
          </cell>
          <cell r="W117">
            <v>1968.8440000000003</v>
          </cell>
          <cell r="X117">
            <v>6386.4440200799991</v>
          </cell>
          <cell r="Y117">
            <v>3662.7929003999993</v>
          </cell>
          <cell r="Z117">
            <v>0.96217114848733776</v>
          </cell>
        </row>
        <row r="118">
          <cell r="A118">
            <v>45157</v>
          </cell>
          <cell r="B118">
            <v>0.7</v>
          </cell>
          <cell r="C118">
            <v>1</v>
          </cell>
          <cell r="D118">
            <v>0.75</v>
          </cell>
          <cell r="E118">
            <v>0.81850000000000001</v>
          </cell>
          <cell r="F118">
            <v>0.7</v>
          </cell>
          <cell r="G118">
            <v>1</v>
          </cell>
          <cell r="H118">
            <v>0.72727272727272729</v>
          </cell>
          <cell r="I118">
            <v>0.81099999999999994</v>
          </cell>
          <cell r="J118">
            <v>0.96818181818181825</v>
          </cell>
          <cell r="K118">
            <v>0.97272727272727266</v>
          </cell>
          <cell r="L118">
            <v>0.89090909090909076</v>
          </cell>
          <cell r="M118">
            <v>0.94681818181818178</v>
          </cell>
          <cell r="N118">
            <v>0.91874999999999996</v>
          </cell>
          <cell r="O118">
            <v>0.83750000000000002</v>
          </cell>
          <cell r="P118">
            <v>0.85</v>
          </cell>
          <cell r="Q118">
            <v>0.86562499999999998</v>
          </cell>
          <cell r="R118">
            <v>0.88047021692295102</v>
          </cell>
          <cell r="S118">
            <v>0.94239253693748959</v>
          </cell>
          <cell r="T118">
            <v>0.83735959737640975</v>
          </cell>
          <cell r="U118">
            <v>0.88766217376098211</v>
          </cell>
          <cell r="V118">
            <v>1828.4848</v>
          </cell>
          <cell r="W118">
            <v>2016.3332000000003</v>
          </cell>
          <cell r="X118">
            <v>6206.0251497999998</v>
          </cell>
          <cell r="Y118">
            <v>3906.3631799200002</v>
          </cell>
          <cell r="Z118">
            <v>0.91545367666137889</v>
          </cell>
        </row>
        <row r="119">
          <cell r="A119">
            <v>45158</v>
          </cell>
          <cell r="B119">
            <v>0.7</v>
          </cell>
          <cell r="C119">
            <v>1</v>
          </cell>
          <cell r="D119">
            <v>1</v>
          </cell>
          <cell r="E119">
            <v>0.90100000000000002</v>
          </cell>
          <cell r="F119">
            <v>0.7</v>
          </cell>
          <cell r="G119">
            <v>1</v>
          </cell>
          <cell r="H119">
            <v>0.76428571428571423</v>
          </cell>
          <cell r="I119">
            <v>0.82321428571428568</v>
          </cell>
          <cell r="J119">
            <v>0.90454545454545443</v>
          </cell>
          <cell r="K119">
            <v>1</v>
          </cell>
          <cell r="L119">
            <v>0.98181818181818192</v>
          </cell>
          <cell r="M119">
            <v>0.96590909090909094</v>
          </cell>
          <cell r="N119">
            <v>0.93571428571428572</v>
          </cell>
          <cell r="O119">
            <v>0.80714285714285716</v>
          </cell>
          <cell r="P119">
            <v>0.85</v>
          </cell>
          <cell r="Q119">
            <v>0.85857142857142865</v>
          </cell>
          <cell r="R119">
            <v>0.87304861950576773</v>
          </cell>
          <cell r="S119">
            <v>0.94127905678743329</v>
          </cell>
          <cell r="T119">
            <v>0.90960083627693178</v>
          </cell>
          <cell r="U119">
            <v>0.90843128419370844</v>
          </cell>
          <cell r="V119">
            <v>627.29919999999993</v>
          </cell>
          <cell r="W119">
            <v>1947.3584000000001</v>
          </cell>
          <cell r="X119">
            <v>6361.9463999999998</v>
          </cell>
          <cell r="Y119">
            <v>3912.1864</v>
          </cell>
          <cell r="Z119">
            <v>0.92503703377496527</v>
          </cell>
        </row>
        <row r="120">
          <cell r="A120">
            <v>45159</v>
          </cell>
          <cell r="E120">
            <v>0</v>
          </cell>
          <cell r="F120">
            <v>0.7</v>
          </cell>
          <cell r="G120">
            <v>0.98421052631578942</v>
          </cell>
          <cell r="H120">
            <v>0.87368421052631584</v>
          </cell>
          <cell r="I120">
            <v>0.85394736842105279</v>
          </cell>
          <cell r="J120">
            <v>0.93478260869565222</v>
          </cell>
          <cell r="K120">
            <v>1</v>
          </cell>
          <cell r="L120">
            <v>0.99130434782608701</v>
          </cell>
          <cell r="M120">
            <v>0.97782608695652162</v>
          </cell>
          <cell r="N120">
            <v>0.8666666666666667</v>
          </cell>
          <cell r="O120">
            <v>0.92500000000000004</v>
          </cell>
          <cell r="P120">
            <v>0.85</v>
          </cell>
          <cell r="Q120">
            <v>0.88500000000000012</v>
          </cell>
          <cell r="R120">
            <v>0.87523368311273364</v>
          </cell>
          <cell r="S120">
            <v>0.97352197078009106</v>
          </cell>
          <cell r="T120">
            <v>0.92726684374298618</v>
          </cell>
          <cell r="U120">
            <v>0.92825182921417082</v>
          </cell>
          <cell r="V120">
            <v>0</v>
          </cell>
          <cell r="W120">
            <v>1980.8920000000001</v>
          </cell>
          <cell r="X120">
            <v>6393.8735999999999</v>
          </cell>
          <cell r="Y120">
            <v>3925.4392000000003</v>
          </cell>
          <cell r="Z120">
            <v>0.94251528985366251</v>
          </cell>
        </row>
        <row r="121">
          <cell r="A121">
            <v>45160</v>
          </cell>
          <cell r="E121">
            <v>0</v>
          </cell>
          <cell r="F121">
            <v>0.7</v>
          </cell>
          <cell r="G121">
            <v>1</v>
          </cell>
          <cell r="H121">
            <v>0.78125</v>
          </cell>
          <cell r="I121">
            <v>0.82881249999999995</v>
          </cell>
          <cell r="J121">
            <v>0.98095238095238102</v>
          </cell>
          <cell r="K121">
            <v>0.98571428571428565</v>
          </cell>
          <cell r="L121">
            <v>0.87142857142857133</v>
          </cell>
          <cell r="M121">
            <v>0.95</v>
          </cell>
          <cell r="N121">
            <v>0.87692307692307692</v>
          </cell>
          <cell r="O121">
            <v>0.92307692307692313</v>
          </cell>
          <cell r="P121">
            <v>0.88461538461538458</v>
          </cell>
          <cell r="Q121">
            <v>0.89769230769230757</v>
          </cell>
          <cell r="R121">
            <v>0.90295698411927772</v>
          </cell>
          <cell r="S121">
            <v>0.9682694216031047</v>
          </cell>
          <cell r="T121">
            <v>0.86107538306635434</v>
          </cell>
          <cell r="U121">
            <v>0.91401347808763389</v>
          </cell>
          <cell r="V121">
            <v>0</v>
          </cell>
          <cell r="W121">
            <v>1968.7436803200003</v>
          </cell>
          <cell r="X121">
            <v>6410.3393004000009</v>
          </cell>
          <cell r="Y121">
            <v>3856.7655999999997</v>
          </cell>
          <cell r="Z121">
            <v>0.93035098401499394</v>
          </cell>
        </row>
        <row r="122">
          <cell r="A122">
            <v>45161</v>
          </cell>
          <cell r="B122">
            <v>0.7</v>
          </cell>
          <cell r="C122">
            <v>0.97333333333333327</v>
          </cell>
          <cell r="D122">
            <v>0.84666666666666657</v>
          </cell>
          <cell r="E122">
            <v>0.84133333333333338</v>
          </cell>
          <cell r="F122">
            <v>0.7</v>
          </cell>
          <cell r="G122">
            <v>0.98666666666666669</v>
          </cell>
          <cell r="H122">
            <v>0.77333333333333332</v>
          </cell>
          <cell r="I122">
            <v>0.82166666666666666</v>
          </cell>
          <cell r="J122">
            <v>0.93599999999999994</v>
          </cell>
          <cell r="K122">
            <v>0.98</v>
          </cell>
          <cell r="L122">
            <v>0.94400000000000006</v>
          </cell>
          <cell r="M122">
            <v>0.95600000000000007</v>
          </cell>
          <cell r="N122">
            <v>0.98571428571428577</v>
          </cell>
          <cell r="O122">
            <v>0.9642857142857143</v>
          </cell>
          <cell r="P122">
            <v>0.8571428571428571</v>
          </cell>
          <cell r="Q122">
            <v>0.93857142857142861</v>
          </cell>
          <cell r="R122">
            <v>0.89499925995829743</v>
          </cell>
          <cell r="S122">
            <v>0.97568248926101497</v>
          </cell>
          <cell r="T122">
            <v>0.88464666222136901</v>
          </cell>
          <cell r="U122">
            <v>0.92089905384176451</v>
          </cell>
          <cell r="V122">
            <v>1250.9839397599999</v>
          </cell>
          <cell r="W122">
            <v>1958.7035999999998</v>
          </cell>
          <cell r="X122">
            <v>6342.6696602400007</v>
          </cell>
          <cell r="Y122">
            <v>4032.7668100400006</v>
          </cell>
          <cell r="Z122">
            <v>0.94922579203247159</v>
          </cell>
        </row>
        <row r="123">
          <cell r="A123">
            <v>45162</v>
          </cell>
          <cell r="B123">
            <v>0.7</v>
          </cell>
          <cell r="C123">
            <v>1</v>
          </cell>
          <cell r="D123">
            <v>0.92</v>
          </cell>
          <cell r="E123">
            <v>0.87460000000000004</v>
          </cell>
          <cell r="F123">
            <v>0.7</v>
          </cell>
          <cell r="G123">
            <v>1</v>
          </cell>
          <cell r="H123">
            <v>0.86428571428571421</v>
          </cell>
          <cell r="I123">
            <v>0.85621428571428559</v>
          </cell>
          <cell r="J123">
            <v>0.99285714285714288</v>
          </cell>
          <cell r="K123">
            <v>1</v>
          </cell>
          <cell r="L123">
            <v>0.89642857142857135</v>
          </cell>
          <cell r="M123">
            <v>0.96678571428571436</v>
          </cell>
          <cell r="N123">
            <v>0.95</v>
          </cell>
          <cell r="O123">
            <v>0.85624999999999996</v>
          </cell>
          <cell r="P123">
            <v>0.875</v>
          </cell>
          <cell r="Q123">
            <v>0.8899999999999999</v>
          </cell>
          <cell r="R123">
            <v>0.89704307039294728</v>
          </cell>
          <cell r="S123">
            <v>0.95968456835543436</v>
          </cell>
          <cell r="T123">
            <v>0.88954081517978367</v>
          </cell>
          <cell r="U123">
            <v>0.91635846300122004</v>
          </cell>
          <cell r="V123">
            <v>2190.8283899600001</v>
          </cell>
          <cell r="W123">
            <v>2007.39764016</v>
          </cell>
          <cell r="X123">
            <v>6359.3359799200007</v>
          </cell>
          <cell r="Y123">
            <v>4114.9944000000005</v>
          </cell>
          <cell r="Z123">
            <v>0.93661931960224554</v>
          </cell>
        </row>
        <row r="124">
          <cell r="A124">
            <v>45163</v>
          </cell>
          <cell r="B124">
            <v>0.71</v>
          </cell>
          <cell r="C124">
            <v>0.96</v>
          </cell>
          <cell r="D124">
            <v>0.86</v>
          </cell>
          <cell r="E124">
            <v>0.84450000000000003</v>
          </cell>
          <cell r="F124">
            <v>0.7</v>
          </cell>
          <cell r="G124">
            <v>1</v>
          </cell>
          <cell r="H124">
            <v>0.73124999999999996</v>
          </cell>
          <cell r="I124">
            <v>0.81231249999999999</v>
          </cell>
          <cell r="J124">
            <v>0.98333333333333339</v>
          </cell>
          <cell r="K124">
            <v>0.98333333333333339</v>
          </cell>
          <cell r="L124">
            <v>0.89166666666666661</v>
          </cell>
          <cell r="M124">
            <v>0.95583333333333331</v>
          </cell>
          <cell r="N124">
            <v>0.9882352941176471</v>
          </cell>
          <cell r="O124">
            <v>0.82941176470588218</v>
          </cell>
          <cell r="P124">
            <v>0.81176470588235294</v>
          </cell>
          <cell r="Q124">
            <v>0.87176470588235289</v>
          </cell>
          <cell r="R124">
            <v>0.90566873333236686</v>
          </cell>
          <cell r="S124">
            <v>0.93792586318620652</v>
          </cell>
          <cell r="T124">
            <v>0.84271820731696578</v>
          </cell>
          <cell r="U124">
            <v>0.89583022531352507</v>
          </cell>
          <cell r="V124">
            <v>2195.14550964</v>
          </cell>
          <cell r="W124">
            <v>1915.3308</v>
          </cell>
          <cell r="X124">
            <v>6203.4147899600002</v>
          </cell>
          <cell r="Y124">
            <v>4137.9859999999999</v>
          </cell>
          <cell r="Z124">
            <v>0.92219429250154306</v>
          </cell>
        </row>
        <row r="125">
          <cell r="A125">
            <v>45164</v>
          </cell>
          <cell r="B125">
            <v>0.70909090909090911</v>
          </cell>
          <cell r="C125">
            <v>1</v>
          </cell>
          <cell r="D125">
            <v>0.94545454545454544</v>
          </cell>
          <cell r="E125">
            <v>0.88600000000000012</v>
          </cell>
          <cell r="F125">
            <v>0.7</v>
          </cell>
          <cell r="G125">
            <v>1</v>
          </cell>
          <cell r="H125">
            <v>0.8214285714285714</v>
          </cell>
          <cell r="I125">
            <v>0.84207142857142858</v>
          </cell>
          <cell r="J125">
            <v>0.9739130434782608</v>
          </cell>
          <cell r="K125">
            <v>1</v>
          </cell>
          <cell r="L125">
            <v>0.92173913043478262</v>
          </cell>
          <cell r="M125">
            <v>0.96869565217391307</v>
          </cell>
          <cell r="N125">
            <v>0.94444444444444442</v>
          </cell>
          <cell r="O125">
            <v>0.8666666666666667</v>
          </cell>
          <cell r="P125">
            <v>0.80555555555555558</v>
          </cell>
          <cell r="Q125">
            <v>0.8716666666666667</v>
          </cell>
          <cell r="R125">
            <v>0.88572876319885463</v>
          </cell>
          <cell r="S125">
            <v>0.96206585531729227</v>
          </cell>
          <cell r="T125">
            <v>0.87859691990859379</v>
          </cell>
          <cell r="U125">
            <v>0.91049894410720789</v>
          </cell>
          <cell r="V125">
            <v>2269.8431999999998</v>
          </cell>
          <cell r="W125">
            <v>1976.2735999999998</v>
          </cell>
          <cell r="X125">
            <v>5996.9923899600008</v>
          </cell>
          <cell r="Y125">
            <v>4073.0282039999997</v>
          </cell>
          <cell r="Z125">
            <v>0.92945027120482526</v>
          </cell>
        </row>
        <row r="126">
          <cell r="A126">
            <v>45165</v>
          </cell>
          <cell r="B126">
            <v>0.7</v>
          </cell>
          <cell r="C126">
            <v>1</v>
          </cell>
          <cell r="D126">
            <v>0.93</v>
          </cell>
          <cell r="E126">
            <v>0.8778999999999999</v>
          </cell>
          <cell r="F126">
            <v>0.7</v>
          </cell>
          <cell r="G126">
            <v>1</v>
          </cell>
          <cell r="H126">
            <v>0.72857142857142854</v>
          </cell>
          <cell r="I126">
            <v>0.81142857142857139</v>
          </cell>
          <cell r="J126">
            <v>0.97599999999999998</v>
          </cell>
          <cell r="K126">
            <v>1</v>
          </cell>
          <cell r="L126">
            <v>0.92</v>
          </cell>
          <cell r="M126">
            <v>0.96880000000000011</v>
          </cell>
          <cell r="N126">
            <v>0.96</v>
          </cell>
          <cell r="O126">
            <v>0.87333333333333329</v>
          </cell>
          <cell r="P126">
            <v>0.82666666666666666</v>
          </cell>
          <cell r="Q126">
            <v>0.88533333333333331</v>
          </cell>
          <cell r="R126">
            <v>0.89049424320640358</v>
          </cell>
          <cell r="S126">
            <v>0.96360551221445623</v>
          </cell>
          <cell r="T126">
            <v>0.86910379560309969</v>
          </cell>
          <cell r="U126">
            <v>0.90925736489108577</v>
          </cell>
          <cell r="V126">
            <v>2202.4748</v>
          </cell>
          <cell r="W126">
            <v>1856.8980000000001</v>
          </cell>
          <cell r="X126">
            <v>5809.4452000000001</v>
          </cell>
          <cell r="Y126">
            <v>3978.7515999999996</v>
          </cell>
          <cell r="Z126">
            <v>0.93487208249565779</v>
          </cell>
        </row>
        <row r="127">
          <cell r="A127">
            <v>45166</v>
          </cell>
          <cell r="B127">
            <v>0.74444444444444435</v>
          </cell>
          <cell r="C127">
            <v>1</v>
          </cell>
          <cell r="D127">
            <v>0.83333333333333337</v>
          </cell>
          <cell r="E127">
            <v>0.86066666666666669</v>
          </cell>
          <cell r="F127">
            <v>0.7</v>
          </cell>
          <cell r="G127">
            <v>0.98666666666666669</v>
          </cell>
          <cell r="H127">
            <v>0.74666666666666659</v>
          </cell>
          <cell r="I127">
            <v>0.81286666666666663</v>
          </cell>
          <cell r="J127">
            <v>0.9840000000000001</v>
          </cell>
          <cell r="K127">
            <v>1</v>
          </cell>
          <cell r="L127">
            <v>0.92399999999999993</v>
          </cell>
          <cell r="M127">
            <v>0.97239999999999993</v>
          </cell>
          <cell r="N127">
            <v>1</v>
          </cell>
          <cell r="O127">
            <v>0.86153846153846148</v>
          </cell>
          <cell r="P127">
            <v>0.86153846153846148</v>
          </cell>
          <cell r="Q127">
            <v>0.903076923076923</v>
          </cell>
          <cell r="R127">
            <v>0.9129343829103298</v>
          </cell>
          <cell r="S127">
            <v>0.95922857622838853</v>
          </cell>
          <cell r="T127">
            <v>0.86844001782193003</v>
          </cell>
          <cell r="U127">
            <v>0.91400280650860299</v>
          </cell>
          <cell r="V127">
            <v>2259.6023999999998</v>
          </cell>
          <cell r="W127">
            <v>1939.2260000000001</v>
          </cell>
          <cell r="X127">
            <v>6183.435199999999</v>
          </cell>
          <cell r="Y127">
            <v>4068.4088000000006</v>
          </cell>
          <cell r="Z127">
            <v>0.94488937691629682</v>
          </cell>
        </row>
        <row r="128">
          <cell r="A128">
            <v>45167</v>
          </cell>
          <cell r="B128">
            <v>0.71818181818181825</v>
          </cell>
          <cell r="C128">
            <v>0.98181818181818192</v>
          </cell>
          <cell r="D128">
            <v>0.83636363636363631</v>
          </cell>
          <cell r="E128">
            <v>0.84681818181818191</v>
          </cell>
          <cell r="F128">
            <v>0.7</v>
          </cell>
          <cell r="G128">
            <v>0.95714285714285718</v>
          </cell>
          <cell r="H128">
            <v>0.72142857142857142</v>
          </cell>
          <cell r="I128">
            <v>0.7945000000000001</v>
          </cell>
          <cell r="J128">
            <v>0.97826086956521741</v>
          </cell>
          <cell r="K128">
            <v>0.9869565217391304</v>
          </cell>
          <cell r="L128">
            <v>0.83478260869565235</v>
          </cell>
          <cell r="M128">
            <v>0.93869565217391304</v>
          </cell>
          <cell r="N128">
            <v>0.96923076923076923</v>
          </cell>
          <cell r="O128">
            <v>0.79090909090909089</v>
          </cell>
          <cell r="P128">
            <v>0.89230769230769247</v>
          </cell>
          <cell r="Q128">
            <v>0.87482517482517497</v>
          </cell>
          <cell r="R128">
            <v>0.90190238563661074</v>
          </cell>
          <cell r="S128">
            <v>0.92595183191107011</v>
          </cell>
          <cell r="T128">
            <v>0.8382765065306661</v>
          </cell>
          <cell r="U128">
            <v>0.8887589250219321</v>
          </cell>
          <cell r="V128">
            <v>2210.306</v>
          </cell>
          <cell r="W128">
            <v>1660.0136</v>
          </cell>
          <cell r="X128">
            <v>6123.7975999999999</v>
          </cell>
          <cell r="Y128">
            <v>4064.1920000000009</v>
          </cell>
          <cell r="Z128">
            <v>0.91321644643572475</v>
          </cell>
        </row>
        <row r="129">
          <cell r="A129">
            <v>45168</v>
          </cell>
          <cell r="B129">
            <v>0.75</v>
          </cell>
          <cell r="C129">
            <v>0.96</v>
          </cell>
          <cell r="D129">
            <v>0.71</v>
          </cell>
          <cell r="E129">
            <v>0.80820000000000003</v>
          </cell>
          <cell r="F129">
            <v>0.7</v>
          </cell>
          <cell r="G129">
            <v>1</v>
          </cell>
          <cell r="H129">
            <v>0.76666666666666672</v>
          </cell>
          <cell r="I129">
            <v>0.82399999999999995</v>
          </cell>
          <cell r="J129">
            <v>0.94736842105263153</v>
          </cell>
          <cell r="K129">
            <v>0.9526315789473685</v>
          </cell>
          <cell r="L129">
            <v>0.85263157894736841</v>
          </cell>
          <cell r="M129">
            <v>0.92105263157894735</v>
          </cell>
          <cell r="N129">
            <v>0.98333333333333339</v>
          </cell>
          <cell r="O129">
            <v>0.89166666666666661</v>
          </cell>
          <cell r="P129">
            <v>0.8666666666666667</v>
          </cell>
          <cell r="Q129">
            <v>0.91166666666666663</v>
          </cell>
          <cell r="R129">
            <v>0.89432822081395213</v>
          </cell>
          <cell r="S129">
            <v>0.94257649029832091</v>
          </cell>
          <cell r="T129">
            <v>0.82303650794385186</v>
          </cell>
          <cell r="U129">
            <v>0.88798294448320747</v>
          </cell>
          <cell r="V129">
            <v>2192.7359999999999</v>
          </cell>
          <cell r="W129">
            <v>1832.1996000000004</v>
          </cell>
          <cell r="X129">
            <v>5972.6957003999987</v>
          </cell>
          <cell r="Y129">
            <v>3996.7231999999999</v>
          </cell>
          <cell r="Z129">
            <v>0.91728981409739963</v>
          </cell>
        </row>
        <row r="130">
          <cell r="A130">
            <v>45169</v>
          </cell>
          <cell r="B130">
            <v>0.7</v>
          </cell>
          <cell r="C130">
            <v>1</v>
          </cell>
          <cell r="D130">
            <v>0.81666666666666654</v>
          </cell>
          <cell r="E130">
            <v>0.84049999999999991</v>
          </cell>
          <cell r="F130">
            <v>0.7</v>
          </cell>
          <cell r="G130">
            <v>1</v>
          </cell>
          <cell r="H130">
            <v>0.70625000000000004</v>
          </cell>
          <cell r="I130">
            <v>0.80406250000000001</v>
          </cell>
          <cell r="J130">
            <v>0.99230769230769234</v>
          </cell>
          <cell r="K130">
            <v>0.91153846153846152</v>
          </cell>
          <cell r="L130">
            <v>0.7846153846153846</v>
          </cell>
          <cell r="M130">
            <v>0.89769230769230757</v>
          </cell>
          <cell r="N130">
            <v>0.98571428571428577</v>
          </cell>
          <cell r="O130">
            <v>0.75714285714285712</v>
          </cell>
          <cell r="P130">
            <v>0.81428571428571428</v>
          </cell>
          <cell r="Q130">
            <v>0.84285714285714275</v>
          </cell>
          <cell r="R130">
            <v>0.90822405598906986</v>
          </cell>
          <cell r="S130">
            <v>0.89331976365593524</v>
          </cell>
          <cell r="T130">
            <v>0.7885643335258804</v>
          </cell>
          <cell r="U130">
            <v>0.86188416067854723</v>
          </cell>
          <cell r="V130">
            <v>2207.6956</v>
          </cell>
          <cell r="W130">
            <v>1664.2304000000001</v>
          </cell>
          <cell r="X130">
            <v>6047.3931999999995</v>
          </cell>
          <cell r="Y130">
            <v>3842.3079498000002</v>
          </cell>
          <cell r="Z130">
            <v>0.87638796425630727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#1 specific inputs"/>
      <sheetName val="BF#2 specific inputs"/>
      <sheetName val="BF#1&amp;2 ALKALI"/>
      <sheetName val="Alkali Input_flushing"/>
      <sheetName val="Individual Input"/>
      <sheetName val="Fines"/>
      <sheetName val="Alkali"/>
      <sheetName val="input data BF#1 and 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">
          <cell r="A4" t="str">
            <v>Date</v>
          </cell>
        </row>
        <row r="41">
          <cell r="A41" t="str">
            <v>Date</v>
          </cell>
          <cell r="B41" t="str">
            <v>Sp. SiO2</v>
          </cell>
          <cell r="D41" t="str">
            <v xml:space="preserve">Sinter </v>
          </cell>
          <cell r="E41" t="str">
            <v>Pelllet</v>
          </cell>
          <cell r="F41" t="str">
            <v>Ore</v>
          </cell>
          <cell r="G41" t="str">
            <v>Fluxes</v>
          </cell>
          <cell r="H41" t="str">
            <v>Quartz</v>
          </cell>
          <cell r="I41" t="str">
            <v>Coal</v>
          </cell>
          <cell r="J41" t="str">
            <v>Coke</v>
          </cell>
          <cell r="L41" t="str">
            <v>Sp. Al2O3</v>
          </cell>
          <cell r="N41" t="str">
            <v xml:space="preserve">Sinter </v>
          </cell>
          <cell r="O41" t="str">
            <v>Pelllet</v>
          </cell>
          <cell r="P41" t="str">
            <v>Ore</v>
          </cell>
          <cell r="Q41" t="str">
            <v>Fluxes</v>
          </cell>
          <cell r="R41" t="str">
            <v>Coal</v>
          </cell>
          <cell r="S41" t="str">
            <v>Coke</v>
          </cell>
          <cell r="U41" t="str">
            <v>Sp. Fines</v>
          </cell>
          <cell r="V41" t="str">
            <v>DRI (-6.3mm)</v>
          </cell>
          <cell r="W41" t="str">
            <v>Sinter(-5mm)</v>
          </cell>
          <cell r="X41" t="str">
            <v>Pellet(-6.3mm)</v>
          </cell>
          <cell r="Y41" t="str">
            <v>Ore(-10mm)</v>
          </cell>
          <cell r="Z41" t="str">
            <v>Fluxes(-10mm)</v>
          </cell>
          <cell r="AA41" t="str">
            <v>Coke(-25mm)</v>
          </cell>
          <cell r="AC41" t="str">
            <v>Sp. Moist</v>
          </cell>
          <cell r="AE41" t="str">
            <v xml:space="preserve">Sinter </v>
          </cell>
          <cell r="AF41" t="str">
            <v>Pellet</v>
          </cell>
          <cell r="AG41" t="str">
            <v>Ore</v>
          </cell>
          <cell r="AH41" t="str">
            <v>Fluxes</v>
          </cell>
          <cell r="AI41" t="str">
            <v>Fuel</v>
          </cell>
          <cell r="AK41" t="str">
            <v>Sp. Alkali</v>
          </cell>
          <cell r="AM41" t="str">
            <v xml:space="preserve">Sinter </v>
          </cell>
          <cell r="AN41" t="str">
            <v>Pellet</v>
          </cell>
          <cell r="AO41" t="str">
            <v>Ore</v>
          </cell>
          <cell r="AP41" t="str">
            <v>Fluxes</v>
          </cell>
          <cell r="AQ41" t="str">
            <v>Coke(fuel)</v>
          </cell>
          <cell r="AR41" t="str">
            <v>Balance( '-ve' is flushing)</v>
          </cell>
          <cell r="AT41" t="str">
            <v>Sp. Fines, Kg/thm</v>
          </cell>
          <cell r="AU41" t="str">
            <v>DRI (-6.3mm)</v>
          </cell>
          <cell r="AV41" t="str">
            <v>Sinter  (-5mm)</v>
          </cell>
          <cell r="AW41" t="str">
            <v>Pellet         (-6.3mm)</v>
          </cell>
          <cell r="AX41" t="str">
            <v>Ore         (-10mm)</v>
          </cell>
          <cell r="AY41" t="str">
            <v>Fluxes        (-10mm)</v>
          </cell>
          <cell r="AZ41" t="str">
            <v>Coke         (-16mm)</v>
          </cell>
          <cell r="BB41" t="str">
            <v>LS</v>
          </cell>
          <cell r="BC41" t="str">
            <v>Dolo</v>
          </cell>
          <cell r="BD41" t="str">
            <v>Qtz</v>
          </cell>
          <cell r="BE41" t="str">
            <v>LDS</v>
          </cell>
          <cell r="BG41" t="str">
            <v>DRI (-6.3mm)</v>
          </cell>
          <cell r="BH41" t="str">
            <v>Sinter  (-5mm)</v>
          </cell>
          <cell r="BI41" t="str">
            <v>Pellet         (-6.3mm)</v>
          </cell>
          <cell r="BJ41" t="str">
            <v>Ore         (-10mm)</v>
          </cell>
          <cell r="BK41" t="str">
            <v>Fluxes        (-10mm)</v>
          </cell>
          <cell r="BL41" t="str">
            <v>Coke         (-16mm)</v>
          </cell>
        </row>
        <row r="42">
          <cell r="A42">
            <v>45139</v>
          </cell>
          <cell r="B42">
            <v>156.8163526337722</v>
          </cell>
          <cell r="D42">
            <v>30.725024040688837</v>
          </cell>
          <cell r="E42">
            <v>26.920653935441369</v>
          </cell>
          <cell r="F42">
            <v>4.1140204374039246</v>
          </cell>
          <cell r="G42">
            <v>11.262328883006505</v>
          </cell>
          <cell r="H42">
            <v>0</v>
          </cell>
          <cell r="I42">
            <v>3.0095892983259351</v>
          </cell>
          <cell r="J42">
            <v>18.188865598131429</v>
          </cell>
          <cell r="L42">
            <v>81.710851874582275</v>
          </cell>
          <cell r="N42">
            <v>29.904542956935703</v>
          </cell>
          <cell r="O42">
            <v>26.670488227372896</v>
          </cell>
          <cell r="P42">
            <v>14.25652122589881</v>
          </cell>
          <cell r="Q42">
            <v>1.6056086762254271</v>
          </cell>
          <cell r="R42">
            <v>4.29406260865996</v>
          </cell>
          <cell r="S42">
            <v>17.753843922235969</v>
          </cell>
          <cell r="U42">
            <v>45.706789971230833</v>
          </cell>
          <cell r="V42">
            <v>19.738429206801609</v>
          </cell>
          <cell r="W42">
            <v>28.291385912082312</v>
          </cell>
          <cell r="X42">
            <v>14.429420095952384</v>
          </cell>
          <cell r="Y42">
            <v>3.0496551750048377</v>
          </cell>
          <cell r="Z42">
            <v>30.490546452648726</v>
          </cell>
          <cell r="AA42">
            <v>4.0005631575101281</v>
          </cell>
          <cell r="AC42">
            <v>38.908439073079677</v>
          </cell>
          <cell r="AE42">
            <v>1.8327933108382648</v>
          </cell>
          <cell r="AF42">
            <v>9.6137889703771648</v>
          </cell>
          <cell r="AG42">
            <v>39.516192597766207</v>
          </cell>
          <cell r="AH42">
            <v>3.8299993520114315</v>
          </cell>
          <cell r="AI42">
            <v>42.578284302999649</v>
          </cell>
          <cell r="AK42">
            <v>3.8188426922293539</v>
          </cell>
          <cell r="AM42">
            <v>28.230958044282005</v>
          </cell>
          <cell r="AN42">
            <v>18.134141755001544</v>
          </cell>
          <cell r="AO42">
            <v>2.6597783600512934</v>
          </cell>
          <cell r="AP42">
            <v>18.801648648028678</v>
          </cell>
          <cell r="AQ42">
            <v>29.044440090809541</v>
          </cell>
          <cell r="AR42">
            <v>0.18110990751644085</v>
          </cell>
          <cell r="AT42">
            <v>69.957305291230881</v>
          </cell>
          <cell r="AU42">
            <v>12.896154795578987</v>
          </cell>
          <cell r="AV42">
            <v>18.484251623120702</v>
          </cell>
          <cell r="AW42">
            <v>9.4274996869415428</v>
          </cell>
          <cell r="AX42">
            <v>7.6801827976049868</v>
          </cell>
          <cell r="AY42">
            <v>38.924250468626411</v>
          </cell>
          <cell r="AZ42">
            <v>12.587660628127374</v>
          </cell>
          <cell r="BB42">
            <v>0</v>
          </cell>
          <cell r="BC42">
            <v>87.377383841716124</v>
          </cell>
          <cell r="BD42">
            <v>0</v>
          </cell>
          <cell r="BE42">
            <v>0</v>
          </cell>
          <cell r="BF42">
            <v>12.622616158283863</v>
          </cell>
          <cell r="BG42">
            <v>9.021802381172904</v>
          </cell>
          <cell r="BH42">
            <v>12.931084338785849</v>
          </cell>
          <cell r="BI42">
            <v>6.5952247373235311</v>
          </cell>
          <cell r="BJ42">
            <v>5.3728489266451174</v>
          </cell>
          <cell r="BK42">
            <v>27.230356732660344</v>
          </cell>
          <cell r="BL42">
            <v>8.8059881746431383</v>
          </cell>
        </row>
        <row r="43">
          <cell r="A43">
            <v>45140</v>
          </cell>
          <cell r="B43">
            <v>159.09948271545304</v>
          </cell>
          <cell r="D43">
            <v>36.363739959810587</v>
          </cell>
          <cell r="E43">
            <v>22.825731737495861</v>
          </cell>
          <cell r="F43">
            <v>3.7142023331661269</v>
          </cell>
          <cell r="G43">
            <v>10.024276810408274</v>
          </cell>
          <cell r="H43">
            <v>0</v>
          </cell>
          <cell r="I43">
            <v>4.0667625860620094</v>
          </cell>
          <cell r="J43">
            <v>16.416093938753811</v>
          </cell>
          <cell r="L43">
            <v>80.095228076268711</v>
          </cell>
          <cell r="N43">
            <v>37.760085601225327</v>
          </cell>
          <cell r="O43">
            <v>25.905765643385081</v>
          </cell>
          <cell r="P43">
            <v>6.1580944881496489</v>
          </cell>
          <cell r="Q43">
            <v>1.0784181083082669</v>
          </cell>
          <cell r="R43">
            <v>6.0056562810369121</v>
          </cell>
          <cell r="S43">
            <v>16.584223219954474</v>
          </cell>
          <cell r="U43">
            <v>32.032220680563768</v>
          </cell>
          <cell r="V43">
            <v>9.6267822611034433</v>
          </cell>
          <cell r="W43">
            <v>47.141799840421342</v>
          </cell>
          <cell r="X43">
            <v>15.048031469163709</v>
          </cell>
          <cell r="Y43">
            <v>2.7716852314202391</v>
          </cell>
          <cell r="Z43">
            <v>20.187407086575465</v>
          </cell>
          <cell r="AA43">
            <v>5.2242941113157961</v>
          </cell>
          <cell r="AC43">
            <v>33.546669379427712</v>
          </cell>
          <cell r="AE43">
            <v>3.3098239217308119</v>
          </cell>
          <cell r="AF43">
            <v>7.3416690428260409</v>
          </cell>
          <cell r="AG43">
            <v>34.405264374074051</v>
          </cell>
          <cell r="AH43">
            <v>4.1007539832928153</v>
          </cell>
          <cell r="AI43">
            <v>50.492975914635643</v>
          </cell>
          <cell r="AK43">
            <v>3.7101298631186035</v>
          </cell>
          <cell r="AM43">
            <v>33.623139662598803</v>
          </cell>
          <cell r="AN43">
            <v>17.273354997486269</v>
          </cell>
          <cell r="AO43">
            <v>2.0551499385211476</v>
          </cell>
          <cell r="AP43">
            <v>13.947941570423966</v>
          </cell>
          <cell r="AQ43">
            <v>29.248747510448649</v>
          </cell>
          <cell r="AR43">
            <v>-0.80010279960092578</v>
          </cell>
          <cell r="AT43">
            <v>53.950400418579001</v>
          </cell>
          <cell r="AU43">
            <v>5.7157539413777805</v>
          </cell>
          <cell r="AV43">
            <v>27.989718779683447</v>
          </cell>
          <cell r="AW43">
            <v>8.9345372988617395</v>
          </cell>
          <cell r="AX43">
            <v>6.3122259050747029</v>
          </cell>
          <cell r="AY43">
            <v>33.737030804605496</v>
          </cell>
          <cell r="AZ43">
            <v>17.310733270396835</v>
          </cell>
          <cell r="BB43">
            <v>0</v>
          </cell>
          <cell r="BC43">
            <v>81.659282751541411</v>
          </cell>
          <cell r="BD43">
            <v>0</v>
          </cell>
          <cell r="BE43">
            <v>0</v>
          </cell>
          <cell r="BF43">
            <v>18.340717248458599</v>
          </cell>
          <cell r="BG43">
            <v>3.0836721383140242</v>
          </cell>
          <cell r="BH43">
            <v>15.100565357673425</v>
          </cell>
          <cell r="BI43">
            <v>4.820218648283201</v>
          </cell>
          <cell r="BJ43">
            <v>3.4054711511130744</v>
          </cell>
          <cell r="BK43">
            <v>18.20126320842401</v>
          </cell>
          <cell r="BL43">
            <v>9.3392099147712671</v>
          </cell>
        </row>
        <row r="44">
          <cell r="A44">
            <v>45141</v>
          </cell>
          <cell r="B44">
            <v>154.80964820542152</v>
          </cell>
          <cell r="D44">
            <v>35.227977148657594</v>
          </cell>
          <cell r="E44">
            <v>22.040701702948947</v>
          </cell>
          <cell r="F44">
            <v>4.7789027078262771</v>
          </cell>
          <cell r="G44">
            <v>11.14684397018808</v>
          </cell>
          <cell r="H44">
            <v>0</v>
          </cell>
          <cell r="I44">
            <v>4.4065849806086739</v>
          </cell>
          <cell r="J44">
            <v>15.66971564172343</v>
          </cell>
          <cell r="L44">
            <v>81.728616138094253</v>
          </cell>
          <cell r="N44">
            <v>35.283672110852073</v>
          </cell>
          <cell r="O44">
            <v>25.930626182932354</v>
          </cell>
          <cell r="P44">
            <v>9.0347655123795327</v>
          </cell>
          <cell r="Q44">
            <v>2.0424206400431473</v>
          </cell>
          <cell r="R44">
            <v>6.2054825175948665</v>
          </cell>
          <cell r="S44">
            <v>15.165371289098765</v>
          </cell>
          <cell r="U44">
            <v>39.373773322964077</v>
          </cell>
          <cell r="V44">
            <v>10.978539667299703</v>
          </cell>
          <cell r="W44">
            <v>36.702953762289233</v>
          </cell>
          <cell r="X44">
            <v>15.455710981720152</v>
          </cell>
          <cell r="Y44">
            <v>6.0037577544924812</v>
          </cell>
          <cell r="Z44">
            <v>26.054494632480946</v>
          </cell>
          <cell r="AA44">
            <v>4.8045432017174834</v>
          </cell>
          <cell r="AC44">
            <v>36.746761218057124</v>
          </cell>
          <cell r="AE44">
            <v>2.9736736551002148</v>
          </cell>
          <cell r="AF44">
            <v>6.7137705132007106</v>
          </cell>
          <cell r="AG44">
            <v>36.37810388182146</v>
          </cell>
          <cell r="AH44">
            <v>6.5824864156912595</v>
          </cell>
          <cell r="AI44">
            <v>47.034892991628503</v>
          </cell>
          <cell r="AK44">
            <v>3.7275160159691847</v>
          </cell>
          <cell r="AM44">
            <v>33.374768356328872</v>
          </cell>
          <cell r="AN44">
            <v>16.024730250200207</v>
          </cell>
          <cell r="AO44">
            <v>2.7264152512119484</v>
          </cell>
          <cell r="AP44">
            <v>15.050191481932476</v>
          </cell>
          <cell r="AQ44">
            <v>29.024667316501684</v>
          </cell>
          <cell r="AR44">
            <v>-0.45909437025640099</v>
          </cell>
          <cell r="AT44">
            <v>64.666850776989463</v>
          </cell>
          <cell r="AU44">
            <v>6.6845149730291666</v>
          </cell>
          <cell r="AV44">
            <v>22.347365989775898</v>
          </cell>
          <cell r="AW44">
            <v>9.4105349715906854</v>
          </cell>
          <cell r="AX44">
            <v>12.029328164928515</v>
          </cell>
          <cell r="AY44">
            <v>35.417627058719802</v>
          </cell>
          <cell r="AZ44">
            <v>14.110628841955943</v>
          </cell>
          <cell r="BB44">
            <v>0</v>
          </cell>
          <cell r="BC44">
            <v>74.671429541810852</v>
          </cell>
          <cell r="BD44">
            <v>0</v>
          </cell>
          <cell r="BE44">
            <v>0</v>
          </cell>
          <cell r="BF44">
            <v>25.328570458189144</v>
          </cell>
          <cell r="BG44">
            <v>4.3226653227742879</v>
          </cell>
          <cell r="BH44">
            <v>14.451337817196075</v>
          </cell>
          <cell r="BI44">
            <v>6.0854966073949557</v>
          </cell>
          <cell r="BJ44">
            <v>7.7789876938886877</v>
          </cell>
          <cell r="BK44">
            <v>22.903464038812977</v>
          </cell>
          <cell r="BL44">
            <v>9.1248992969224858</v>
          </cell>
        </row>
        <row r="45">
          <cell r="A45">
            <v>45142</v>
          </cell>
          <cell r="B45">
            <v>148.24417196013553</v>
          </cell>
          <cell r="D45">
            <v>36.751563208051948</v>
          </cell>
          <cell r="E45">
            <v>20.600677506537426</v>
          </cell>
          <cell r="F45">
            <v>7.9387168155001024</v>
          </cell>
          <cell r="G45">
            <v>7.1386427065662215</v>
          </cell>
          <cell r="H45">
            <v>0</v>
          </cell>
          <cell r="I45">
            <v>5.0341877902178416</v>
          </cell>
          <cell r="J45">
            <v>15.503332775381336</v>
          </cell>
          <cell r="L45">
            <v>73.711441451356791</v>
          </cell>
          <cell r="N45">
            <v>37.60656278331831</v>
          </cell>
          <cell r="O45">
            <v>23.996986086946659</v>
          </cell>
          <cell r="P45">
            <v>7.0609250820282963</v>
          </cell>
          <cell r="Q45">
            <v>0.91311729248571405</v>
          </cell>
          <cell r="R45">
            <v>7.5269956442136658</v>
          </cell>
          <cell r="S45">
            <v>15.862862636173347</v>
          </cell>
          <cell r="U45">
            <v>35.343729257187739</v>
          </cell>
          <cell r="V45">
            <v>7.3572371323769241</v>
          </cell>
          <cell r="W45">
            <v>47.528645638809373</v>
          </cell>
          <cell r="X45">
            <v>14.563492692231991</v>
          </cell>
          <cell r="Y45">
            <v>3.7595833639542957</v>
          </cell>
          <cell r="Z45">
            <v>21.896635090157424</v>
          </cell>
          <cell r="AA45">
            <v>4.8944060824699909</v>
          </cell>
          <cell r="AC45">
            <v>26.103636889814531</v>
          </cell>
          <cell r="AE45">
            <v>4.0858858839142931</v>
          </cell>
          <cell r="AF45">
            <v>3.8288615723161126</v>
          </cell>
          <cell r="AG45">
            <v>43.898777583198815</v>
          </cell>
          <cell r="AH45">
            <v>3.2935183690228467</v>
          </cell>
          <cell r="AI45">
            <v>44.446251149739965</v>
          </cell>
          <cell r="AK45">
            <v>3.4967775628601343</v>
          </cell>
          <cell r="AM45">
            <v>35.182102070933631</v>
          </cell>
          <cell r="AN45">
            <v>17.21038316958829</v>
          </cell>
          <cell r="AO45">
            <v>3.1894934882599717</v>
          </cell>
          <cell r="AP45">
            <v>11.331901004531925</v>
          </cell>
          <cell r="AQ45">
            <v>29.066296070544034</v>
          </cell>
          <cell r="AR45">
            <v>-0.55832854294486189</v>
          </cell>
          <cell r="AT45">
            <v>54.366372041637092</v>
          </cell>
          <cell r="AU45">
            <v>4.782960266109157</v>
          </cell>
          <cell r="AV45">
            <v>30.898504357295931</v>
          </cell>
          <cell r="AW45">
            <v>9.4677669931528499</v>
          </cell>
          <cell r="AX45">
            <v>12.243000941896222</v>
          </cell>
          <cell r="AY45">
            <v>27.207075732081385</v>
          </cell>
          <cell r="AZ45">
            <v>15.400691709464454</v>
          </cell>
          <cell r="BB45">
            <v>0</v>
          </cell>
          <cell r="BC45">
            <v>88.679117400538601</v>
          </cell>
          <cell r="BD45">
            <v>0</v>
          </cell>
          <cell r="BE45">
            <v>0</v>
          </cell>
          <cell r="BF45">
            <v>11.320882599461397</v>
          </cell>
          <cell r="BG45">
            <v>2.6003219728765798</v>
          </cell>
          <cell r="BH45">
            <v>16.798395834188952</v>
          </cell>
          <cell r="BI45">
            <v>5.1472814275327963</v>
          </cell>
          <cell r="BJ45">
            <v>6.6560754411324332</v>
          </cell>
          <cell r="BK45">
            <v>14.791500014153325</v>
          </cell>
          <cell r="BL45">
            <v>8.3727973517530039</v>
          </cell>
        </row>
        <row r="46">
          <cell r="A46">
            <v>45143</v>
          </cell>
          <cell r="B46">
            <v>143.78253130900683</v>
          </cell>
          <cell r="D46">
            <v>40.476994194341387</v>
          </cell>
          <cell r="E46">
            <v>18.680651224984061</v>
          </cell>
          <cell r="F46">
            <v>6.0200752971198739</v>
          </cell>
          <cell r="G46">
            <v>4.0754210340000583</v>
          </cell>
          <cell r="H46">
            <v>0</v>
          </cell>
          <cell r="I46">
            <v>5.2839875895140578</v>
          </cell>
          <cell r="J46">
            <v>16.990725589302912</v>
          </cell>
          <cell r="L46">
            <v>75.915665783123146</v>
          </cell>
          <cell r="N46">
            <v>38.660855809075308</v>
          </cell>
          <cell r="O46">
            <v>22.760429386770419</v>
          </cell>
          <cell r="P46">
            <v>6.1742755267736751</v>
          </cell>
          <cell r="Q46">
            <v>0.6160559979557384</v>
          </cell>
          <cell r="R46">
            <v>7.4402244486493618</v>
          </cell>
          <cell r="S46">
            <v>16.369955887521286</v>
          </cell>
          <cell r="U46">
            <v>31.37191283844669</v>
          </cell>
          <cell r="V46">
            <v>16.415789912730776</v>
          </cell>
          <cell r="W46">
            <v>45.837512814233925</v>
          </cell>
          <cell r="X46">
            <v>18.898833155582597</v>
          </cell>
          <cell r="Y46">
            <v>1.9145139375160256</v>
          </cell>
          <cell r="Z46">
            <v>11.518276773169564</v>
          </cell>
          <cell r="AA46">
            <v>5.4150734067671067</v>
          </cell>
          <cell r="AC46">
            <v>26.42369211471312</v>
          </cell>
          <cell r="AE46">
            <v>3.3455688854086807</v>
          </cell>
          <cell r="AF46">
            <v>4.4243775224223292</v>
          </cell>
          <cell r="AG46">
            <v>23.740582785452723</v>
          </cell>
          <cell r="AH46">
            <v>1.6445401122358667</v>
          </cell>
          <cell r="AI46">
            <v>66.3293252614625</v>
          </cell>
          <cell r="AK46">
            <v>3.472498829726768</v>
          </cell>
          <cell r="AM46">
            <v>39.928823084773121</v>
          </cell>
          <cell r="AN46">
            <v>17.034105972901965</v>
          </cell>
          <cell r="AO46">
            <v>1.2820526338125213</v>
          </cell>
          <cell r="AP46">
            <v>6.3609640503351299</v>
          </cell>
          <cell r="AQ46">
            <v>30.755939778827145</v>
          </cell>
          <cell r="AR46">
            <v>-0.28419833426379926</v>
          </cell>
          <cell r="AT46">
            <v>44.053012483203595</v>
          </cell>
          <cell r="AU46">
            <v>11.690340825449734</v>
          </cell>
          <cell r="AV46">
            <v>32.642726925601515</v>
          </cell>
          <cell r="AW46">
            <v>13.458615270212002</v>
          </cell>
          <cell r="AX46">
            <v>5.3324166267788842</v>
          </cell>
          <cell r="AY46">
            <v>20.503195516300153</v>
          </cell>
          <cell r="AZ46">
            <v>16.372704835657704</v>
          </cell>
          <cell r="BB46">
            <v>0</v>
          </cell>
          <cell r="BC46">
            <v>80.856366504652044</v>
          </cell>
          <cell r="BD46">
            <v>0</v>
          </cell>
          <cell r="BE46">
            <v>0</v>
          </cell>
          <cell r="BF46">
            <v>19.143633495347977</v>
          </cell>
          <cell r="BG46">
            <v>5.1499473031644172</v>
          </cell>
          <cell r="BH46">
            <v>14.380104567393296</v>
          </cell>
          <cell r="BI46">
            <v>5.9289254650528385</v>
          </cell>
          <cell r="BJ46">
            <v>2.3490901622513261</v>
          </cell>
          <cell r="BK46">
            <v>9.032275280251346</v>
          </cell>
          <cell r="BL46">
            <v>7.2126697050903665</v>
          </cell>
        </row>
        <row r="47">
          <cell r="A47">
            <v>45144</v>
          </cell>
          <cell r="B47">
            <v>138.56737065089899</v>
          </cell>
          <cell r="D47">
            <v>40.745000466336876</v>
          </cell>
          <cell r="E47">
            <v>18.077637770579091</v>
          </cell>
          <cell r="F47">
            <v>5.5835068528823237</v>
          </cell>
          <cell r="G47">
            <v>3.866048697996316</v>
          </cell>
          <cell r="H47">
            <v>0</v>
          </cell>
          <cell r="I47">
            <v>5.2619462121070821</v>
          </cell>
          <cell r="J47">
            <v>16.935723477116511</v>
          </cell>
          <cell r="L47">
            <v>71.850976142801173</v>
          </cell>
          <cell r="N47">
            <v>39.503631874122142</v>
          </cell>
          <cell r="O47">
            <v>20.099413080286105</v>
          </cell>
          <cell r="P47">
            <v>6.5330855604212621</v>
          </cell>
          <cell r="Q47">
            <v>0.55913461104295714</v>
          </cell>
          <cell r="R47">
            <v>7.5443918296231622</v>
          </cell>
          <cell r="S47">
            <v>16.622064297529082</v>
          </cell>
          <cell r="U47">
            <v>26.298175597093874</v>
          </cell>
          <cell r="V47">
            <v>9.2106398684240602</v>
          </cell>
          <cell r="W47">
            <v>55.477568874372828</v>
          </cell>
          <cell r="X47">
            <v>15.782443685462125</v>
          </cell>
          <cell r="Y47">
            <v>4.3830589316810453</v>
          </cell>
          <cell r="Z47">
            <v>8.3148431817313302</v>
          </cell>
          <cell r="AA47">
            <v>6.8314454583286084</v>
          </cell>
          <cell r="AC47">
            <v>31.078708123023532</v>
          </cell>
          <cell r="AE47">
            <v>3.6110768583055495</v>
          </cell>
          <cell r="AF47">
            <v>3.30330379246824</v>
          </cell>
          <cell r="AG47">
            <v>35.731661569876451</v>
          </cell>
          <cell r="AH47">
            <v>1.290666637644831</v>
          </cell>
          <cell r="AI47">
            <v>55.588055923922639</v>
          </cell>
          <cell r="AK47">
            <v>3.2679477496586555</v>
          </cell>
          <cell r="AM47">
            <v>38.154446677325396</v>
          </cell>
          <cell r="AN47">
            <v>16.431978424401699</v>
          </cell>
          <cell r="AO47">
            <v>2.424564594505684</v>
          </cell>
          <cell r="AP47">
            <v>5.8313563416292107</v>
          </cell>
          <cell r="AQ47">
            <v>31.634250492136513</v>
          </cell>
          <cell r="AR47">
            <v>-0.21427616827928775</v>
          </cell>
          <cell r="AT47">
            <v>39.197206616408657</v>
          </cell>
          <cell r="AU47">
            <v>6.1795991482722208</v>
          </cell>
          <cell r="AV47">
            <v>37.220990317901368</v>
          </cell>
          <cell r="AW47">
            <v>10.588751373363966</v>
          </cell>
          <cell r="AX47">
            <v>11.422032641129933</v>
          </cell>
          <cell r="AY47">
            <v>13.711250516758239</v>
          </cell>
          <cell r="AZ47">
            <v>20.877376002574277</v>
          </cell>
          <cell r="BB47">
            <v>0</v>
          </cell>
          <cell r="BC47">
            <v>71.709431594258461</v>
          </cell>
          <cell r="BD47">
            <v>0</v>
          </cell>
          <cell r="BE47">
            <v>0</v>
          </cell>
          <cell r="BF47">
            <v>28.290568405741531</v>
          </cell>
          <cell r="BG47">
            <v>2.4222302462140921</v>
          </cell>
          <cell r="BH47">
            <v>14.589588479581261</v>
          </cell>
          <cell r="BI47">
            <v>4.1504947539152832</v>
          </cell>
          <cell r="BJ47">
            <v>4.4771177341373383</v>
          </cell>
          <cell r="BK47">
            <v>5.3744271947471267</v>
          </cell>
          <cell r="BL47">
            <v>8.1833482078135589</v>
          </cell>
        </row>
        <row r="48">
          <cell r="A48">
            <v>45145</v>
          </cell>
          <cell r="B48">
            <v>144.00220443126526</v>
          </cell>
          <cell r="D48">
            <v>36.263595974532514</v>
          </cell>
          <cell r="E48">
            <v>17.43860014409309</v>
          </cell>
          <cell r="F48">
            <v>6.5575149448012837</v>
          </cell>
          <cell r="G48">
            <v>8.2634423860833497</v>
          </cell>
          <cell r="H48">
            <v>0</v>
          </cell>
          <cell r="I48">
            <v>5.232818899425701</v>
          </cell>
          <cell r="J48">
            <v>16.509298508185228</v>
          </cell>
          <cell r="L48">
            <v>72.866476186202163</v>
          </cell>
          <cell r="N48">
            <v>37.300869089400109</v>
          </cell>
          <cell r="O48">
            <v>20.990327879511327</v>
          </cell>
          <cell r="P48">
            <v>6.8262505208339848</v>
          </cell>
          <cell r="Q48">
            <v>1.0321062226772368</v>
          </cell>
          <cell r="R48">
            <v>7.6882342229264422</v>
          </cell>
          <cell r="S48">
            <v>16.59683221710424</v>
          </cell>
          <cell r="U48">
            <v>37.491123779943813</v>
          </cell>
          <cell r="V48">
            <v>26.372513736767669</v>
          </cell>
          <cell r="W48">
            <v>42.559859300345607</v>
          </cell>
          <cell r="X48">
            <v>11.843882597967511</v>
          </cell>
          <cell r="Y48">
            <v>4.7937100083531403</v>
          </cell>
          <cell r="Z48">
            <v>10.695452809668378</v>
          </cell>
          <cell r="AA48">
            <v>3.7345815468977008</v>
          </cell>
          <cell r="AC48">
            <v>27.318052118940326</v>
          </cell>
          <cell r="AE48">
            <v>4.0212657195935479</v>
          </cell>
          <cell r="AF48">
            <v>3.3863479920881407</v>
          </cell>
          <cell r="AG48">
            <v>35.071958729462835</v>
          </cell>
          <cell r="AH48">
            <v>2.3060476433561661</v>
          </cell>
          <cell r="AI48">
            <v>54.065380778318918</v>
          </cell>
          <cell r="AK48">
            <v>3.2759244691710485</v>
          </cell>
          <cell r="AM48">
            <v>36.335313649741089</v>
          </cell>
          <cell r="AN48">
            <v>17.003381392063226</v>
          </cell>
          <cell r="AO48">
            <v>2.9024893507521234</v>
          </cell>
          <cell r="AP48">
            <v>6.1271346520039485</v>
          </cell>
          <cell r="AQ48">
            <v>31.862377093505163</v>
          </cell>
          <cell r="AR48">
            <v>-0.51283831066668251</v>
          </cell>
          <cell r="AT48">
            <v>50.982275480655929</v>
          </cell>
          <cell r="AU48">
            <v>19.393704332961327</v>
          </cell>
          <cell r="AV48">
            <v>31.297484038186386</v>
          </cell>
          <cell r="AW48">
            <v>8.7097028198359538</v>
          </cell>
          <cell r="AX48">
            <v>10.563249937518062</v>
          </cell>
          <cell r="AY48">
            <v>15.35594829727556</v>
          </cell>
          <cell r="AZ48">
            <v>14.67991057422271</v>
          </cell>
          <cell r="BB48">
            <v>0</v>
          </cell>
          <cell r="BC48">
            <v>52.478788437789099</v>
          </cell>
          <cell r="BD48">
            <v>0</v>
          </cell>
          <cell r="BE48">
            <v>0</v>
          </cell>
          <cell r="BF48">
            <v>47.521211562210901</v>
          </cell>
          <cell r="BG48">
            <v>9.8873517689342503</v>
          </cell>
          <cell r="BH48">
            <v>15.956169530862502</v>
          </cell>
          <cell r="BI48">
            <v>4.4404046851552241</v>
          </cell>
          <cell r="BJ48">
            <v>5.385385182855674</v>
          </cell>
          <cell r="BK48">
            <v>7.8288118635841188</v>
          </cell>
          <cell r="BL48">
            <v>7.4841524492641609</v>
          </cell>
        </row>
        <row r="49">
          <cell r="A49">
            <v>45146</v>
          </cell>
          <cell r="B49">
            <v>139.73505005876069</v>
          </cell>
          <cell r="D49">
            <v>35.748537805424405</v>
          </cell>
          <cell r="E49">
            <v>20.58432995357629</v>
          </cell>
          <cell r="F49">
            <v>7.5745747702932507</v>
          </cell>
          <cell r="G49">
            <v>2.1857277182866919</v>
          </cell>
          <cell r="H49">
            <v>0</v>
          </cell>
          <cell r="I49">
            <v>5.2611549497689047</v>
          </cell>
          <cell r="J49">
            <v>17.805802541296654</v>
          </cell>
          <cell r="L49">
            <v>75.071306514599968</v>
          </cell>
          <cell r="N49">
            <v>34.806088803070153</v>
          </cell>
          <cell r="O49">
            <v>20.99873704791629</v>
          </cell>
          <cell r="P49">
            <v>9.2849748245919095</v>
          </cell>
          <cell r="Q49">
            <v>0.67046305884842805</v>
          </cell>
          <cell r="R49">
            <v>7.2805133314210595</v>
          </cell>
          <cell r="S49">
            <v>16.927107499882659</v>
          </cell>
          <cell r="U49">
            <v>39.501809862497524</v>
          </cell>
          <cell r="V49">
            <v>32.636881775144211</v>
          </cell>
          <cell r="W49">
            <v>34.871109332095415</v>
          </cell>
          <cell r="X49">
            <v>14.497776167799248</v>
          </cell>
          <cell r="Y49">
            <v>3.5767949430235499</v>
          </cell>
          <cell r="Z49">
            <v>10.890761371051843</v>
          </cell>
          <cell r="AA49">
            <v>3.5266764108857331</v>
          </cell>
          <cell r="AC49">
            <v>25.965402209633957</v>
          </cell>
          <cell r="AE49">
            <v>3.9516039338040128</v>
          </cell>
          <cell r="AF49">
            <v>3.5960586149228715</v>
          </cell>
          <cell r="AG49">
            <v>41.628707666484949</v>
          </cell>
          <cell r="AH49">
            <v>1.6693875862039229</v>
          </cell>
          <cell r="AI49">
            <v>48.50179414260819</v>
          </cell>
          <cell r="AK49">
            <v>3.4686391131788703</v>
          </cell>
          <cell r="AM49">
            <v>34.26793148764321</v>
          </cell>
          <cell r="AN49">
            <v>17.104301887376501</v>
          </cell>
          <cell r="AO49">
            <v>3.183001679877917</v>
          </cell>
          <cell r="AP49">
            <v>7.0322342561686462</v>
          </cell>
          <cell r="AQ49">
            <v>32.199700619109336</v>
          </cell>
          <cell r="AR49">
            <v>-2.2352828340704622E-2</v>
          </cell>
          <cell r="AT49">
            <v>54.714419249358286</v>
          </cell>
          <cell r="AU49">
            <v>23.562635153103187</v>
          </cell>
          <cell r="AV49">
            <v>25.175665746410203</v>
          </cell>
          <cell r="AW49">
            <v>10.466864228229394</v>
          </cell>
          <cell r="AX49">
            <v>9.3838228131994708</v>
          </cell>
          <cell r="AY49">
            <v>18.790914813736148</v>
          </cell>
          <cell r="AZ49">
            <v>12.620097245321588</v>
          </cell>
          <cell r="BB49">
            <v>0</v>
          </cell>
          <cell r="BC49">
            <v>97.953150726974712</v>
          </cell>
          <cell r="BD49">
            <v>0</v>
          </cell>
          <cell r="BE49">
            <v>0</v>
          </cell>
          <cell r="BF49">
            <v>2.0468492730252792</v>
          </cell>
          <cell r="BG49">
            <v>12.892158983865551</v>
          </cell>
          <cell r="BH49">
            <v>13.774719305307965</v>
          </cell>
          <cell r="BI49">
            <v>5.7268839760945403</v>
          </cell>
          <cell r="BJ49">
            <v>5.1343041556308853</v>
          </cell>
          <cell r="BK49">
            <v>10.281339911977367</v>
          </cell>
          <cell r="BL49">
            <v>6.9050129164819705</v>
          </cell>
        </row>
        <row r="50">
          <cell r="A50">
            <v>45147</v>
          </cell>
          <cell r="B50">
            <v>143.51003355892269</v>
          </cell>
          <cell r="D50">
            <v>37.341421133737299</v>
          </cell>
          <cell r="E50">
            <v>20.974202693994894</v>
          </cell>
          <cell r="F50">
            <v>4.2667414147042901</v>
          </cell>
          <cell r="G50">
            <v>5.7477157223374888</v>
          </cell>
          <cell r="H50">
            <v>0</v>
          </cell>
          <cell r="I50">
            <v>4.4101451722055085</v>
          </cell>
          <cell r="J50">
            <v>16.889251295260465</v>
          </cell>
          <cell r="L50">
            <v>75.450295767389122</v>
          </cell>
          <cell r="N50">
            <v>36.789750700343824</v>
          </cell>
          <cell r="O50">
            <v>21.052310836049312</v>
          </cell>
          <cell r="P50">
            <v>9.0085166039907438</v>
          </cell>
          <cell r="Q50">
            <v>0.70323382146214186</v>
          </cell>
          <cell r="R50">
            <v>6.2362531068761182</v>
          </cell>
          <cell r="S50">
            <v>16.402420947740115</v>
          </cell>
          <cell r="U50">
            <v>33.339800937712951</v>
          </cell>
          <cell r="V50">
            <v>10.334791667316885</v>
          </cell>
          <cell r="W50">
            <v>48.783082105651857</v>
          </cell>
          <cell r="X50">
            <v>17.160254876185949</v>
          </cell>
          <cell r="Y50">
            <v>4.1313200032382689</v>
          </cell>
          <cell r="Z50">
            <v>14.315468871148832</v>
          </cell>
          <cell r="AA50">
            <v>5.2750824764582109</v>
          </cell>
          <cell r="AC50">
            <v>27.599246197188315</v>
          </cell>
          <cell r="AE50">
            <v>2.912511045026362</v>
          </cell>
          <cell r="AF50">
            <v>3.8902608629098343</v>
          </cell>
          <cell r="AG50">
            <v>34.35754376837172</v>
          </cell>
          <cell r="AH50">
            <v>1.9009501256232009</v>
          </cell>
          <cell r="AI50">
            <v>56.335623318537301</v>
          </cell>
          <cell r="AK50">
            <v>3.5344875135511478</v>
          </cell>
          <cell r="AM50">
            <v>35.139903449872925</v>
          </cell>
          <cell r="AN50">
            <v>17.014902522993815</v>
          </cell>
          <cell r="AO50">
            <v>2.4108051675275322</v>
          </cell>
          <cell r="AP50">
            <v>9.3412096276514429</v>
          </cell>
          <cell r="AQ50">
            <v>29.930001165986912</v>
          </cell>
          <cell r="AR50">
            <v>-3.5657907621227558E-2</v>
          </cell>
          <cell r="AT50">
            <v>51.342055157602474</v>
          </cell>
          <cell r="AU50">
            <v>6.7110655361067888</v>
          </cell>
          <cell r="AV50">
            <v>31.678090047973235</v>
          </cell>
          <cell r="AW50">
            <v>11.143291398372098</v>
          </cell>
          <cell r="AX50">
            <v>9.3154440186414895</v>
          </cell>
          <cell r="AY50">
            <v>25.380876261657232</v>
          </cell>
          <cell r="AZ50">
            <v>15.771232737249166</v>
          </cell>
          <cell r="BB50">
            <v>0</v>
          </cell>
          <cell r="BC50">
            <v>81.580501029299143</v>
          </cell>
          <cell r="BD50">
            <v>0</v>
          </cell>
          <cell r="BE50">
            <v>0</v>
          </cell>
          <cell r="BF50">
            <v>18.419498970700861</v>
          </cell>
          <cell r="BG50">
            <v>3.4455989692107978</v>
          </cell>
          <cell r="BH50">
            <v>16.264182465305399</v>
          </cell>
          <cell r="BI50">
            <v>5.7211948161245747</v>
          </cell>
          <cell r="BJ50">
            <v>4.7827404062264938</v>
          </cell>
          <cell r="BK50">
            <v>13.031063489742889</v>
          </cell>
          <cell r="BL50">
            <v>8.0972750109923251</v>
          </cell>
        </row>
        <row r="51">
          <cell r="A51">
            <v>45148</v>
          </cell>
          <cell r="B51">
            <v>163.20675898215239</v>
          </cell>
          <cell r="D51">
            <v>40.242523293629631</v>
          </cell>
          <cell r="E51">
            <v>11.557260718337261</v>
          </cell>
          <cell r="F51">
            <v>4.5196824186248188</v>
          </cell>
          <cell r="G51">
            <v>15.86281360697839</v>
          </cell>
          <cell r="H51">
            <v>0</v>
          </cell>
          <cell r="I51">
            <v>4.1098736300108243</v>
          </cell>
          <cell r="J51">
            <v>15.369540802686569</v>
          </cell>
          <cell r="L51">
            <v>77.778581787846008</v>
          </cell>
          <cell r="N51">
            <v>47.16157733118655</v>
          </cell>
          <cell r="O51">
            <v>12.095801739994787</v>
          </cell>
          <cell r="P51">
            <v>8.0667483190312606</v>
          </cell>
          <cell r="Q51">
            <v>1.0703650256455837</v>
          </cell>
          <cell r="R51">
            <v>6.4114478943991333</v>
          </cell>
          <cell r="S51">
            <v>16.494587571073701</v>
          </cell>
          <cell r="U51">
            <v>41.679144471788042</v>
          </cell>
          <cell r="V51">
            <v>24.941888256212778</v>
          </cell>
          <cell r="W51">
            <v>45.130214711907392</v>
          </cell>
          <cell r="X51">
            <v>9.2138256798114853</v>
          </cell>
          <cell r="Y51">
            <v>2.8078109870742454</v>
          </cell>
          <cell r="Z51">
            <v>14.489227258521769</v>
          </cell>
          <cell r="AA51">
            <v>3.4170331064723261</v>
          </cell>
          <cell r="AC51">
            <v>27.521709678875862</v>
          </cell>
          <cell r="AE51">
            <v>4.9705916752934813</v>
          </cell>
          <cell r="AF51">
            <v>8.1480333481239189</v>
          </cell>
          <cell r="AG51">
            <v>35.061804024004282</v>
          </cell>
          <cell r="AH51">
            <v>5.9818085960140674</v>
          </cell>
          <cell r="AI51">
            <v>45.284728127425993</v>
          </cell>
          <cell r="AK51">
            <v>3.5504269436316598</v>
          </cell>
          <cell r="AM51">
            <v>45.789977739003206</v>
          </cell>
          <cell r="AN51">
            <v>10.285946915055018</v>
          </cell>
          <cell r="AO51">
            <v>2.3145865206316905</v>
          </cell>
          <cell r="AP51">
            <v>4.5030672207074458</v>
          </cell>
          <cell r="AQ51">
            <v>31.481877897108347</v>
          </cell>
          <cell r="AR51">
            <v>-0.47349757989929842</v>
          </cell>
          <cell r="AT51">
            <v>57.653479065218178</v>
          </cell>
          <cell r="AU51">
            <v>18.031115916767661</v>
          </cell>
          <cell r="AV51">
            <v>32.625762911768248</v>
          </cell>
          <cell r="AW51">
            <v>6.6609054279676938</v>
          </cell>
          <cell r="AX51">
            <v>7.7276247264377513</v>
          </cell>
          <cell r="AY51">
            <v>21.457508752913263</v>
          </cell>
          <cell r="AZ51">
            <v>13.497082264145385</v>
          </cell>
          <cell r="BB51">
            <v>0</v>
          </cell>
          <cell r="BC51">
            <v>43.16363722890344</v>
          </cell>
          <cell r="BD51">
            <v>0</v>
          </cell>
          <cell r="BE51">
            <v>0</v>
          </cell>
          <cell r="BF51">
            <v>56.83636277109656</v>
          </cell>
          <cell r="BG51">
            <v>10.395565640298866</v>
          </cell>
          <cell r="BH51">
            <v>18.809887390204025</v>
          </cell>
          <cell r="BI51">
            <v>3.8402437164673358</v>
          </cell>
          <cell r="BJ51">
            <v>4.455244503895412</v>
          </cell>
          <cell r="BK51">
            <v>12.371000316778206</v>
          </cell>
          <cell r="BL51">
            <v>7.7815374975743348</v>
          </cell>
        </row>
        <row r="52">
          <cell r="A52">
            <v>45149</v>
          </cell>
          <cell r="B52">
            <v>155.67324127376787</v>
          </cell>
          <cell r="D52">
            <v>41.320927328160572</v>
          </cell>
          <cell r="E52">
            <v>14.44221702625903</v>
          </cell>
          <cell r="F52">
            <v>12.219260015966197</v>
          </cell>
          <cell r="G52">
            <v>6.5823115365288896</v>
          </cell>
          <cell r="H52">
            <v>0</v>
          </cell>
          <cell r="I52">
            <v>4.2889507208693001</v>
          </cell>
          <cell r="J52">
            <v>15.362401828145353</v>
          </cell>
          <cell r="L52">
            <v>76.645600950372781</v>
          </cell>
          <cell r="N52">
            <v>45.432667766030313</v>
          </cell>
          <cell r="O52">
            <v>13.794273950134967</v>
          </cell>
          <cell r="P52">
            <v>11.520724775103725</v>
          </cell>
          <cell r="Q52">
            <v>0.90572572019105757</v>
          </cell>
          <cell r="R52">
            <v>6.4763053752961595</v>
          </cell>
          <cell r="S52">
            <v>16.029307149067268</v>
          </cell>
          <cell r="U52">
            <v>36.760648597102467</v>
          </cell>
          <cell r="V52">
            <v>15.971068706854819</v>
          </cell>
          <cell r="W52">
            <v>53.376944017578253</v>
          </cell>
          <cell r="X52">
            <v>8.4917721383545732</v>
          </cell>
          <cell r="Y52">
            <v>8.1566566920372168</v>
          </cell>
          <cell r="Z52">
            <v>9.6698071706894773</v>
          </cell>
          <cell r="AA52">
            <v>4.3337512744856577</v>
          </cell>
          <cell r="AC52">
            <v>30.985915042278936</v>
          </cell>
          <cell r="AE52">
            <v>3.2418743918022837</v>
          </cell>
          <cell r="AF52">
            <v>2.7045243419201648</v>
          </cell>
          <cell r="AG52">
            <v>42.577847253691395</v>
          </cell>
          <cell r="AH52">
            <v>2.5364825387824803</v>
          </cell>
          <cell r="AI52">
            <v>48.614270798904144</v>
          </cell>
          <cell r="AK52">
            <v>3.6217287141712418</v>
          </cell>
          <cell r="AM52">
            <v>41.100663965631014</v>
          </cell>
          <cell r="AN52">
            <v>11.105813627542286</v>
          </cell>
          <cell r="AO52">
            <v>4.293963254296056</v>
          </cell>
          <cell r="AP52">
            <v>9.0205839393710878</v>
          </cell>
          <cell r="AQ52">
            <v>30.914154970376167</v>
          </cell>
          <cell r="AR52">
            <v>-0.18462977888624987</v>
          </cell>
          <cell r="AT52">
            <v>53.278886957012688</v>
          </cell>
          <cell r="AU52">
            <v>11.019502808430824</v>
          </cell>
          <cell r="AV52">
            <v>36.82830468663046</v>
          </cell>
          <cell r="AW52">
            <v>5.8590385305267763</v>
          </cell>
          <cell r="AX52">
            <v>15.965692685755226</v>
          </cell>
          <cell r="AY52">
            <v>15.291861878476681</v>
          </cell>
          <cell r="AZ52">
            <v>15.035599410180032</v>
          </cell>
          <cell r="BB52">
            <v>0</v>
          </cell>
          <cell r="BC52">
            <v>60.817403823981678</v>
          </cell>
          <cell r="BD52">
            <v>0</v>
          </cell>
          <cell r="BE52">
            <v>0</v>
          </cell>
          <cell r="BF52">
            <v>39.182596176018322</v>
          </cell>
          <cell r="BG52">
            <v>5.8710684445286976</v>
          </cell>
          <cell r="BH52">
            <v>19.621710822174048</v>
          </cell>
          <cell r="BI52">
            <v>3.1216305154471784</v>
          </cell>
          <cell r="BJ52">
            <v>8.5063433579475696</v>
          </cell>
          <cell r="BK52">
            <v>8.1473338038561067</v>
          </cell>
          <cell r="BL52">
            <v>8.010800013059086</v>
          </cell>
        </row>
        <row r="53">
          <cell r="A53">
            <v>45150</v>
          </cell>
          <cell r="B53">
            <v>160.72486255756266</v>
          </cell>
          <cell r="D53">
            <v>39.444241658334747</v>
          </cell>
          <cell r="E53">
            <v>17.064833369743557</v>
          </cell>
          <cell r="F53">
            <v>13.20779797904083</v>
          </cell>
          <cell r="G53">
            <v>5.4676370172172533</v>
          </cell>
          <cell r="H53">
            <v>0</v>
          </cell>
          <cell r="I53">
            <v>4.5218005095287097</v>
          </cell>
          <cell r="J53">
            <v>15.297995736020621</v>
          </cell>
          <cell r="L53">
            <v>79.76588451926547</v>
          </cell>
          <cell r="N53">
            <v>41.440914169322831</v>
          </cell>
          <cell r="O53">
            <v>16.937237837355838</v>
          </cell>
          <cell r="P53">
            <v>13.24204303570097</v>
          </cell>
          <cell r="Q53">
            <v>0.76574437820147645</v>
          </cell>
          <cell r="R53">
            <v>6.7737131942822453</v>
          </cell>
          <cell r="S53">
            <v>15.835409884086085</v>
          </cell>
          <cell r="U53">
            <v>36.234437423628975</v>
          </cell>
          <cell r="V53">
            <v>17.373480852468099</v>
          </cell>
          <cell r="W53">
            <v>48.173898633107427</v>
          </cell>
          <cell r="X53">
            <v>13.993376655250362</v>
          </cell>
          <cell r="Y53">
            <v>4.6859887514939231</v>
          </cell>
          <cell r="Z53">
            <v>11.697594845368133</v>
          </cell>
          <cell r="AA53">
            <v>4.0756602623120592</v>
          </cell>
          <cell r="AC53">
            <v>23.145139597116792</v>
          </cell>
          <cell r="AE53">
            <v>4.1438318564391459</v>
          </cell>
          <cell r="AF53">
            <v>3.7402310019818121</v>
          </cell>
          <cell r="AG53">
            <v>50.280870562183154</v>
          </cell>
          <cell r="AH53">
            <v>1.6076970726122353</v>
          </cell>
          <cell r="AI53">
            <v>39.839370565719264</v>
          </cell>
          <cell r="AK53">
            <v>3.6611490857636548</v>
          </cell>
          <cell r="AM53">
            <v>40.564086631865258</v>
          </cell>
          <cell r="AN53">
            <v>13.378848777918376</v>
          </cell>
          <cell r="AO53">
            <v>3.8804893143443508</v>
          </cell>
          <cell r="AP53">
            <v>7.1344006480967366</v>
          </cell>
          <cell r="AQ53">
            <v>31.799467912473911</v>
          </cell>
          <cell r="AR53">
            <v>0.27145538128326496</v>
          </cell>
          <cell r="AT53">
            <v>50.288536215578254</v>
          </cell>
          <cell r="AU53">
            <v>12.518127433272969</v>
          </cell>
          <cell r="AV53">
            <v>34.71077599058934</v>
          </cell>
          <cell r="AW53">
            <v>10.082658373398218</v>
          </cell>
          <cell r="AX53">
            <v>11.646679888284288</v>
          </cell>
          <cell r="AY53">
            <v>17.46484548254163</v>
          </cell>
          <cell r="AZ53">
            <v>13.576912831913553</v>
          </cell>
          <cell r="BB53">
            <v>0</v>
          </cell>
          <cell r="BC53">
            <v>58.50704723799506</v>
          </cell>
          <cell r="BD53">
            <v>0</v>
          </cell>
          <cell r="BE53">
            <v>0</v>
          </cell>
          <cell r="BF53">
            <v>41.492952762004926</v>
          </cell>
          <cell r="BG53">
            <v>6.2951830477937145</v>
          </cell>
          <cell r="BH53">
            <v>17.455541154735762</v>
          </cell>
          <cell r="BI53">
            <v>5.0704213075993962</v>
          </cell>
          <cell r="BJ53">
            <v>5.8569448335323129</v>
          </cell>
          <cell r="BK53">
            <v>8.782815145482731</v>
          </cell>
          <cell r="BL53">
            <v>6.8276307264343385</v>
          </cell>
        </row>
        <row r="54">
          <cell r="A54">
            <v>45151</v>
          </cell>
          <cell r="B54">
            <v>152.56501561620746</v>
          </cell>
          <cell r="D54">
            <v>36.618117508580632</v>
          </cell>
          <cell r="E54">
            <v>17.366129918942484</v>
          </cell>
          <cell r="F54">
            <v>4.3941989658616958</v>
          </cell>
          <cell r="G54">
            <v>15.048895376011915</v>
          </cell>
          <cell r="H54">
            <v>0</v>
          </cell>
          <cell r="I54">
            <v>5.0180360169977183</v>
          </cell>
          <cell r="J54">
            <v>15.643613616309418</v>
          </cell>
          <cell r="L54">
            <v>78.283095969312029</v>
          </cell>
          <cell r="N54">
            <v>38.300209993979394</v>
          </cell>
          <cell r="O54">
            <v>18.856058722476266</v>
          </cell>
          <cell r="P54">
            <v>12.626575786979499</v>
          </cell>
          <cell r="Q54">
            <v>1.5565794067011476</v>
          </cell>
          <cell r="R54">
            <v>7.2706002518283128</v>
          </cell>
          <cell r="S54">
            <v>15.662206351322027</v>
          </cell>
          <cell r="U54">
            <v>38.343954996117937</v>
          </cell>
          <cell r="V54">
            <v>14.651642529293097</v>
          </cell>
          <cell r="W54">
            <v>40.24878542217197</v>
          </cell>
          <cell r="X54">
            <v>14.914056211540142</v>
          </cell>
          <cell r="Y54">
            <v>3.9118594655125816</v>
          </cell>
          <cell r="Z54">
            <v>22.25465325731717</v>
          </cell>
          <cell r="AA54">
            <v>4.0190031141650362</v>
          </cell>
          <cell r="AC54">
            <v>28.917331980385054</v>
          </cell>
          <cell r="AE54">
            <v>3.8884732134667033</v>
          </cell>
          <cell r="AF54">
            <v>3.2648756468642932</v>
          </cell>
          <cell r="AG54">
            <v>48.502452711821533</v>
          </cell>
          <cell r="AH54">
            <v>3.026369409634929</v>
          </cell>
          <cell r="AI54">
            <v>40.969034376597214</v>
          </cell>
          <cell r="AK54">
            <v>3.4578245835838795</v>
          </cell>
          <cell r="AM54">
            <v>35.479408823085393</v>
          </cell>
          <cell r="AN54">
            <v>15.993781245572041</v>
          </cell>
          <cell r="AO54">
            <v>3.9419467673209092</v>
          </cell>
          <cell r="AP54">
            <v>7.3450998606247984</v>
          </cell>
          <cell r="AQ54">
            <v>33.247574033216701</v>
          </cell>
          <cell r="AR54">
            <v>-0.49832865327528397</v>
          </cell>
          <cell r="AT54">
            <v>57.734928993150859</v>
          </cell>
          <cell r="AU54">
            <v>9.7307112273242673</v>
          </cell>
          <cell r="AV54">
            <v>26.730744174973392</v>
          </cell>
          <cell r="AW54">
            <v>9.904990101446371</v>
          </cell>
          <cell r="AX54">
            <v>9.4641944555186441</v>
          </cell>
          <cell r="AY54">
            <v>30.718792916021137</v>
          </cell>
          <cell r="AZ54">
            <v>13.450567124716184</v>
          </cell>
          <cell r="BB54">
            <v>0</v>
          </cell>
          <cell r="BC54">
            <v>31.148530291433751</v>
          </cell>
          <cell r="BD54">
            <v>0</v>
          </cell>
          <cell r="BE54">
            <v>0</v>
          </cell>
          <cell r="BF54">
            <v>68.851469708566242</v>
          </cell>
          <cell r="BG54">
            <v>5.6180192176242247</v>
          </cell>
          <cell r="BH54">
            <v>15.432976168761698</v>
          </cell>
          <cell r="BI54">
            <v>5.7186390018486835</v>
          </cell>
          <cell r="BJ54">
            <v>5.4641459486674107</v>
          </cell>
          <cell r="BK54">
            <v>17.73547327761786</v>
          </cell>
          <cell r="BL54">
            <v>7.7656753786309825</v>
          </cell>
        </row>
        <row r="55">
          <cell r="A55">
            <v>45152</v>
          </cell>
          <cell r="B55">
            <v>149.39186731735401</v>
          </cell>
          <cell r="D55">
            <v>39.617080433704082</v>
          </cell>
          <cell r="E55">
            <v>16.394204887001358</v>
          </cell>
          <cell r="F55">
            <v>5.5720217321215744</v>
          </cell>
          <cell r="G55">
            <v>13.193546916439027</v>
          </cell>
          <cell r="H55">
            <v>0</v>
          </cell>
          <cell r="I55">
            <v>4.2600383585895809</v>
          </cell>
          <cell r="J55">
            <v>15.559987023216179</v>
          </cell>
          <cell r="L55">
            <v>75.761932005287619</v>
          </cell>
          <cell r="N55">
            <v>39.886521154161478</v>
          </cell>
          <cell r="O55">
            <v>18.603477042108988</v>
          </cell>
          <cell r="P55">
            <v>12.172831878098208</v>
          </cell>
          <cell r="Q55">
            <v>2.0326412439575852</v>
          </cell>
          <cell r="R55">
            <v>6.2450936085057158</v>
          </cell>
          <cell r="S55">
            <v>15.762098643054317</v>
          </cell>
          <cell r="U55">
            <v>38.126217241142776</v>
          </cell>
          <cell r="V55">
            <v>5.2145520529945797</v>
          </cell>
          <cell r="W55">
            <v>50.533944300697442</v>
          </cell>
          <cell r="X55">
            <v>12.873393674328486</v>
          </cell>
          <cell r="Y55">
            <v>3.5293245606496613</v>
          </cell>
          <cell r="Z55">
            <v>23.65672674760199</v>
          </cell>
          <cell r="AA55">
            <v>4.1920586637278427</v>
          </cell>
          <cell r="AC55">
            <v>25.289812776846929</v>
          </cell>
          <cell r="AE55">
            <v>4.7245622758334944</v>
          </cell>
          <cell r="AF55">
            <v>3.172899676480323</v>
          </cell>
          <cell r="AG55">
            <v>45.868201645121104</v>
          </cell>
          <cell r="AH55">
            <v>3.2611673226438453</v>
          </cell>
          <cell r="AI55">
            <v>42.258504224220147</v>
          </cell>
          <cell r="AK55">
            <v>3.2886426520064598</v>
          </cell>
          <cell r="AM55">
            <v>40.093441780278951</v>
          </cell>
          <cell r="AN55">
            <v>14.975830867688805</v>
          </cell>
          <cell r="AO55">
            <v>3.5425706417520701</v>
          </cell>
          <cell r="AP55">
            <v>5.0474782497584796</v>
          </cell>
          <cell r="AQ55">
            <v>32.96751791422318</v>
          </cell>
          <cell r="AR55">
            <v>-0.50717959269561641</v>
          </cell>
          <cell r="AT55">
            <v>54.929345946416532</v>
          </cell>
          <cell r="AU55">
            <v>3.6193976273021455</v>
          </cell>
          <cell r="AV55">
            <v>35.07538830590957</v>
          </cell>
          <cell r="AW55">
            <v>8.9353658850587614</v>
          </cell>
          <cell r="AX55">
            <v>9.2750280332541362</v>
          </cell>
          <cell r="AY55">
            <v>26.430986825779861</v>
          </cell>
          <cell r="AZ55">
            <v>16.663833322695528</v>
          </cell>
          <cell r="BB55">
            <v>0</v>
          </cell>
          <cell r="BC55">
            <v>25.438674389593274</v>
          </cell>
          <cell r="BD55">
            <v>0</v>
          </cell>
          <cell r="BE55">
            <v>0</v>
          </cell>
          <cell r="BF55">
            <v>74.561325610406726</v>
          </cell>
          <cell r="BG55">
            <v>1.9881114438771872</v>
          </cell>
          <cell r="BH55">
            <v>19.266681384601998</v>
          </cell>
          <cell r="BI55">
            <v>4.9081380385820106</v>
          </cell>
          <cell r="BJ55">
            <v>5.0947122350132785</v>
          </cell>
          <cell r="BK55">
            <v>14.518368190584397</v>
          </cell>
          <cell r="BL55">
            <v>9.1533346537576623</v>
          </cell>
        </row>
        <row r="56">
          <cell r="A56">
            <v>45153</v>
          </cell>
          <cell r="B56">
            <v>152.15034622768647</v>
          </cell>
          <cell r="D56">
            <v>39.708358129177448</v>
          </cell>
          <cell r="E56">
            <v>16.912942809626141</v>
          </cell>
          <cell r="F56">
            <v>11.817870146868422</v>
          </cell>
          <cell r="G56">
            <v>6.1726692876621305</v>
          </cell>
          <cell r="H56">
            <v>0</v>
          </cell>
          <cell r="I56">
            <v>4.4322498533912835</v>
          </cell>
          <cell r="J56">
            <v>15.990195567253556</v>
          </cell>
          <cell r="L56">
            <v>75.209230083520268</v>
          </cell>
          <cell r="N56">
            <v>42.442979882246149</v>
          </cell>
          <cell r="O56">
            <v>18.127693093845672</v>
          </cell>
          <cell r="P56">
            <v>10.608425495591721</v>
          </cell>
          <cell r="Q56">
            <v>0.54169773631898532</v>
          </cell>
          <cell r="R56">
            <v>6.6661574106141703</v>
          </cell>
          <cell r="S56">
            <v>16.618218830299885</v>
          </cell>
          <cell r="U56">
            <v>31.976465028840977</v>
          </cell>
          <cell r="V56">
            <v>12.896014507846012</v>
          </cell>
          <cell r="W56">
            <v>48.549699761203911</v>
          </cell>
          <cell r="X56">
            <v>21.719532541662232</v>
          </cell>
          <cell r="Y56">
            <v>4.7668191446077675</v>
          </cell>
          <cell r="Z56">
            <v>7.1688389034701805</v>
          </cell>
          <cell r="AA56">
            <v>4.8990951412098989</v>
          </cell>
          <cell r="AC56">
            <v>22.70963673694672</v>
          </cell>
          <cell r="AE56">
            <v>4.1181174088939603</v>
          </cell>
          <cell r="AF56">
            <v>3.562991277249826</v>
          </cell>
          <cell r="AG56">
            <v>39.280182387993015</v>
          </cell>
          <cell r="AH56">
            <v>1.3821081384701843</v>
          </cell>
          <cell r="AI56">
            <v>51.284503970464002</v>
          </cell>
          <cell r="AK56">
            <v>3.3808211848145167</v>
          </cell>
          <cell r="AM56">
            <v>40.162194342291023</v>
          </cell>
          <cell r="AN56">
            <v>15.32649210293501</v>
          </cell>
          <cell r="AO56">
            <v>4.7990273785068078</v>
          </cell>
          <cell r="AP56">
            <v>2.8643834970388888</v>
          </cell>
          <cell r="AQ56">
            <v>33.643486586306146</v>
          </cell>
          <cell r="AR56">
            <v>-0.24853775557581592</v>
          </cell>
          <cell r="AT56">
            <v>43.642115947632817</v>
          </cell>
          <cell r="AU56">
            <v>9.4488763426680507</v>
          </cell>
          <cell r="AV56">
            <v>35.572238945464605</v>
          </cell>
          <cell r="AW56">
            <v>15.913845093913395</v>
          </cell>
          <cell r="AX56">
            <v>11.43044512101638</v>
          </cell>
          <cell r="AY56">
            <v>11.050059042133084</v>
          </cell>
          <cell r="AZ56">
            <v>16.584535454804488</v>
          </cell>
          <cell r="BB56">
            <v>0</v>
          </cell>
          <cell r="BC56">
            <v>32.191826022175171</v>
          </cell>
          <cell r="BD56">
            <v>0</v>
          </cell>
          <cell r="BE56">
            <v>0</v>
          </cell>
          <cell r="BF56">
            <v>67.808173977824822</v>
          </cell>
          <cell r="BG56">
            <v>4.1236895692156379</v>
          </cell>
          <cell r="BH56">
            <v>15.524477765748662</v>
          </cell>
          <cell r="BI56">
            <v>6.9451387276123606</v>
          </cell>
          <cell r="BJ56">
            <v>4.9884881130445073</v>
          </cell>
          <cell r="BK56">
            <v>4.8224795794496051</v>
          </cell>
          <cell r="BL56">
            <v>7.2378421925620477</v>
          </cell>
        </row>
        <row r="57">
          <cell r="A57">
            <v>45154</v>
          </cell>
          <cell r="B57">
            <v>136.57601920943205</v>
          </cell>
          <cell r="D57">
            <v>40.30877752162656</v>
          </cell>
          <cell r="E57">
            <v>21.13779134562688</v>
          </cell>
          <cell r="F57">
            <v>5.1487343581248881</v>
          </cell>
          <cell r="G57">
            <v>4.5926527712030225</v>
          </cell>
          <cell r="H57">
            <v>0</v>
          </cell>
          <cell r="I57">
            <v>5.2966234433147061</v>
          </cell>
          <cell r="J57">
            <v>18.065170996477448</v>
          </cell>
          <cell r="L57">
            <v>74.492756553428876</v>
          </cell>
          <cell r="N57">
            <v>39.280908068456476</v>
          </cell>
          <cell r="O57">
            <v>20.393888161353861</v>
          </cell>
          <cell r="P57">
            <v>10.502680528980259</v>
          </cell>
          <cell r="Q57">
            <v>0.69488034142806887</v>
          </cell>
          <cell r="R57">
            <v>7.2195317620222115</v>
          </cell>
          <cell r="S57">
            <v>16.939742984987642</v>
          </cell>
          <cell r="U57">
            <v>30.433443559575757</v>
          </cell>
          <cell r="V57">
            <v>6.1550805067928573</v>
          </cell>
          <cell r="W57">
            <v>54.108909165359051</v>
          </cell>
          <cell r="X57">
            <v>19.46516875264421</v>
          </cell>
          <cell r="Y57">
            <v>6.0282536596717016</v>
          </cell>
          <cell r="Z57">
            <v>8.7973738094693577</v>
          </cell>
          <cell r="AA57">
            <v>5.4452141060628216</v>
          </cell>
          <cell r="AC57">
            <v>24.885910777687716</v>
          </cell>
          <cell r="AE57">
            <v>3.4050150409336402</v>
          </cell>
          <cell r="AF57">
            <v>3.5528831680668125</v>
          </cell>
          <cell r="AG57">
            <v>52.714218363715673</v>
          </cell>
          <cell r="AH57">
            <v>1.2463562346288877</v>
          </cell>
          <cell r="AI57">
            <v>38.746986635627067</v>
          </cell>
          <cell r="AK57">
            <v>3.3756376591872463</v>
          </cell>
          <cell r="AM57">
            <v>37.281711664175383</v>
          </cell>
          <cell r="AN57">
            <v>17.252543050385093</v>
          </cell>
          <cell r="AO57">
            <v>3.0995829532736976</v>
          </cell>
          <cell r="AP57">
            <v>5.9303096006712934</v>
          </cell>
          <cell r="AQ57">
            <v>33.183587835207923</v>
          </cell>
          <cell r="AR57">
            <v>0.23541093781660249</v>
          </cell>
          <cell r="AT57">
            <v>43.731920056811532</v>
          </cell>
          <cell r="AU57">
            <v>4.2833768781425547</v>
          </cell>
          <cell r="AV57">
            <v>37.654885287792858</v>
          </cell>
          <cell r="AW57">
            <v>13.54598915029678</v>
          </cell>
          <cell r="AX57">
            <v>13.645407166683798</v>
          </cell>
          <cell r="AY57">
            <v>11.917235114898487</v>
          </cell>
          <cell r="AZ57">
            <v>18.953106402185519</v>
          </cell>
          <cell r="BB57">
            <v>0</v>
          </cell>
          <cell r="BC57">
            <v>70.425055855164146</v>
          </cell>
          <cell r="BD57">
            <v>0</v>
          </cell>
          <cell r="BE57">
            <v>0</v>
          </cell>
          <cell r="BF57">
            <v>29.574944144835843</v>
          </cell>
          <cell r="BG57">
            <v>1.8732029520812514</v>
          </cell>
          <cell r="BH57">
            <v>16.467204331541659</v>
          </cell>
          <cell r="BI57">
            <v>5.9239211461121508</v>
          </cell>
          <cell r="BJ57">
            <v>5.9673985535605905</v>
          </cell>
          <cell r="BK57">
            <v>5.211635733429679</v>
          </cell>
          <cell r="BL57">
            <v>8.2885573400862</v>
          </cell>
        </row>
        <row r="58">
          <cell r="A58">
            <v>45155</v>
          </cell>
          <cell r="B58">
            <v>151.29440998861864</v>
          </cell>
          <cell r="D58">
            <v>36.451868995562123</v>
          </cell>
          <cell r="E58">
            <v>16.421364074443161</v>
          </cell>
          <cell r="F58">
            <v>9.1917554777684938</v>
          </cell>
          <cell r="G58">
            <v>11.089059953134438</v>
          </cell>
          <cell r="H58">
            <v>0</v>
          </cell>
          <cell r="I58">
            <v>5.0553164504239749</v>
          </cell>
          <cell r="J58">
            <v>16.818652764496974</v>
          </cell>
          <cell r="L58">
            <v>77.110100693934342</v>
          </cell>
          <cell r="N58">
            <v>39.593828174731662</v>
          </cell>
          <cell r="O58">
            <v>18.439171544701388</v>
          </cell>
          <cell r="P58">
            <v>11.564355593369859</v>
          </cell>
          <cell r="Q58">
            <v>1.3854135519913637</v>
          </cell>
          <cell r="R58">
            <v>7.3741078741474135</v>
          </cell>
          <cell r="S58">
            <v>16.792716506777381</v>
          </cell>
          <cell r="U58">
            <v>31.458792943866367</v>
          </cell>
          <cell r="V58">
            <v>4.2255083379683978</v>
          </cell>
          <cell r="W58">
            <v>54.563525351426534</v>
          </cell>
          <cell r="X58">
            <v>17.905447478270492</v>
          </cell>
          <cell r="Y58">
            <v>4.6606900908813209</v>
          </cell>
          <cell r="Z58">
            <v>13.354109436606551</v>
          </cell>
          <cell r="AA58">
            <v>5.2907193048467036</v>
          </cell>
          <cell r="AC58">
            <v>28.26783650794469</v>
          </cell>
          <cell r="AE58">
            <v>3.1246732281679814</v>
          </cell>
          <cell r="AF58">
            <v>2.9160976091448827</v>
          </cell>
          <cell r="AG58">
            <v>41.159787433423631</v>
          </cell>
          <cell r="AH58">
            <v>1.6405931817653046</v>
          </cell>
          <cell r="AI58">
            <v>50.861222209922289</v>
          </cell>
          <cell r="AK58">
            <v>3.3873774704246258</v>
          </cell>
          <cell r="AM58">
            <v>38.90055791728696</v>
          </cell>
          <cell r="AN58">
            <v>15.543239832490578</v>
          </cell>
          <cell r="AO58">
            <v>4.1509480034597974</v>
          </cell>
          <cell r="AP58">
            <v>5.509696635447952</v>
          </cell>
          <cell r="AQ58">
            <v>32.719591978936187</v>
          </cell>
          <cell r="AR58">
            <v>-0.31356196426802097</v>
          </cell>
          <cell r="AT58">
            <v>45.406550722018437</v>
          </cell>
          <cell r="AU58">
            <v>2.9275377621288641</v>
          </cell>
          <cell r="AV58">
            <v>37.802973778529456</v>
          </cell>
          <cell r="AW58">
            <v>12.405341428258705</v>
          </cell>
          <cell r="AX58">
            <v>12.395356903612345</v>
          </cell>
          <cell r="AY58">
            <v>18.181176409883481</v>
          </cell>
          <cell r="AZ58">
            <v>16.287613717587153</v>
          </cell>
          <cell r="BB58">
            <v>0</v>
          </cell>
          <cell r="BC58">
            <v>38.937025984614117</v>
          </cell>
          <cell r="BD58">
            <v>0</v>
          </cell>
          <cell r="BE58">
            <v>0</v>
          </cell>
          <cell r="BF58">
            <v>61.062974015385876</v>
          </cell>
          <cell r="BG58">
            <v>1.3292939188672861</v>
          </cell>
          <cell r="BH58">
            <v>17.165026463179306</v>
          </cell>
          <cell r="BI58">
            <v>5.6328376478618551</v>
          </cell>
          <cell r="BJ58">
            <v>5.628304019613954</v>
          </cell>
          <cell r="BK58">
            <v>8.2554450884133939</v>
          </cell>
          <cell r="BL58">
            <v>7.3956435840826433</v>
          </cell>
        </row>
        <row r="59">
          <cell r="A59">
            <v>45156</v>
          </cell>
          <cell r="B59">
            <v>143.43346390009165</v>
          </cell>
          <cell r="D59">
            <v>39.987637566988418</v>
          </cell>
          <cell r="E59">
            <v>16.282953653120195</v>
          </cell>
          <cell r="F59">
            <v>5.9520538749944567</v>
          </cell>
          <cell r="G59">
            <v>10.102523173087542</v>
          </cell>
          <cell r="H59">
            <v>0</v>
          </cell>
          <cell r="I59">
            <v>4.8280482136516252</v>
          </cell>
          <cell r="J59">
            <v>17.634941517841117</v>
          </cell>
          <cell r="L59">
            <v>76.45390440436941</v>
          </cell>
          <cell r="N59">
            <v>40.4496090566387</v>
          </cell>
          <cell r="O59">
            <v>18.686523321410821</v>
          </cell>
          <cell r="P59">
            <v>11.338142967147192</v>
          </cell>
          <cell r="Q59">
            <v>1.1003598372534023</v>
          </cell>
          <cell r="R59">
            <v>6.7339818895284358</v>
          </cell>
          <cell r="S59">
            <v>16.829785041295263</v>
          </cell>
          <cell r="U59">
            <v>34.736948388659492</v>
          </cell>
          <cell r="V59">
            <v>4.4287316323487271</v>
          </cell>
          <cell r="W59">
            <v>51.466354673174422</v>
          </cell>
          <cell r="X59">
            <v>15.963461970805401</v>
          </cell>
          <cell r="Y59">
            <v>3.8921145543231552</v>
          </cell>
          <cell r="Z59">
            <v>19.148844248853749</v>
          </cell>
          <cell r="AA59">
            <v>5.1004929204945508</v>
          </cell>
          <cell r="AC59">
            <v>29.185021545081305</v>
          </cell>
          <cell r="AE59">
            <v>3.0834012822322956</v>
          </cell>
          <cell r="AF59">
            <v>5.2778400740755869</v>
          </cell>
          <cell r="AG59">
            <v>42.19428619780409</v>
          </cell>
          <cell r="AH59">
            <v>3.3468061504221214</v>
          </cell>
          <cell r="AI59">
            <v>45.811187035402895</v>
          </cell>
          <cell r="AK59">
            <v>3.3993280695198527</v>
          </cell>
          <cell r="AM59">
            <v>40.374457326346288</v>
          </cell>
          <cell r="AN59">
            <v>15.883496233461155</v>
          </cell>
          <cell r="AO59">
            <v>3.9083058696478914</v>
          </cell>
          <cell r="AP59">
            <v>5.0407912338286449</v>
          </cell>
          <cell r="AQ59">
            <v>31.623270043970315</v>
          </cell>
          <cell r="AR59">
            <v>0.22486248226571215</v>
          </cell>
          <cell r="AT59">
            <v>51.070678732463598</v>
          </cell>
          <cell r="AU59">
            <v>3.012308157211379</v>
          </cell>
          <cell r="AV59">
            <v>35.006076880236968</v>
          </cell>
          <cell r="AW59">
            <v>10.857931955224007</v>
          </cell>
          <cell r="AX59">
            <v>9.9990948663535999</v>
          </cell>
          <cell r="AY59">
            <v>24.169703802973817</v>
          </cell>
          <cell r="AZ59">
            <v>16.954884338000223</v>
          </cell>
          <cell r="BB59">
            <v>0</v>
          </cell>
          <cell r="BC59">
            <v>29.962087602766911</v>
          </cell>
          <cell r="BD59">
            <v>0</v>
          </cell>
          <cell r="BE59">
            <v>0</v>
          </cell>
          <cell r="BF59">
            <v>70.0379123972331</v>
          </cell>
          <cell r="BG59">
            <v>1.5384062214012177</v>
          </cell>
          <cell r="BH59">
            <v>17.877841060345038</v>
          </cell>
          <cell r="BI59">
            <v>5.545219545841956</v>
          </cell>
          <cell r="BJ59">
            <v>5.1066056153497073</v>
          </cell>
          <cell r="BK59">
            <v>12.343631779804795</v>
          </cell>
          <cell r="BL59">
            <v>8.6589745097208812</v>
          </cell>
        </row>
        <row r="60">
          <cell r="A60">
            <v>45157</v>
          </cell>
          <cell r="B60">
            <v>147.30817573319598</v>
          </cell>
          <cell r="D60">
            <v>40.176480979368137</v>
          </cell>
          <cell r="E60">
            <v>14.943563335327239</v>
          </cell>
          <cell r="F60">
            <v>4.0859603031415022</v>
          </cell>
          <cell r="G60">
            <v>13.46807150034871</v>
          </cell>
          <cell r="H60">
            <v>0</v>
          </cell>
          <cell r="I60">
            <v>4.5079212003259599</v>
          </cell>
          <cell r="J60">
            <v>17.576377004385989</v>
          </cell>
          <cell r="L60">
            <v>75.942671011937904</v>
          </cell>
          <cell r="N60">
            <v>43.117990143102105</v>
          </cell>
          <cell r="O60">
            <v>18.583910578961095</v>
          </cell>
          <cell r="P60">
            <v>7.8147463451652595</v>
          </cell>
          <cell r="Q60">
            <v>1.5834566504803886</v>
          </cell>
          <cell r="R60">
            <v>6.5008003359622455</v>
          </cell>
          <cell r="S60">
            <v>17.343830529625627</v>
          </cell>
          <cell r="U60">
            <v>34.517273656775117</v>
          </cell>
          <cell r="V60">
            <v>4.5784548412021762</v>
          </cell>
          <cell r="W60">
            <v>49.732566229836713</v>
          </cell>
          <cell r="X60">
            <v>14.980743860154661</v>
          </cell>
          <cell r="Y60">
            <v>2.8391892254380315</v>
          </cell>
          <cell r="Z60">
            <v>22.404914078961998</v>
          </cell>
          <cell r="AA60">
            <v>5.4641317644064182</v>
          </cell>
          <cell r="AC60">
            <v>24.857812322588263</v>
          </cell>
          <cell r="AE60">
            <v>3.7531560980481049</v>
          </cell>
          <cell r="AF60">
            <v>3.9677009845318723</v>
          </cell>
          <cell r="AG60">
            <v>39.424656597297805</v>
          </cell>
          <cell r="AH60">
            <v>2.7686081603957389</v>
          </cell>
          <cell r="AI60">
            <v>49.738468870909998</v>
          </cell>
          <cell r="AK60">
            <v>3.3402224521404449</v>
          </cell>
          <cell r="AM60">
            <v>43.807581950436635</v>
          </cell>
          <cell r="AN60">
            <v>15.108046740687927</v>
          </cell>
          <cell r="AO60">
            <v>2.9289154610661883</v>
          </cell>
          <cell r="AP60">
            <v>2.5400099248495218</v>
          </cell>
          <cell r="AQ60">
            <v>32.524669276669933</v>
          </cell>
          <cell r="AR60">
            <v>-0.54264141412885269</v>
          </cell>
          <cell r="AT60">
            <v>48.502076786106649</v>
          </cell>
          <cell r="AU60">
            <v>3.2583301407050484</v>
          </cell>
          <cell r="AV60">
            <v>35.392971022236587</v>
          </cell>
          <cell r="AW60">
            <v>10.6612844164053</v>
          </cell>
          <cell r="AX60">
            <v>7.829647245286643</v>
          </cell>
          <cell r="AY60">
            <v>25.269754281593414</v>
          </cell>
          <cell r="AZ60">
            <v>17.588012893772998</v>
          </cell>
          <cell r="BB60">
            <v>0</v>
          </cell>
          <cell r="BC60">
            <v>5.4905026477330088</v>
          </cell>
          <cell r="BD60">
            <v>0</v>
          </cell>
          <cell r="BE60">
            <v>0</v>
          </cell>
          <cell r="BF60">
            <v>94.50949735226699</v>
          </cell>
          <cell r="BG60">
            <v>1.5803577867896195</v>
          </cell>
          <cell r="BH60">
            <v>17.166325982089667</v>
          </cell>
          <cell r="BI60">
            <v>5.1709443540301212</v>
          </cell>
          <cell r="BJ60">
            <v>3.7975415189902115</v>
          </cell>
          <cell r="BK60">
            <v>12.256355625318911</v>
          </cell>
          <cell r="BL60">
            <v>8.5305515188881174</v>
          </cell>
        </row>
        <row r="61">
          <cell r="A61">
            <v>45158</v>
          </cell>
          <cell r="B61">
            <v>146.28434415460652</v>
          </cell>
          <cell r="D61">
            <v>39.80851676101922</v>
          </cell>
          <cell r="E61">
            <v>21.6832609749077</v>
          </cell>
          <cell r="F61">
            <v>1.8820736662711754</v>
          </cell>
          <cell r="G61">
            <v>8.6272974609572426</v>
          </cell>
          <cell r="H61">
            <v>0</v>
          </cell>
          <cell r="I61">
            <v>4.6781590286169923</v>
          </cell>
          <cell r="J61">
            <v>17.331124659743473</v>
          </cell>
          <cell r="L61">
            <v>76.155849672667983</v>
          </cell>
          <cell r="N61">
            <v>40.758215248884291</v>
          </cell>
          <cell r="O61">
            <v>26.154334743742936</v>
          </cell>
          <cell r="P61">
            <v>3.0499215919134941</v>
          </cell>
          <cell r="Q61">
            <v>0.70086937552648154</v>
          </cell>
          <cell r="R61">
            <v>6.6806557014471775</v>
          </cell>
          <cell r="S61">
            <v>16.935595190701331</v>
          </cell>
          <cell r="U61">
            <v>31.956524521622551</v>
          </cell>
          <cell r="V61">
            <v>7.6356250046491523</v>
          </cell>
          <cell r="W61">
            <v>53.232556918975781</v>
          </cell>
          <cell r="X61">
            <v>25.226891533847347</v>
          </cell>
          <cell r="Y61">
            <v>1.1982962781974962</v>
          </cell>
          <cell r="Z61">
            <v>7.5354798338814639</v>
          </cell>
          <cell r="AA61">
            <v>5.1711504304487592</v>
          </cell>
          <cell r="AC61">
            <v>15.508924843500242</v>
          </cell>
          <cell r="AE61">
            <v>7.8208202917823835</v>
          </cell>
          <cell r="AF61">
            <v>9.9247037815243306</v>
          </cell>
          <cell r="AG61">
            <v>22.724637060579226</v>
          </cell>
          <cell r="AH61">
            <v>1.9149713817371197</v>
          </cell>
          <cell r="AI61">
            <v>56.983004238845879</v>
          </cell>
          <cell r="AK61">
            <v>3.472173030850894</v>
          </cell>
          <cell r="AM61">
            <v>39.770224654169141</v>
          </cell>
          <cell r="AN61">
            <v>20.83481185516246</v>
          </cell>
          <cell r="AO61">
            <v>1.0085066903172801</v>
          </cell>
          <cell r="AP61">
            <v>3.882486088103164</v>
          </cell>
          <cell r="AQ61">
            <v>30.960825029549127</v>
          </cell>
          <cell r="AR61">
            <v>-0.32682950597746352</v>
          </cell>
          <cell r="AT61">
            <v>41.586061004196161</v>
          </cell>
          <cell r="AU61">
            <v>5.8675438790503378</v>
          </cell>
          <cell r="AV61">
            <v>40.906194754974955</v>
          </cell>
          <cell r="AW61">
            <v>19.38543248480207</v>
          </cell>
          <cell r="AX61">
            <v>3.5855038899476446</v>
          </cell>
          <cell r="AY61">
            <v>11.799425514196207</v>
          </cell>
          <cell r="AZ61">
            <v>18.45589947702878</v>
          </cell>
          <cell r="BB61">
            <v>0</v>
          </cell>
          <cell r="BC61">
            <v>55.230562939667678</v>
          </cell>
          <cell r="BD61">
            <v>0</v>
          </cell>
          <cell r="BE61">
            <v>0</v>
          </cell>
          <cell r="BF61">
            <v>44.769437060332308</v>
          </cell>
          <cell r="BG61">
            <v>2.4400803769898514</v>
          </cell>
          <cell r="BH61">
            <v>17.011275105299177</v>
          </cell>
          <cell r="BI61">
            <v>8.0616377790570475</v>
          </cell>
          <cell r="BJ61">
            <v>1.4910698349814537</v>
          </cell>
          <cell r="BK61">
            <v>4.9069162924783214</v>
          </cell>
          <cell r="BL61">
            <v>7.675081615390309</v>
          </cell>
        </row>
        <row r="62">
          <cell r="A62">
            <v>45159</v>
          </cell>
          <cell r="B62">
            <v>147.55496212561613</v>
          </cell>
          <cell r="D62">
            <v>41.475284781475821</v>
          </cell>
          <cell r="E62">
            <v>23.099184665023373</v>
          </cell>
          <cell r="F62">
            <v>0</v>
          </cell>
          <cell r="G62">
            <v>7.4454614148639786</v>
          </cell>
          <cell r="H62">
            <v>0</v>
          </cell>
          <cell r="I62">
            <v>4.4521788921601768</v>
          </cell>
          <cell r="J62">
            <v>16.485694587146714</v>
          </cell>
          <cell r="L62">
            <v>75.399970797928262</v>
          </cell>
          <cell r="N62">
            <v>42.186123939449651</v>
          </cell>
          <cell r="O62">
            <v>27.483336613349518</v>
          </cell>
          <cell r="P62">
            <v>0</v>
          </cell>
          <cell r="Q62">
            <v>0.58646934598858391</v>
          </cell>
          <cell r="R62">
            <v>6.4774605368689757</v>
          </cell>
          <cell r="S62">
            <v>16.414446268027245</v>
          </cell>
          <cell r="U62">
            <v>33.436914610310701</v>
          </cell>
          <cell r="V62">
            <v>7.1671971996862913</v>
          </cell>
          <cell r="W62">
            <v>58.207005215118699</v>
          </cell>
          <cell r="X62">
            <v>17.688509415416807</v>
          </cell>
          <cell r="Y62">
            <v>0</v>
          </cell>
          <cell r="Z62">
            <v>11.62411288483853</v>
          </cell>
          <cell r="AA62">
            <v>5.3131752849396738</v>
          </cell>
          <cell r="AC62">
            <v>16.663370263488311</v>
          </cell>
          <cell r="AE62">
            <v>7.5475838936440578</v>
          </cell>
          <cell r="AF62">
            <v>8.4222981750871782</v>
          </cell>
          <cell r="AG62">
            <v>0</v>
          </cell>
          <cell r="AH62">
            <v>2.915906564811805</v>
          </cell>
          <cell r="AI62">
            <v>79.717921838804656</v>
          </cell>
          <cell r="AK62">
            <v>3.4658210596337358</v>
          </cell>
          <cell r="AM62">
            <v>41.585114898093082</v>
          </cell>
          <cell r="AN62">
            <v>21.700142608802054</v>
          </cell>
          <cell r="AO62">
            <v>0</v>
          </cell>
          <cell r="AP62">
            <v>2.7067882357211683</v>
          </cell>
          <cell r="AQ62">
            <v>29.809404302840598</v>
          </cell>
          <cell r="AR62">
            <v>-0.11246436602066945</v>
          </cell>
          <cell r="AT62">
            <v>42.91373485085763</v>
          </cell>
          <cell r="AU62">
            <v>5.584434950582704</v>
          </cell>
          <cell r="AV62">
            <v>45.352907871194951</v>
          </cell>
          <cell r="AW62">
            <v>13.782281615955611</v>
          </cell>
          <cell r="AX62">
            <v>0</v>
          </cell>
          <cell r="AY62">
            <v>14.878625554288858</v>
          </cell>
          <cell r="AZ62">
            <v>20.401750007977874</v>
          </cell>
          <cell r="BB62">
            <v>0</v>
          </cell>
          <cell r="BC62">
            <v>28.307543204056927</v>
          </cell>
          <cell r="BD62">
            <v>0</v>
          </cell>
          <cell r="BE62">
            <v>0</v>
          </cell>
          <cell r="BF62">
            <v>71.692456795943059</v>
          </cell>
          <cell r="BG62">
            <v>2.3964896076116839</v>
          </cell>
          <cell r="BH62">
            <v>19.46262663099834</v>
          </cell>
          <cell r="BI62">
            <v>5.9144917890696878</v>
          </cell>
          <cell r="BJ62">
            <v>0</v>
          </cell>
          <cell r="BK62">
            <v>6.3849739198194664</v>
          </cell>
          <cell r="BL62">
            <v>8.7551529033584501</v>
          </cell>
        </row>
        <row r="63">
          <cell r="A63">
            <v>45160</v>
          </cell>
          <cell r="B63">
            <v>145.84912627040978</v>
          </cell>
          <cell r="D63">
            <v>38.028419034884756</v>
          </cell>
          <cell r="E63">
            <v>23.28568568195227</v>
          </cell>
          <cell r="F63">
            <v>0.65707977930933725</v>
          </cell>
          <cell r="G63">
            <v>9.4252112858162409</v>
          </cell>
          <cell r="H63">
            <v>0</v>
          </cell>
          <cell r="I63">
            <v>4.5955647618351705</v>
          </cell>
          <cell r="J63">
            <v>17.03433893222844</v>
          </cell>
          <cell r="L63">
            <v>75.343314836735061</v>
          </cell>
          <cell r="N63">
            <v>40.085114248658002</v>
          </cell>
          <cell r="O63">
            <v>27.924786827656828</v>
          </cell>
          <cell r="P63">
            <v>1.0730863883140003</v>
          </cell>
          <cell r="Q63">
            <v>0.80172511486895415</v>
          </cell>
          <cell r="R63">
            <v>6.6137462287591005</v>
          </cell>
          <cell r="S63">
            <v>16.789426373259897</v>
          </cell>
          <cell r="U63">
            <v>34.987164269495047</v>
          </cell>
          <cell r="V63">
            <v>9.071394637128499</v>
          </cell>
          <cell r="W63">
            <v>49.926486652379701</v>
          </cell>
          <cell r="X63">
            <v>22.552370249181092</v>
          </cell>
          <cell r="Y63">
            <v>0.3809802605758113</v>
          </cell>
          <cell r="Z63">
            <v>12.707303480072296</v>
          </cell>
          <cell r="AA63">
            <v>5.3614647206626014</v>
          </cell>
          <cell r="AC63">
            <v>14.942508546839425</v>
          </cell>
          <cell r="AE63">
            <v>6.0154612949734991</v>
          </cell>
          <cell r="AF63">
            <v>8.1238906192313749</v>
          </cell>
          <cell r="AG63">
            <v>8.2099894962910742</v>
          </cell>
          <cell r="AH63">
            <v>3.747121574277283</v>
          </cell>
          <cell r="AI63">
            <v>73.142238314564793</v>
          </cell>
          <cell r="AK63">
            <v>3.4084968093984189</v>
          </cell>
          <cell r="AM63">
            <v>38.814684529837919</v>
          </cell>
          <cell r="AN63">
            <v>21.44433336341136</v>
          </cell>
          <cell r="AO63">
            <v>0.35760593552579667</v>
          </cell>
          <cell r="AP63">
            <v>3.9418063380943678</v>
          </cell>
          <cell r="AQ63">
            <v>31.41839863303586</v>
          </cell>
          <cell r="AR63">
            <v>-0.32476485941491218</v>
          </cell>
          <cell r="AT63">
            <v>45.455961138587789</v>
          </cell>
          <cell r="AU63">
            <v>6.9821947743000052</v>
          </cell>
          <cell r="AV63">
            <v>38.428099332888259</v>
          </cell>
          <cell r="AW63">
            <v>17.358415987925262</v>
          </cell>
          <cell r="AX63">
            <v>1.1418120093130384</v>
          </cell>
          <cell r="AY63">
            <v>16.159396807567099</v>
          </cell>
          <cell r="AZ63">
            <v>19.930081088006339</v>
          </cell>
          <cell r="BB63">
            <v>0</v>
          </cell>
          <cell r="BC63">
            <v>33.724619608396146</v>
          </cell>
          <cell r="BD63">
            <v>0</v>
          </cell>
          <cell r="BE63">
            <v>0</v>
          </cell>
          <cell r="BF63">
            <v>66.275380391603846</v>
          </cell>
          <cell r="BG63">
            <v>3.1738237432263179</v>
          </cell>
          <cell r="BH63">
            <v>17.467861899055599</v>
          </cell>
          <cell r="BI63">
            <v>7.8904348257457171</v>
          </cell>
          <cell r="BJ63">
            <v>0.51902162322906309</v>
          </cell>
          <cell r="BK63">
            <v>7.3454091330778963</v>
          </cell>
          <cell r="BL63">
            <v>9.0594099142531963</v>
          </cell>
        </row>
        <row r="64">
          <cell r="A64">
            <v>45161</v>
          </cell>
          <cell r="B64">
            <v>141.22485216560582</v>
          </cell>
          <cell r="D64">
            <v>39.078473456863208</v>
          </cell>
          <cell r="E64">
            <v>23.431536506331739</v>
          </cell>
          <cell r="F64">
            <v>2.2149323166708164</v>
          </cell>
          <cell r="G64">
            <v>6.1946117569875589</v>
          </cell>
          <cell r="H64">
            <v>0</v>
          </cell>
          <cell r="I64">
            <v>4.6924193791556466</v>
          </cell>
          <cell r="J64">
            <v>17.055880227144431</v>
          </cell>
          <cell r="L64">
            <v>72.698564463460514</v>
          </cell>
          <cell r="N64">
            <v>38.813862299697462</v>
          </cell>
          <cell r="O64">
            <v>28.032280189820597</v>
          </cell>
          <cell r="P64">
            <v>1.9680338215291138</v>
          </cell>
          <cell r="Q64">
            <v>0.45450422689613273</v>
          </cell>
          <cell r="R64">
            <v>6.7769088046724795</v>
          </cell>
          <cell r="S64">
            <v>16.872451878335308</v>
          </cell>
          <cell r="U64">
            <v>28.332871782751404</v>
          </cell>
          <cell r="V64">
            <v>7.5210929731021308</v>
          </cell>
          <cell r="W64">
            <v>60.490216022788815</v>
          </cell>
          <cell r="X64">
            <v>17.707668463511531</v>
          </cell>
          <cell r="Y64">
            <v>1.2225040078796761</v>
          </cell>
          <cell r="Z64">
            <v>8.1163856823271949</v>
          </cell>
          <cell r="AA64">
            <v>4.9421328503906539</v>
          </cell>
          <cell r="AC64">
            <v>12.489039916618582</v>
          </cell>
          <cell r="AE64">
            <v>6.9659515884924108</v>
          </cell>
          <cell r="AF64">
            <v>11.158875290693635</v>
          </cell>
          <cell r="AG64">
            <v>23.024416937492092</v>
          </cell>
          <cell r="AH64">
            <v>2.0567716732780195</v>
          </cell>
          <cell r="AI64">
            <v>55.866675078629825</v>
          </cell>
          <cell r="AK64">
            <v>3.2156559920041627</v>
          </cell>
          <cell r="AM64">
            <v>38.739375246470878</v>
          </cell>
          <cell r="AN64">
            <v>21.618988077641607</v>
          </cell>
          <cell r="AO64">
            <v>1.0297438290006278</v>
          </cell>
          <cell r="AP64">
            <v>1.9381669771302272</v>
          </cell>
          <cell r="AQ64">
            <v>32.476170570638693</v>
          </cell>
          <cell r="AR64">
            <v>-0.23212498946329063</v>
          </cell>
          <cell r="AT64">
            <v>37.11455277207051</v>
          </cell>
          <cell r="AU64">
            <v>5.7415258155397524</v>
          </cell>
          <cell r="AV64">
            <v>46.177615158394872</v>
          </cell>
          <cell r="AW64">
            <v>13.517853851810106</v>
          </cell>
          <cell r="AX64">
            <v>3.6508157591153507</v>
          </cell>
          <cell r="AY64">
            <v>11.950972730007811</v>
          </cell>
          <cell r="AZ64">
            <v>18.961216685132108</v>
          </cell>
          <cell r="BB64">
            <v>0</v>
          </cell>
          <cell r="BC64">
            <v>21.267317516013414</v>
          </cell>
          <cell r="BD64">
            <v>0</v>
          </cell>
          <cell r="BE64">
            <v>0</v>
          </cell>
          <cell r="BF64">
            <v>78.732682483986594</v>
          </cell>
          <cell r="BG64">
            <v>2.1309416287305534</v>
          </cell>
          <cell r="BH64">
            <v>17.138615346846095</v>
          </cell>
          <cell r="BI64">
            <v>5.0170910014814281</v>
          </cell>
          <cell r="BJ64">
            <v>1.3549839415279334</v>
          </cell>
          <cell r="BK64">
            <v>4.4355500806545045</v>
          </cell>
          <cell r="BL64">
            <v>7.0373707728299948</v>
          </cell>
        </row>
        <row r="65">
          <cell r="A65">
            <v>45162</v>
          </cell>
          <cell r="B65">
            <v>136.49008462633984</v>
          </cell>
          <cell r="D65">
            <v>40.351425397129425</v>
          </cell>
          <cell r="E65">
            <v>25.7289522062757</v>
          </cell>
          <cell r="F65">
            <v>1.4750604592196594</v>
          </cell>
          <cell r="G65">
            <v>1.6432759564279371</v>
          </cell>
          <cell r="H65">
            <v>0</v>
          </cell>
          <cell r="I65">
            <v>4.5588711427515882</v>
          </cell>
          <cell r="J65">
            <v>17.591708592012644</v>
          </cell>
          <cell r="L65">
            <v>74.073388227214437</v>
          </cell>
          <cell r="N65">
            <v>39.75650637861569</v>
          </cell>
          <cell r="O65">
            <v>26.736334373242808</v>
          </cell>
          <cell r="P65">
            <v>2.6388304650409049</v>
          </cell>
          <cell r="Q65">
            <v>0.1903829294883321</v>
          </cell>
          <cell r="R65">
            <v>6.2451911813673426</v>
          </cell>
          <cell r="S65">
            <v>16.507240750868096</v>
          </cell>
          <cell r="U65">
            <v>25.200176251471678</v>
          </cell>
          <cell r="V65">
            <v>9.9141918150831945</v>
          </cell>
          <cell r="W65">
            <v>56.590757505962166</v>
          </cell>
          <cell r="X65">
            <v>23.685289393905514</v>
          </cell>
          <cell r="Y65">
            <v>1.481760655178056</v>
          </cell>
          <cell r="Z65">
            <v>2.4264274850565006</v>
          </cell>
          <cell r="AA65">
            <v>5.9015731448145683</v>
          </cell>
          <cell r="AC65">
            <v>12.576734471171646</v>
          </cell>
          <cell r="AE65">
            <v>6.9141268911053446</v>
          </cell>
          <cell r="AF65">
            <v>13.602766500114042</v>
          </cell>
          <cell r="AG65">
            <v>27.249948626732966</v>
          </cell>
          <cell r="AH65">
            <v>1.1640499398528201</v>
          </cell>
          <cell r="AI65">
            <v>48.966970177246672</v>
          </cell>
          <cell r="AK65">
            <v>3.3520736560983462</v>
          </cell>
          <cell r="AM65">
            <v>41.464568996387278</v>
          </cell>
          <cell r="AN65">
            <v>20.409926131859027</v>
          </cell>
          <cell r="AO65">
            <v>1.0787774884428909</v>
          </cell>
          <cell r="AP65">
            <v>1.6196758929232331</v>
          </cell>
          <cell r="AQ65">
            <v>30.691156907296786</v>
          </cell>
          <cell r="AR65">
            <v>1.8817928408942919E-2</v>
          </cell>
          <cell r="AT65">
            <v>33.287378788059492</v>
          </cell>
          <cell r="AU65">
            <v>7.5055288288609354</v>
          </cell>
          <cell r="AV65">
            <v>42.841975405588123</v>
          </cell>
          <cell r="AW65">
            <v>17.930924242903629</v>
          </cell>
          <cell r="AX65">
            <v>4.3564450682036178</v>
          </cell>
          <cell r="AY65">
            <v>4.586374383481683</v>
          </cell>
          <cell r="AZ65">
            <v>22.77875207096201</v>
          </cell>
          <cell r="BB65">
            <v>0</v>
          </cell>
          <cell r="BC65">
            <v>50.9907473547865</v>
          </cell>
          <cell r="BD65">
            <v>0</v>
          </cell>
          <cell r="BE65">
            <v>0</v>
          </cell>
          <cell r="BF65">
            <v>49.009252645213508</v>
          </cell>
          <cell r="BG65">
            <v>2.4983938113099451</v>
          </cell>
          <cell r="BH65">
            <v>14.260970633545405</v>
          </cell>
          <cell r="BI65">
            <v>5.9687346729353195</v>
          </cell>
          <cell r="BJ65">
            <v>1.4501463715466749</v>
          </cell>
          <cell r="BK65">
            <v>1.526683813668076</v>
          </cell>
          <cell r="BL65">
            <v>7.5824494850540702</v>
          </cell>
        </row>
        <row r="66">
          <cell r="A66">
            <v>45163</v>
          </cell>
          <cell r="B66">
            <v>143.79511554195525</v>
          </cell>
          <cell r="D66">
            <v>42.009442898331677</v>
          </cell>
          <cell r="E66">
            <v>26.182716972700053</v>
          </cell>
          <cell r="F66">
            <v>1.3592794165236419</v>
          </cell>
          <cell r="G66">
            <v>1.8727452226372172</v>
          </cell>
          <cell r="H66">
            <v>0</v>
          </cell>
          <cell r="I66">
            <v>4.6305193322600484</v>
          </cell>
          <cell r="J66">
            <v>16.629264822860247</v>
          </cell>
          <cell r="L66">
            <v>75.873200858780066</v>
          </cell>
          <cell r="N66">
            <v>41.376713510725743</v>
          </cell>
          <cell r="O66">
            <v>26.204645600440923</v>
          </cell>
          <cell r="P66">
            <v>2.7155308743153652</v>
          </cell>
          <cell r="Q66">
            <v>0.25365941152615079</v>
          </cell>
          <cell r="R66">
            <v>6.5243155550578535</v>
          </cell>
          <cell r="S66">
            <v>16.031182962103014</v>
          </cell>
          <cell r="U66">
            <v>27.77417362010172</v>
          </cell>
          <cell r="V66">
            <v>7.1170383034721789</v>
          </cell>
          <cell r="W66">
            <v>54.944036501799573</v>
          </cell>
          <cell r="X66">
            <v>25.684221191387813</v>
          </cell>
          <cell r="Y66">
            <v>1.3300803446540725</v>
          </cell>
          <cell r="Z66">
            <v>5.7148709242945497</v>
          </cell>
          <cell r="AA66">
            <v>5.209752734391814</v>
          </cell>
          <cell r="AC66">
            <v>17.703069352570953</v>
          </cell>
          <cell r="AE66">
            <v>5.1107410310901944</v>
          </cell>
          <cell r="AF66">
            <v>8.7125892426791971</v>
          </cell>
          <cell r="AG66">
            <v>18.454252924388456</v>
          </cell>
          <cell r="AH66">
            <v>1.3619374456726836</v>
          </cell>
          <cell r="AI66">
            <v>65.695845291182522</v>
          </cell>
          <cell r="AK66">
            <v>3.6357937086669558</v>
          </cell>
          <cell r="AM66">
            <v>44.250553016390519</v>
          </cell>
          <cell r="AN66">
            <v>19.832533279542368</v>
          </cell>
          <cell r="AO66">
            <v>1.1439556780774409</v>
          </cell>
          <cell r="AP66">
            <v>2.6935891934397</v>
          </cell>
          <cell r="AQ66">
            <v>28.038195905317259</v>
          </cell>
          <cell r="AR66">
            <v>-0.42474045693511986</v>
          </cell>
          <cell r="AT66">
            <v>38.361784553839286</v>
          </cell>
          <cell r="AU66">
            <v>5.1527805549329493</v>
          </cell>
          <cell r="AV66">
            <v>39.779828465708377</v>
          </cell>
          <cell r="AW66">
            <v>18.595537902193534</v>
          </cell>
          <cell r="AX66">
            <v>3.7995387544894523</v>
          </cell>
          <cell r="AY66">
            <v>10.02096625935509</v>
          </cell>
          <cell r="AZ66">
            <v>22.651348063320594</v>
          </cell>
          <cell r="BB66">
            <v>0</v>
          </cell>
          <cell r="BC66">
            <v>80.587414181962245</v>
          </cell>
          <cell r="BD66">
            <v>0</v>
          </cell>
          <cell r="BE66">
            <v>0</v>
          </cell>
          <cell r="BF66">
            <v>19.412585818037762</v>
          </cell>
          <cell r="BG66">
            <v>1.9766985750155024</v>
          </cell>
          <cell r="BH66">
            <v>15.260252091901879</v>
          </cell>
          <cell r="BI66">
            <v>7.1335801866670092</v>
          </cell>
          <cell r="BJ66">
            <v>1.4575708710368724</v>
          </cell>
          <cell r="BK66">
            <v>3.8442214866267275</v>
          </cell>
          <cell r="BL66">
            <v>8.6894613425912937</v>
          </cell>
        </row>
        <row r="67">
          <cell r="A67">
            <v>45164</v>
          </cell>
          <cell r="B67">
            <v>142.49756094776711</v>
          </cell>
          <cell r="D67">
            <v>41.93036472239644</v>
          </cell>
          <cell r="E67">
            <v>26.155004335883948</v>
          </cell>
          <cell r="F67">
            <v>1.2756559356069301</v>
          </cell>
          <cell r="G67">
            <v>2.256596423910131</v>
          </cell>
          <cell r="H67">
            <v>0</v>
          </cell>
          <cell r="I67">
            <v>4.3415078601725563</v>
          </cell>
          <cell r="J67">
            <v>16.668062290966411</v>
          </cell>
          <cell r="L67">
            <v>77.294788569090542</v>
          </cell>
          <cell r="N67">
            <v>42.014809474576353</v>
          </cell>
          <cell r="O67">
            <v>26.34894255064259</v>
          </cell>
          <cell r="P67">
            <v>2.9849108410516303</v>
          </cell>
          <cell r="Q67">
            <v>0.31020719371163974</v>
          </cell>
          <cell r="R67">
            <v>5.9504161135228673</v>
          </cell>
          <cell r="S67">
            <v>15.632574474340839</v>
          </cell>
          <cell r="U67">
            <v>30.927915239966485</v>
          </cell>
          <cell r="V67">
            <v>8.1684502897692308</v>
          </cell>
          <cell r="W67">
            <v>52.984464530262358</v>
          </cell>
          <cell r="X67">
            <v>28.359465967599373</v>
          </cell>
          <cell r="Y67">
            <v>1.3709139528719918</v>
          </cell>
          <cell r="Z67">
            <v>4.1362830746664709</v>
          </cell>
          <cell r="AA67">
            <v>4.9804221848305765</v>
          </cell>
          <cell r="AC67">
            <v>16.731449553979498</v>
          </cell>
          <cell r="AE67">
            <v>5.3036776178781819</v>
          </cell>
          <cell r="AF67">
            <v>6.989624793053566</v>
          </cell>
          <cell r="AG67">
            <v>18.005593547064397</v>
          </cell>
          <cell r="AH67">
            <v>1.2429479258829481</v>
          </cell>
          <cell r="AI67">
            <v>67.755863198623913</v>
          </cell>
          <cell r="AK67">
            <v>3.7658932863051557</v>
          </cell>
          <cell r="AM67">
            <v>45.118510622368255</v>
          </cell>
          <cell r="AN67">
            <v>19.679936320231427</v>
          </cell>
          <cell r="AO67">
            <v>1.0068050665733055</v>
          </cell>
          <cell r="AP67">
            <v>3.680413426560575</v>
          </cell>
          <cell r="AQ67">
            <v>26.55563031863591</v>
          </cell>
          <cell r="AR67">
            <v>-3.4053115089071273E-2</v>
          </cell>
          <cell r="AT67">
            <v>39.889851230943982</v>
          </cell>
          <cell r="AU67">
            <v>6.3332684983263619</v>
          </cell>
          <cell r="AV67">
            <v>41.080600139109258</v>
          </cell>
          <cell r="AW67">
            <v>21.988027847449835</v>
          </cell>
          <cell r="AX67">
            <v>3.9999159656346519</v>
          </cell>
          <cell r="AY67">
            <v>7.8535852882221855</v>
          </cell>
          <cell r="AZ67">
            <v>18.744602261257711</v>
          </cell>
          <cell r="BB67">
            <v>0</v>
          </cell>
          <cell r="BC67">
            <v>72.078451459964612</v>
          </cell>
          <cell r="BD67">
            <v>0</v>
          </cell>
          <cell r="BE67">
            <v>0</v>
          </cell>
          <cell r="BF67">
            <v>27.921548540035388</v>
          </cell>
          <cell r="BG67">
            <v>2.5263313820386255</v>
          </cell>
          <cell r="BH67">
            <v>16.38699028026965</v>
          </cell>
          <cell r="BI67">
            <v>8.7709915969662742</v>
          </cell>
          <cell r="BJ67">
            <v>1.5955605280544389</v>
          </cell>
          <cell r="BK67">
            <v>3.1327834877671332</v>
          </cell>
          <cell r="BL67">
            <v>7.4771939558478628</v>
          </cell>
        </row>
        <row r="68">
          <cell r="A68">
            <v>45165</v>
          </cell>
          <cell r="B68">
            <v>148.31632936589597</v>
          </cell>
          <cell r="D68">
            <v>40.456469576780961</v>
          </cell>
          <cell r="E68">
            <v>25.228787467775</v>
          </cell>
          <cell r="F68">
            <v>2.9771314334472279</v>
          </cell>
          <cell r="G68">
            <v>2.364031523795771</v>
          </cell>
          <cell r="H68">
            <v>0</v>
          </cell>
          <cell r="I68">
            <v>6.1998590998465417</v>
          </cell>
          <cell r="J68">
            <v>16.055541637949695</v>
          </cell>
          <cell r="L68">
            <v>78.49347840947938</v>
          </cell>
          <cell r="N68">
            <v>40.749233594338655</v>
          </cell>
          <cell r="O68">
            <v>26.218899647036775</v>
          </cell>
          <cell r="P68">
            <v>2.3824429125835502</v>
          </cell>
          <cell r="Q68">
            <v>0.19540720773640544</v>
          </cell>
          <cell r="R68">
            <v>8.7093700077058305</v>
          </cell>
          <cell r="S68">
            <v>15.432981382007249</v>
          </cell>
          <cell r="U68">
            <v>32.574119279983385</v>
          </cell>
          <cell r="V68">
            <v>16.02729205004767</v>
          </cell>
          <cell r="W68">
            <v>54.721762135855236</v>
          </cell>
          <cell r="X68">
            <v>20.028993337653095</v>
          </cell>
          <cell r="Y68">
            <v>1.2870439645042615</v>
          </cell>
          <cell r="Z68">
            <v>2.9903481031435191</v>
          </cell>
          <cell r="AA68">
            <v>4.9445604087962201</v>
          </cell>
          <cell r="AC68">
            <v>21.019146546703016</v>
          </cell>
          <cell r="AE68">
            <v>4.3940032032187135</v>
          </cell>
          <cell r="AF68">
            <v>28.790394083752709</v>
          </cell>
          <cell r="AG68">
            <v>13.036456377482363</v>
          </cell>
          <cell r="AH68">
            <v>0.80756582466283244</v>
          </cell>
          <cell r="AI68">
            <v>51.910124752222806</v>
          </cell>
          <cell r="AK68">
            <v>3.6369956361550173</v>
          </cell>
          <cell r="AM68">
            <v>43.549595937968164</v>
          </cell>
          <cell r="AN68">
            <v>19.49628124857076</v>
          </cell>
          <cell r="AO68">
            <v>1.128860547733944</v>
          </cell>
          <cell r="AP68">
            <v>1.7274516222369103</v>
          </cell>
          <cell r="AQ68">
            <v>30.23064569605139</v>
          </cell>
          <cell r="AR68">
            <v>-5.8834876708417028E-2</v>
          </cell>
          <cell r="AT68">
            <v>41.208056941114364</v>
          </cell>
          <cell r="AU68">
            <v>12.669243874308826</v>
          </cell>
          <cell r="AV68">
            <v>43.256424576664912</v>
          </cell>
          <cell r="AW68">
            <v>15.832506224960124</v>
          </cell>
          <cell r="AX68">
            <v>4.295611683073532</v>
          </cell>
          <cell r="AY68">
            <v>4.9597088403661616</v>
          </cell>
          <cell r="AZ68">
            <v>18.986504800626442</v>
          </cell>
          <cell r="BB68">
            <v>0</v>
          </cell>
          <cell r="BC68">
            <v>58.794954275090205</v>
          </cell>
          <cell r="BD68">
            <v>0</v>
          </cell>
          <cell r="BE68">
            <v>0</v>
          </cell>
          <cell r="BF68">
            <v>41.205045724909787</v>
          </cell>
          <cell r="BG68">
            <v>5.2207492297338254</v>
          </cell>
          <cell r="BH68">
            <v>17.825132070242265</v>
          </cell>
          <cell r="BI68">
            <v>6.5242681803870433</v>
          </cell>
          <cell r="BJ68">
            <v>1.7701381083301022</v>
          </cell>
          <cell r="BK68">
            <v>2.0437996430515706</v>
          </cell>
          <cell r="BL68">
            <v>7.8239697093695568</v>
          </cell>
        </row>
        <row r="69">
          <cell r="A69">
            <v>45166</v>
          </cell>
          <cell r="B69">
            <v>145.60334006889587</v>
          </cell>
          <cell r="D69">
            <v>40.727056333431769</v>
          </cell>
          <cell r="E69">
            <v>22.485942607639814</v>
          </cell>
          <cell r="F69">
            <v>1.5892327016631074</v>
          </cell>
          <cell r="G69">
            <v>6.9612001668460604</v>
          </cell>
          <cell r="H69">
            <v>0</v>
          </cell>
          <cell r="I69">
            <v>4.8767244702734978</v>
          </cell>
          <cell r="J69">
            <v>16.482078704806959</v>
          </cell>
          <cell r="L69">
            <v>74.268169517239357</v>
          </cell>
          <cell r="N69">
            <v>42.132911423186471</v>
          </cell>
          <cell r="O69">
            <v>24.333486102610831</v>
          </cell>
          <cell r="P69">
            <v>3.0044282945704297</v>
          </cell>
          <cell r="Q69">
            <v>0.27728989545885496</v>
          </cell>
          <cell r="R69">
            <v>7.1079827447231319</v>
          </cell>
          <cell r="S69">
            <v>16.439609453600763</v>
          </cell>
          <cell r="U69">
            <v>34.074127107402404</v>
          </cell>
          <cell r="V69">
            <v>14.101415223621876</v>
          </cell>
          <cell r="W69">
            <v>51.315245264773033</v>
          </cell>
          <cell r="X69">
            <v>17.320599840797783</v>
          </cell>
          <cell r="Y69">
            <v>1.1508677169707797</v>
          </cell>
          <cell r="Z69">
            <v>8.7000969722558583</v>
          </cell>
          <cell r="AA69">
            <v>7.4117749815806722</v>
          </cell>
          <cell r="AC69">
            <v>16.84170566842505</v>
          </cell>
          <cell r="AE69">
            <v>5.3700500825780928</v>
          </cell>
          <cell r="AF69">
            <v>8.9566838239968973</v>
          </cell>
          <cell r="AG69">
            <v>17.0533249923011</v>
          </cell>
          <cell r="AH69">
            <v>2.5659351641524069</v>
          </cell>
          <cell r="AI69">
            <v>65.38897159199</v>
          </cell>
          <cell r="AK69">
            <v>3.3775327539915434</v>
          </cell>
          <cell r="AM69">
            <v>42.087300625716153</v>
          </cell>
          <cell r="AN69">
            <v>20.767916395458933</v>
          </cell>
          <cell r="AO69">
            <v>1.3654809297247048</v>
          </cell>
          <cell r="AP69">
            <v>0.90679143624113678</v>
          </cell>
          <cell r="AQ69">
            <v>30.753587892707309</v>
          </cell>
          <cell r="AR69">
            <v>-0.12053803382280304</v>
          </cell>
          <cell r="AT69">
            <v>43.319920273300404</v>
          </cell>
          <cell r="AU69">
            <v>11.091742821606612</v>
          </cell>
          <cell r="AV69">
            <v>40.363005718112589</v>
          </cell>
          <cell r="AW69">
            <v>13.623855187830275</v>
          </cell>
          <cell r="AX69">
            <v>3.767572643264828</v>
          </cell>
          <cell r="AY69">
            <v>10.603284540875357</v>
          </cell>
          <cell r="AZ69">
            <v>20.550539088310341</v>
          </cell>
          <cell r="BB69">
            <v>0</v>
          </cell>
          <cell r="BC69">
            <v>9.2721732292871373</v>
          </cell>
          <cell r="BD69">
            <v>0</v>
          </cell>
          <cell r="BE69">
            <v>0</v>
          </cell>
          <cell r="BF69">
            <v>90.727826770712866</v>
          </cell>
          <cell r="BG69">
            <v>4.8049341472395044</v>
          </cell>
          <cell r="BH69">
            <v>17.485221896994059</v>
          </cell>
          <cell r="BI69">
            <v>5.9018432055179755</v>
          </cell>
          <cell r="BJ69">
            <v>1.6321094653010002</v>
          </cell>
          <cell r="BK69">
            <v>4.5933344094583921</v>
          </cell>
          <cell r="BL69">
            <v>8.902477148789476</v>
          </cell>
        </row>
        <row r="70">
          <cell r="A70">
            <v>45167</v>
          </cell>
          <cell r="B70">
            <v>144.1081907122684</v>
          </cell>
          <cell r="D70">
            <v>42.062998228185464</v>
          </cell>
          <cell r="E70">
            <v>25.7469272530853</v>
          </cell>
          <cell r="F70">
            <v>1.502507825899364</v>
          </cell>
          <cell r="G70">
            <v>1.6806127280433816</v>
          </cell>
          <cell r="H70">
            <v>0</v>
          </cell>
          <cell r="I70">
            <v>5.1136446556827844</v>
          </cell>
          <cell r="J70">
            <v>16.564041079877672</v>
          </cell>
          <cell r="L70">
            <v>77.970302621158154</v>
          </cell>
          <cell r="N70">
            <v>42.094056518870296</v>
          </cell>
          <cell r="O70">
            <v>25.068996166154079</v>
          </cell>
          <cell r="P70">
            <v>3.3259442251206104</v>
          </cell>
          <cell r="Q70">
            <v>0.17343336370651158</v>
          </cell>
          <cell r="R70">
            <v>7.0265075915041146</v>
          </cell>
          <cell r="S70">
            <v>15.575760696638463</v>
          </cell>
          <cell r="U70">
            <v>31.525136030340576</v>
          </cell>
          <cell r="V70">
            <v>20.30967974514942</v>
          </cell>
          <cell r="W70">
            <v>52.205678452364666</v>
          </cell>
          <cell r="X70">
            <v>18.678631493955265</v>
          </cell>
          <cell r="Y70">
            <v>1.304691953443861</v>
          </cell>
          <cell r="Z70">
            <v>2.4288095659513531</v>
          </cell>
          <cell r="AA70">
            <v>5.0725087891354335</v>
          </cell>
          <cell r="AC70">
            <v>15.591110844557887</v>
          </cell>
          <cell r="AE70">
            <v>5.9750705743228689</v>
          </cell>
          <cell r="AF70">
            <v>7.0375313555341972</v>
          </cell>
          <cell r="AG70">
            <v>23.013034724383374</v>
          </cell>
          <cell r="AH70">
            <v>0.66532504803852111</v>
          </cell>
          <cell r="AI70">
            <v>62.5513620047346</v>
          </cell>
          <cell r="AK70">
            <v>3.5214985296819568</v>
          </cell>
          <cell r="AM70">
            <v>42.372286191863864</v>
          </cell>
          <cell r="AN70">
            <v>19.590295247807333</v>
          </cell>
          <cell r="AO70">
            <v>1.2869211868167381</v>
          </cell>
          <cell r="AP70">
            <v>2.8966012691449392</v>
          </cell>
          <cell r="AQ70">
            <v>29.631399783081825</v>
          </cell>
          <cell r="AR70">
            <v>-4.4459565107239918E-2</v>
          </cell>
          <cell r="AT70">
            <v>39.558981461092181</v>
          </cell>
          <cell r="AU70">
            <v>16.185083463997028</v>
          </cell>
          <cell r="AV70">
            <v>41.603475468288195</v>
          </cell>
          <cell r="AW70">
            <v>14.885277046040656</v>
          </cell>
          <cell r="AX70">
            <v>4.2400266280826147</v>
          </cell>
          <cell r="AY70">
            <v>3.655457901183913</v>
          </cell>
          <cell r="AZ70">
            <v>19.430679492407588</v>
          </cell>
          <cell r="BB70">
            <v>0</v>
          </cell>
          <cell r="BC70">
            <v>83.093117017348973</v>
          </cell>
          <cell r="BD70">
            <v>0</v>
          </cell>
          <cell r="BE70">
            <v>0</v>
          </cell>
          <cell r="BF70">
            <v>16.906882982651037</v>
          </cell>
          <cell r="BG70">
            <v>6.4026541669848802</v>
          </cell>
          <cell r="BH70">
            <v>16.45791114767016</v>
          </cell>
          <cell r="BI70">
            <v>5.8884639870754327</v>
          </cell>
          <cell r="BJ70">
            <v>1.6773113477485735</v>
          </cell>
          <cell r="BK70">
            <v>1.4460619134473733</v>
          </cell>
          <cell r="BL70">
            <v>7.6865788981657577</v>
          </cell>
        </row>
        <row r="71">
          <cell r="A71">
            <v>45168</v>
          </cell>
          <cell r="B71">
            <v>153.27626524700051</v>
          </cell>
          <cell r="D71">
            <v>44.035295105750535</v>
          </cell>
          <cell r="E71">
            <v>24.699613077357462</v>
          </cell>
          <cell r="F71">
            <v>3.1080272035280267</v>
          </cell>
          <cell r="G71">
            <v>0.64063597252676352</v>
          </cell>
          <cell r="H71">
            <v>0</v>
          </cell>
          <cell r="I71">
            <v>4.908358105077153</v>
          </cell>
          <cell r="J71">
            <v>15.676567770933914</v>
          </cell>
          <cell r="L71">
            <v>76.766692786300709</v>
          </cell>
          <cell r="N71">
            <v>43.363293120208056</v>
          </cell>
          <cell r="O71">
            <v>23.454599550776617</v>
          </cell>
          <cell r="P71">
            <v>2.9301691662201872</v>
          </cell>
          <cell r="Q71">
            <v>0.16606781639456064</v>
          </cell>
          <cell r="R71">
            <v>7.2859778646914162</v>
          </cell>
          <cell r="S71">
            <v>15.918656442116147</v>
          </cell>
          <cell r="U71">
            <v>29.53877198730088</v>
          </cell>
          <cell r="V71">
            <v>8.8500155014450534</v>
          </cell>
          <cell r="W71">
            <v>55.276644970692843</v>
          </cell>
          <cell r="X71">
            <v>22.314393359522722</v>
          </cell>
          <cell r="Y71">
            <v>1.9668493061819374</v>
          </cell>
          <cell r="Z71">
            <v>6.8997095683260641</v>
          </cell>
          <cell r="AA71">
            <v>4.6923872938313815</v>
          </cell>
          <cell r="AC71">
            <v>16.920057403986391</v>
          </cell>
          <cell r="AE71">
            <v>5.6214235091380624</v>
          </cell>
          <cell r="AF71">
            <v>6.0241421843727672</v>
          </cell>
          <cell r="AG71">
            <v>24.592679000453028</v>
          </cell>
          <cell r="AH71">
            <v>1.3850838656348681</v>
          </cell>
          <cell r="AI71">
            <v>61.674388765038302</v>
          </cell>
          <cell r="AK71">
            <v>3.5992168691090303</v>
          </cell>
          <cell r="AM71">
            <v>43.472168506111778</v>
          </cell>
          <cell r="AN71">
            <v>18.700741536018381</v>
          </cell>
          <cell r="AO71">
            <v>1.7781064977703931</v>
          </cell>
          <cell r="AP71">
            <v>2.5342730705102978</v>
          </cell>
          <cell r="AQ71">
            <v>29.150149952374292</v>
          </cell>
          <cell r="AR71">
            <v>-0.28036612518250026</v>
          </cell>
          <cell r="AT71">
            <v>39.354172061536374</v>
          </cell>
          <cell r="AU71">
            <v>6.6427160396741272</v>
          </cell>
          <cell r="AV71">
            <v>41.489990170778704</v>
          </cell>
          <cell r="AW71">
            <v>16.748917407059537</v>
          </cell>
          <cell r="AX71">
            <v>5.625875692242567</v>
          </cell>
          <cell r="AY71">
            <v>11.21657343975666</v>
          </cell>
          <cell r="AZ71">
            <v>18.275927250488408</v>
          </cell>
          <cell r="BB71">
            <v>0</v>
          </cell>
          <cell r="BC71">
            <v>99.37656463613979</v>
          </cell>
          <cell r="BD71">
            <v>0</v>
          </cell>
          <cell r="BE71">
            <v>0</v>
          </cell>
          <cell r="BF71">
            <v>0.62343536386021114</v>
          </cell>
          <cell r="BG71">
            <v>2.6141858998126311</v>
          </cell>
          <cell r="BH71">
            <v>16.328042120122781</v>
          </cell>
          <cell r="BI71">
            <v>6.5913977748188266</v>
          </cell>
          <cell r="BJ71">
            <v>2.2140167998932903</v>
          </cell>
          <cell r="BK71">
            <v>4.4141896108904248</v>
          </cell>
          <cell r="BL71">
            <v>7.192339855998422</v>
          </cell>
        </row>
        <row r="72">
          <cell r="A72">
            <v>45169</v>
          </cell>
          <cell r="B72">
            <v>156.46517147061954</v>
          </cell>
          <cell r="D72">
            <v>43.317291329618847</v>
          </cell>
          <cell r="E72">
            <v>27.279039669701692</v>
          </cell>
          <cell r="F72">
            <v>2.4214644528275167</v>
          </cell>
          <cell r="G72">
            <v>0.38438848881851234</v>
          </cell>
          <cell r="H72">
            <v>0</v>
          </cell>
          <cell r="I72">
            <v>4.6945428256825279</v>
          </cell>
          <cell r="J72">
            <v>15.058090805083529</v>
          </cell>
          <cell r="L72">
            <v>76.878245358004548</v>
          </cell>
          <cell r="N72">
            <v>43.643959122157142</v>
          </cell>
          <cell r="O72">
            <v>22.581821578653535</v>
          </cell>
          <cell r="P72">
            <v>4.0457224940734804</v>
          </cell>
          <cell r="Q72">
            <v>0.10759183405963264</v>
          </cell>
          <cell r="R72">
            <v>7.1032492020162721</v>
          </cell>
          <cell r="S72">
            <v>15.590798796409603</v>
          </cell>
          <cell r="U72">
            <v>31.231743813918712</v>
          </cell>
          <cell r="V72">
            <v>17.891172940576315</v>
          </cell>
          <cell r="W72">
            <v>54.383994474564936</v>
          </cell>
          <cell r="X72">
            <v>15.000489475544665</v>
          </cell>
          <cell r="Y72">
            <v>2.0389764017485006</v>
          </cell>
          <cell r="Z72">
            <v>5.4744938154166167</v>
          </cell>
          <cell r="AA72">
            <v>5.2108728921489673</v>
          </cell>
          <cell r="AC72">
            <v>13.754588395226648</v>
          </cell>
          <cell r="AE72">
            <v>6.9766425384918476</v>
          </cell>
          <cell r="AF72">
            <v>8.7335228018961484</v>
          </cell>
          <cell r="AG72">
            <v>31.344507924806571</v>
          </cell>
          <cell r="AH72">
            <v>0.58086984462509295</v>
          </cell>
          <cell r="AI72">
            <v>50.620918446801277</v>
          </cell>
          <cell r="AK72">
            <v>3.598521342437806</v>
          </cell>
          <cell r="AM72">
            <v>42.712923457734583</v>
          </cell>
          <cell r="AN72">
            <v>20.410690095112997</v>
          </cell>
          <cell r="AO72">
            <v>1.7265251761301508</v>
          </cell>
          <cell r="AP72">
            <v>1.7375669111804337</v>
          </cell>
          <cell r="AQ72">
            <v>28.656844284823279</v>
          </cell>
          <cell r="AR72">
            <v>-0.24012225461919501</v>
          </cell>
          <cell r="AT72">
            <v>40.532936458513923</v>
          </cell>
          <cell r="AU72">
            <v>13.785641471658654</v>
          </cell>
          <cell r="AV72">
            <v>41.904365471907774</v>
          </cell>
          <cell r="AW72">
            <v>11.558290252745513</v>
          </cell>
          <cell r="AX72">
            <v>5.7866762120829538</v>
          </cell>
          <cell r="AY72">
            <v>7.8126873887348429</v>
          </cell>
          <cell r="AZ72">
            <v>19.152339202870262</v>
          </cell>
          <cell r="BB72">
            <v>0</v>
          </cell>
          <cell r="BC72">
            <v>100</v>
          </cell>
          <cell r="BD72">
            <v>0</v>
          </cell>
          <cell r="BE72">
            <v>0</v>
          </cell>
          <cell r="BF72">
            <v>0</v>
          </cell>
          <cell r="BG72">
            <v>5.587725298105946</v>
          </cell>
          <cell r="BH72">
            <v>16.985069830071826</v>
          </cell>
          <cell r="BI72">
            <v>4.6849144438359467</v>
          </cell>
          <cell r="BJ72">
            <v>2.3455097921035239</v>
          </cell>
          <cell r="BK72">
            <v>3.1667116149782246</v>
          </cell>
          <cell r="BL72">
            <v>7.7630054794184558</v>
          </cell>
        </row>
      </sheetData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MS2"/>
      <sheetName val="SMS1"/>
      <sheetName val="Table"/>
      <sheetName val="CRX-1"/>
      <sheetName val="CRX-2"/>
      <sheetName val="CRX-1 trends"/>
      <sheetName val="CRX-2 trends"/>
      <sheetName val="BF-1"/>
      <sheetName val="BF-2"/>
      <sheetName val="BF-1 trends"/>
      <sheetName val="Coal"/>
      <sheetName val="CRX'S"/>
      <sheetName val="BF'S"/>
      <sheetName val="COREX SPARE COST "/>
      <sheetName val="BF-2 trends"/>
      <sheetName val="Steel Z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A3">
            <v>45139</v>
          </cell>
          <cell r="B3">
            <v>3934.0186980887256</v>
          </cell>
          <cell r="C3">
            <v>3396.6905540752609</v>
          </cell>
          <cell r="D3">
            <v>7330.7092521639861</v>
          </cell>
          <cell r="E3">
            <v>5837.9587196799994</v>
          </cell>
          <cell r="F3">
            <v>3238.9039999999995</v>
          </cell>
          <cell r="G3">
            <v>9076.8627196799989</v>
          </cell>
          <cell r="H3">
            <v>0.6738688790016597</v>
          </cell>
          <cell r="I3">
            <v>1.0487160329775942</v>
          </cell>
          <cell r="J3">
            <v>0.80762588116155043</v>
          </cell>
        </row>
        <row r="4">
          <cell r="A4">
            <v>45140</v>
          </cell>
          <cell r="B4">
            <v>4473.2692676300458</v>
          </cell>
          <cell r="C4">
            <v>3561.699794629671</v>
          </cell>
          <cell r="D4">
            <v>8034.9690622597172</v>
          </cell>
          <cell r="E4">
            <v>6041.57</v>
          </cell>
          <cell r="F4">
            <v>3591.6091999999999</v>
          </cell>
          <cell r="G4">
            <v>9633.1791999999987</v>
          </cell>
          <cell r="H4">
            <v>0.74041503576554535</v>
          </cell>
          <cell r="I4">
            <v>0.99167242210808215</v>
          </cell>
          <cell r="J4">
            <v>0.83409317894342905</v>
          </cell>
        </row>
        <row r="5">
          <cell r="A5">
            <v>45141</v>
          </cell>
          <cell r="B5">
            <v>5069.2601654624104</v>
          </cell>
          <cell r="C5">
            <v>3005.4571010509362</v>
          </cell>
          <cell r="D5">
            <v>8074.7172665133467</v>
          </cell>
          <cell r="E5">
            <v>6170.9856000000009</v>
          </cell>
          <cell r="F5">
            <v>3906.2628000000004</v>
          </cell>
          <cell r="G5">
            <v>10077.2484</v>
          </cell>
          <cell r="H5">
            <v>0.82146686024715565</v>
          </cell>
          <cell r="I5">
            <v>0.76939449671715276</v>
          </cell>
          <cell r="J5">
            <v>0.80128195177895445</v>
          </cell>
        </row>
        <row r="6">
          <cell r="A6">
            <v>45142</v>
          </cell>
          <cell r="B6">
            <v>5446.6990308186669</v>
          </cell>
          <cell r="C6">
            <v>2985.5702134505364</v>
          </cell>
          <cell r="D6">
            <v>8432.2692442692023</v>
          </cell>
          <cell r="E6">
            <v>6281.1244000000006</v>
          </cell>
          <cell r="F6">
            <v>3973.5308</v>
          </cell>
          <cell r="G6">
            <v>10254.655200000001</v>
          </cell>
          <cell r="H6">
            <v>0.86715350372915179</v>
          </cell>
          <cell r="I6">
            <v>0.7513645580526358</v>
          </cell>
          <cell r="J6">
            <v>0.82228695941616847</v>
          </cell>
        </row>
        <row r="7">
          <cell r="A7">
            <v>45143</v>
          </cell>
          <cell r="B7">
            <v>5495.105223656361</v>
          </cell>
          <cell r="C7">
            <v>2946.863204348339</v>
          </cell>
          <cell r="D7">
            <v>8441.9684280047004</v>
          </cell>
          <cell r="E7">
            <v>6127.4119297199977</v>
          </cell>
          <cell r="F7">
            <v>4013.1887297200001</v>
          </cell>
          <cell r="G7">
            <v>10140.600659439999</v>
          </cell>
          <cell r="H7">
            <v>0.89680688791351892</v>
          </cell>
          <cell r="I7">
            <v>0.73429469751200593</v>
          </cell>
          <cell r="J7">
            <v>0.83249195107056873</v>
          </cell>
        </row>
        <row r="8">
          <cell r="A8">
            <v>45144</v>
          </cell>
          <cell r="B8">
            <v>5308.1313621587979</v>
          </cell>
          <cell r="C8">
            <v>3012.5373737372834</v>
          </cell>
          <cell r="D8">
            <v>8320.6687358960808</v>
          </cell>
          <cell r="E8">
            <v>6345.6817004000004</v>
          </cell>
          <cell r="F8">
            <v>3991.2011799200004</v>
          </cell>
          <cell r="G8">
            <v>10336.882880320001</v>
          </cell>
          <cell r="H8">
            <v>0.83649505486923481</v>
          </cell>
          <cell r="I8">
            <v>0.7547946690569145</v>
          </cell>
          <cell r="J8">
            <v>0.80494950288519629</v>
          </cell>
        </row>
        <row r="9">
          <cell r="A9">
            <v>45145</v>
          </cell>
          <cell r="B9">
            <v>4849.3345067089031</v>
          </cell>
          <cell r="C9">
            <v>3156.6886332354829</v>
          </cell>
          <cell r="D9">
            <v>8006.0231399443855</v>
          </cell>
          <cell r="E9">
            <v>6273.393620079999</v>
          </cell>
          <cell r="F9">
            <v>3969.7155799199991</v>
          </cell>
          <cell r="G9">
            <v>10243.109199999999</v>
          </cell>
          <cell r="H9">
            <v>0.7730001974030547</v>
          </cell>
          <cell r="I9">
            <v>0.79519264533785539</v>
          </cell>
          <cell r="J9">
            <v>0.78160087758747965</v>
          </cell>
        </row>
        <row r="10">
          <cell r="A10">
            <v>45146</v>
          </cell>
          <cell r="B10">
            <v>4737.9867762901049</v>
          </cell>
          <cell r="C10">
            <v>3019.9013233480541</v>
          </cell>
          <cell r="E10">
            <v>5824.8064702800002</v>
          </cell>
          <cell r="F10">
            <v>3444.5232200800006</v>
          </cell>
          <cell r="H10">
            <v>0.81341531267430223</v>
          </cell>
          <cell r="I10">
            <v>0.87672549447290871</v>
          </cell>
          <cell r="J10" t="e">
            <v>#DIV/0!</v>
          </cell>
        </row>
        <row r="11">
          <cell r="A11">
            <v>45147</v>
          </cell>
          <cell r="B11">
            <v>4870.821496023962</v>
          </cell>
          <cell r="C11">
            <v>3020.4285230119162</v>
          </cell>
          <cell r="E11">
            <v>6291.7667999999985</v>
          </cell>
          <cell r="F11">
            <v>3785.7827799199999</v>
          </cell>
          <cell r="H11">
            <v>0.77415798310006712</v>
          </cell>
          <cell r="I11">
            <v>0.79783460874523371</v>
          </cell>
          <cell r="J11" t="e">
            <v>#DIV/0!</v>
          </cell>
        </row>
        <row r="12">
          <cell r="A12">
            <v>45148</v>
          </cell>
          <cell r="B12">
            <v>4860.0089181163776</v>
          </cell>
          <cell r="C12">
            <v>2988.5330537956297</v>
          </cell>
          <cell r="E12">
            <v>6319.8787999999986</v>
          </cell>
          <cell r="F12">
            <v>3719.5188000000003</v>
          </cell>
          <cell r="H12">
            <v>0.76900350021212094</v>
          </cell>
          <cell r="I12">
            <v>0.80347303360736599</v>
          </cell>
          <cell r="J12" t="e">
            <v>#DIV/0!</v>
          </cell>
        </row>
        <row r="13">
          <cell r="A13">
            <v>45149</v>
          </cell>
          <cell r="B13">
            <v>5070.2394258575296</v>
          </cell>
          <cell r="C13">
            <v>2953.0674882337635</v>
          </cell>
          <cell r="E13">
            <v>5692.8810309200007</v>
          </cell>
          <cell r="F13">
            <v>3602.6533506000001</v>
          </cell>
          <cell r="H13">
            <v>0.89062803145179215</v>
          </cell>
          <cell r="I13">
            <v>0.81969237693711161</v>
          </cell>
          <cell r="J13" t="e">
            <v>#DIV/0!</v>
          </cell>
        </row>
        <row r="14">
          <cell r="A14">
            <v>45150</v>
          </cell>
          <cell r="B14">
            <v>5056.390079957886</v>
          </cell>
          <cell r="C14">
            <v>3077.2376293138868</v>
          </cell>
          <cell r="E14">
            <v>5976.9124000000002</v>
          </cell>
          <cell r="F14">
            <v>3802.9511999999995</v>
          </cell>
          <cell r="H14">
            <v>0.8459869814986557</v>
          </cell>
          <cell r="I14">
            <v>0.80917094842392068</v>
          </cell>
          <cell r="J14" t="e">
            <v>#DIV/0!</v>
          </cell>
        </row>
        <row r="15">
          <cell r="A15">
            <v>45151</v>
          </cell>
          <cell r="B15">
            <v>5198.9684763079495</v>
          </cell>
          <cell r="C15">
            <v>2825.6302325130428</v>
          </cell>
          <cell r="E15">
            <v>6375.0987999999998</v>
          </cell>
          <cell r="F15">
            <v>3618.7171999999996</v>
          </cell>
          <cell r="H15">
            <v>0.81551182803754341</v>
          </cell>
          <cell r="I15">
            <v>0.78083753892485519</v>
          </cell>
          <cell r="J15" t="e">
            <v>#DIV/0!</v>
          </cell>
        </row>
        <row r="16">
          <cell r="A16">
            <v>45152</v>
          </cell>
          <cell r="B16">
            <v>5275.2925453100497</v>
          </cell>
          <cell r="C16">
            <v>2884.3585536754549</v>
          </cell>
          <cell r="E16">
            <v>6315.5615899600016</v>
          </cell>
          <cell r="F16">
            <v>3893.6124501999993</v>
          </cell>
          <cell r="H16">
            <v>0.83528479141052281</v>
          </cell>
          <cell r="I16">
            <v>0.74079241079252689</v>
          </cell>
          <cell r="J16" t="e">
            <v>#DIV/0!</v>
          </cell>
        </row>
        <row r="17">
          <cell r="A17">
            <v>45153</v>
          </cell>
          <cell r="B17">
            <v>5172.021894417443</v>
          </cell>
          <cell r="C17">
            <v>2974.3623128336062</v>
          </cell>
          <cell r="E17">
            <v>6314.2564401600002</v>
          </cell>
          <cell r="F17">
            <v>3956.36246024</v>
          </cell>
          <cell r="H17">
            <v>0.81910228756663972</v>
          </cell>
          <cell r="I17">
            <v>0.75179216836800544</v>
          </cell>
          <cell r="J17" t="e">
            <v>#DIV/0!</v>
          </cell>
        </row>
        <row r="18">
          <cell r="A18">
            <v>45154</v>
          </cell>
          <cell r="B18">
            <v>5177.755808723211</v>
          </cell>
          <cell r="C18">
            <v>3569.0539352894966</v>
          </cell>
          <cell r="E18">
            <v>6224.5994008000016</v>
          </cell>
          <cell r="F18">
            <v>3750.6428301200003</v>
          </cell>
          <cell r="H18">
            <v>0.83182153184954399</v>
          </cell>
          <cell r="I18">
            <v>0.95158459414684016</v>
          </cell>
          <cell r="J18" t="e">
            <v>#DIV/0!</v>
          </cell>
        </row>
        <row r="19">
          <cell r="A19">
            <v>45155</v>
          </cell>
          <cell r="B19">
            <v>5054.1482426254424</v>
          </cell>
          <cell r="C19">
            <v>3166.7213221707248</v>
          </cell>
          <cell r="E19">
            <v>6129.8216401600002</v>
          </cell>
          <cell r="F19">
            <v>3704.3584301199999</v>
          </cell>
          <cell r="H19">
            <v>0.82451799404941895</v>
          </cell>
          <cell r="I19">
            <v>0.85486363749852934</v>
          </cell>
          <cell r="J19" t="e">
            <v>#DIV/0!</v>
          </cell>
        </row>
        <row r="20">
          <cell r="A20">
            <v>45156</v>
          </cell>
          <cell r="B20">
            <v>4896.5925359195307</v>
          </cell>
          <cell r="C20">
            <v>3030.5223133853724</v>
          </cell>
          <cell r="E20">
            <v>6386.4440200799991</v>
          </cell>
          <cell r="F20">
            <v>3662.7929003999993</v>
          </cell>
          <cell r="H20">
            <v>0.76671658289399591</v>
          </cell>
          <cell r="I20">
            <v>0.82738019751387548</v>
          </cell>
          <cell r="J20" t="e">
            <v>#DIV/0!</v>
          </cell>
        </row>
        <row r="21">
          <cell r="A21">
            <v>45157</v>
          </cell>
          <cell r="B21">
            <v>5009.1281815020511</v>
          </cell>
          <cell r="C21">
            <v>2761.4174623237341</v>
          </cell>
          <cell r="E21">
            <v>6206.0251497999998</v>
          </cell>
          <cell r="F21">
            <v>3906.3631799200002</v>
          </cell>
          <cell r="H21">
            <v>0.80713952338131911</v>
          </cell>
          <cell r="I21">
            <v>0.70690238852299603</v>
          </cell>
          <cell r="J21" t="e">
            <v>#DIV/0!</v>
          </cell>
        </row>
        <row r="22">
          <cell r="A22">
            <v>45158</v>
          </cell>
          <cell r="B22">
            <v>4790.2475879003032</v>
          </cell>
          <cell r="C22">
            <v>2713.6940847157607</v>
          </cell>
          <cell r="E22">
            <v>6361.9463999999998</v>
          </cell>
          <cell r="F22">
            <v>3912.1864</v>
          </cell>
          <cell r="H22">
            <v>0.7529531509256826</v>
          </cell>
          <cell r="I22">
            <v>0.69365153069285268</v>
          </cell>
          <cell r="J22" t="e">
            <v>#DIV/0!</v>
          </cell>
        </row>
        <row r="23">
          <cell r="A23">
            <v>45159</v>
          </cell>
          <cell r="B23">
            <v>4460.406882662759</v>
          </cell>
          <cell r="C23">
            <v>2673.3044105972276</v>
          </cell>
          <cell r="E23">
            <v>6393.8735999999999</v>
          </cell>
          <cell r="F23">
            <v>3925.4392000000003</v>
          </cell>
          <cell r="H23">
            <v>0.6976063591033077</v>
          </cell>
          <cell r="I23">
            <v>0.6810204602321257</v>
          </cell>
          <cell r="J23" t="e">
            <v>#DIV/0!</v>
          </cell>
        </row>
        <row r="24">
          <cell r="A24">
            <v>45160</v>
          </cell>
          <cell r="B24">
            <v>4701.7559819912485</v>
          </cell>
          <cell r="C24">
            <v>2789.0430672449334</v>
          </cell>
          <cell r="E24">
            <v>6410.3393004000009</v>
          </cell>
          <cell r="F24">
            <v>3856.7655999999997</v>
          </cell>
          <cell r="H24">
            <v>0.73346444886277118</v>
          </cell>
          <cell r="I24">
            <v>0.7231559696666382</v>
          </cell>
          <cell r="J24" t="e">
            <v>#DIV/0!</v>
          </cell>
        </row>
        <row r="25">
          <cell r="A25">
            <v>45161</v>
          </cell>
          <cell r="B25">
            <v>4728.5999239552539</v>
          </cell>
          <cell r="C25">
            <v>2886.2391902045633</v>
          </cell>
          <cell r="E25">
            <v>6342.6696602400007</v>
          </cell>
          <cell r="F25">
            <v>4032.7668100400006</v>
          </cell>
          <cell r="H25">
            <v>0.74552202420334279</v>
          </cell>
          <cell r="I25">
            <v>0.71569702047213957</v>
          </cell>
          <cell r="J25" t="e">
            <v>#DIV/0!</v>
          </cell>
        </row>
        <row r="26">
          <cell r="A26">
            <v>45162</v>
          </cell>
          <cell r="B26">
            <v>4859.7341115411919</v>
          </cell>
          <cell r="C26">
            <v>3080.1690261145823</v>
          </cell>
          <cell r="E26">
            <v>6359.3359799200007</v>
          </cell>
          <cell r="F26">
            <v>4114.9944000000005</v>
          </cell>
          <cell r="H26">
            <v>0.76418892269351779</v>
          </cell>
          <cell r="I26">
            <v>0.74852326071563591</v>
          </cell>
          <cell r="J26" t="e">
            <v>#DIV/0!</v>
          </cell>
        </row>
        <row r="27">
          <cell r="A27">
            <v>45163</v>
          </cell>
          <cell r="B27">
            <v>4848.4096356470818</v>
          </cell>
          <cell r="C27">
            <v>3213.9446519603403</v>
          </cell>
          <cell r="E27">
            <v>6203.4147899600002</v>
          </cell>
          <cell r="F27">
            <v>4137.9859999999999</v>
          </cell>
          <cell r="H27">
            <v>0.78157108621755478</v>
          </cell>
          <cell r="I27">
            <v>0.77669297381874669</v>
          </cell>
          <cell r="J27" t="e">
            <v>#DIV/0!</v>
          </cell>
        </row>
        <row r="28">
          <cell r="A28">
            <v>45164</v>
          </cell>
          <cell r="B28">
            <v>4877.5261558102966</v>
          </cell>
          <cell r="C28">
            <v>2945.0055323772353</v>
          </cell>
          <cell r="E28">
            <v>5996.9923899600008</v>
          </cell>
          <cell r="F28">
            <v>4073.0282039999997</v>
          </cell>
          <cell r="H28">
            <v>0.81332872190668715</v>
          </cell>
          <cell r="I28">
            <v>0.72305061120986913</v>
          </cell>
          <cell r="J28" t="e">
            <v>#DIV/0!</v>
          </cell>
        </row>
        <row r="29">
          <cell r="A29">
            <v>45165</v>
          </cell>
          <cell r="B29">
            <v>4846.5923417027334</v>
          </cell>
          <cell r="C29">
            <v>2794.5502821294999</v>
          </cell>
          <cell r="E29">
            <v>5809.4452000000001</v>
          </cell>
          <cell r="F29">
            <v>3978.7515999999996</v>
          </cell>
          <cell r="H29">
            <v>0.83426078994647079</v>
          </cell>
          <cell r="I29">
            <v>0.70236862289405055</v>
          </cell>
          <cell r="J29" t="e">
            <v>#DIV/0!</v>
          </cell>
        </row>
        <row r="30">
          <cell r="A30">
            <v>45166</v>
          </cell>
          <cell r="B30">
            <v>4924.9345604166856</v>
          </cell>
          <cell r="C30">
            <v>2806.2406101508604</v>
          </cell>
          <cell r="E30">
            <v>6183.435199999999</v>
          </cell>
          <cell r="F30">
            <v>4068.4088000000006</v>
          </cell>
          <cell r="H30">
            <v>0.79647225225497409</v>
          </cell>
          <cell r="I30">
            <v>0.68976367619469803</v>
          </cell>
          <cell r="J30" t="e">
            <v>#DIV/0!</v>
          </cell>
        </row>
        <row r="31">
          <cell r="A31">
            <v>45167</v>
          </cell>
          <cell r="B31">
            <v>4808.6364979118571</v>
          </cell>
          <cell r="C31">
            <v>2881.0977630894595</v>
          </cell>
          <cell r="E31">
            <v>6123.7975999999999</v>
          </cell>
          <cell r="F31">
            <v>4064.1920000000009</v>
          </cell>
          <cell r="H31">
            <v>0.78523766002845308</v>
          </cell>
          <cell r="I31">
            <v>0.70889804494705433</v>
          </cell>
          <cell r="J31" t="e">
            <v>#DIV/0!</v>
          </cell>
        </row>
        <row r="32">
          <cell r="A32">
            <v>45168</v>
          </cell>
          <cell r="B32">
            <v>4791.7760406454072</v>
          </cell>
          <cell r="C32">
            <v>2825.1256719395897</v>
          </cell>
          <cell r="E32">
            <v>5972.6957003999987</v>
          </cell>
          <cell r="F32">
            <v>3996.7231999999999</v>
          </cell>
          <cell r="H32">
            <v>0.80228029034268333</v>
          </cell>
          <cell r="I32">
            <v>0.70686047808854757</v>
          </cell>
          <cell r="J32" t="e">
            <v>#DIV/0!</v>
          </cell>
        </row>
        <row r="33">
          <cell r="A33">
            <v>45169</v>
          </cell>
          <cell r="B33">
            <v>4923.9922154889955</v>
          </cell>
          <cell r="C33">
            <v>2778.5967269023513</v>
          </cell>
          <cell r="E33">
            <v>6047.3931999999995</v>
          </cell>
          <cell r="F33">
            <v>3842.3079498000002</v>
          </cell>
          <cell r="H33">
            <v>0.81423384467360183</v>
          </cell>
          <cell r="I33">
            <v>0.72315825883945162</v>
          </cell>
          <cell r="J33" t="e">
            <v>#DIV/0!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71"/>
  <sheetViews>
    <sheetView tabSelected="1" workbookViewId="0">
      <selection activeCell="B3" sqref="B3"/>
    </sheetView>
  </sheetViews>
  <sheetFormatPr defaultRowHeight="15" x14ac:dyDescent="0.25"/>
  <cols>
    <col min="1" max="1" width="10.28515625" customWidth="1"/>
    <col min="2" max="2" width="30.7109375" customWidth="1"/>
    <col min="3" max="3" width="10" style="59" customWidth="1"/>
    <col min="4" max="4" width="8.42578125" customWidth="1"/>
    <col min="5" max="8" width="9.5703125" bestFit="1" customWidth="1"/>
    <col min="9" max="9" width="10" bestFit="1" customWidth="1"/>
    <col min="10" max="10" width="9.5703125" bestFit="1" customWidth="1"/>
    <col min="11" max="11" width="7.140625" customWidth="1"/>
    <col min="12" max="12" width="7.42578125" customWidth="1"/>
    <col min="13" max="13" width="7.140625" customWidth="1"/>
    <col min="14" max="16" width="7.7109375" customWidth="1"/>
    <col min="17" max="17" width="7" customWidth="1"/>
    <col min="18" max="20" width="7.7109375" customWidth="1"/>
    <col min="21" max="21" width="7.42578125" customWidth="1"/>
    <col min="22" max="23" width="7.7109375" customWidth="1"/>
    <col min="24" max="32" width="8" customWidth="1"/>
    <col min="33" max="33" width="7.140625" customWidth="1"/>
    <col min="34" max="34" width="7.7109375" customWidth="1"/>
    <col min="35" max="60" width="9.140625" style="4" customWidth="1"/>
    <col min="257" max="257" width="10.28515625" customWidth="1"/>
    <col min="258" max="258" width="30.7109375" customWidth="1"/>
    <col min="259" max="259" width="10" customWidth="1"/>
    <col min="260" max="260" width="8.42578125" customWidth="1"/>
    <col min="261" max="264" width="9.5703125" bestFit="1" customWidth="1"/>
    <col min="265" max="265" width="10" bestFit="1" customWidth="1"/>
    <col min="266" max="266" width="9.5703125" bestFit="1" customWidth="1"/>
    <col min="267" max="267" width="7.140625" customWidth="1"/>
    <col min="268" max="268" width="7.42578125" customWidth="1"/>
    <col min="269" max="269" width="7.140625" customWidth="1"/>
    <col min="270" max="272" width="7.7109375" customWidth="1"/>
    <col min="273" max="273" width="7" customWidth="1"/>
    <col min="274" max="276" width="7.7109375" customWidth="1"/>
    <col min="277" max="277" width="7.42578125" customWidth="1"/>
    <col min="278" max="279" width="7.7109375" customWidth="1"/>
    <col min="280" max="288" width="8" customWidth="1"/>
    <col min="289" max="289" width="7.140625" customWidth="1"/>
    <col min="290" max="290" width="7.7109375" customWidth="1"/>
    <col min="291" max="316" width="9.140625" customWidth="1"/>
    <col min="513" max="513" width="10.28515625" customWidth="1"/>
    <col min="514" max="514" width="30.7109375" customWidth="1"/>
    <col min="515" max="515" width="10" customWidth="1"/>
    <col min="516" max="516" width="8.42578125" customWidth="1"/>
    <col min="517" max="520" width="9.5703125" bestFit="1" customWidth="1"/>
    <col min="521" max="521" width="10" bestFit="1" customWidth="1"/>
    <col min="522" max="522" width="9.5703125" bestFit="1" customWidth="1"/>
    <col min="523" max="523" width="7.140625" customWidth="1"/>
    <col min="524" max="524" width="7.42578125" customWidth="1"/>
    <col min="525" max="525" width="7.140625" customWidth="1"/>
    <col min="526" max="528" width="7.7109375" customWidth="1"/>
    <col min="529" max="529" width="7" customWidth="1"/>
    <col min="530" max="532" width="7.7109375" customWidth="1"/>
    <col min="533" max="533" width="7.42578125" customWidth="1"/>
    <col min="534" max="535" width="7.7109375" customWidth="1"/>
    <col min="536" max="544" width="8" customWidth="1"/>
    <col min="545" max="545" width="7.140625" customWidth="1"/>
    <col min="546" max="546" width="7.7109375" customWidth="1"/>
    <col min="547" max="572" width="9.140625" customWidth="1"/>
    <col min="769" max="769" width="10.28515625" customWidth="1"/>
    <col min="770" max="770" width="30.7109375" customWidth="1"/>
    <col min="771" max="771" width="10" customWidth="1"/>
    <col min="772" max="772" width="8.42578125" customWidth="1"/>
    <col min="773" max="776" width="9.5703125" bestFit="1" customWidth="1"/>
    <col min="777" max="777" width="10" bestFit="1" customWidth="1"/>
    <col min="778" max="778" width="9.5703125" bestFit="1" customWidth="1"/>
    <col min="779" max="779" width="7.140625" customWidth="1"/>
    <col min="780" max="780" width="7.42578125" customWidth="1"/>
    <col min="781" max="781" width="7.140625" customWidth="1"/>
    <col min="782" max="784" width="7.7109375" customWidth="1"/>
    <col min="785" max="785" width="7" customWidth="1"/>
    <col min="786" max="788" width="7.7109375" customWidth="1"/>
    <col min="789" max="789" width="7.42578125" customWidth="1"/>
    <col min="790" max="791" width="7.7109375" customWidth="1"/>
    <col min="792" max="800" width="8" customWidth="1"/>
    <col min="801" max="801" width="7.140625" customWidth="1"/>
    <col min="802" max="802" width="7.7109375" customWidth="1"/>
    <col min="803" max="828" width="9.140625" customWidth="1"/>
    <col min="1025" max="1025" width="10.28515625" customWidth="1"/>
    <col min="1026" max="1026" width="30.7109375" customWidth="1"/>
    <col min="1027" max="1027" width="10" customWidth="1"/>
    <col min="1028" max="1028" width="8.42578125" customWidth="1"/>
    <col min="1029" max="1032" width="9.5703125" bestFit="1" customWidth="1"/>
    <col min="1033" max="1033" width="10" bestFit="1" customWidth="1"/>
    <col min="1034" max="1034" width="9.5703125" bestFit="1" customWidth="1"/>
    <col min="1035" max="1035" width="7.140625" customWidth="1"/>
    <col min="1036" max="1036" width="7.42578125" customWidth="1"/>
    <col min="1037" max="1037" width="7.140625" customWidth="1"/>
    <col min="1038" max="1040" width="7.7109375" customWidth="1"/>
    <col min="1041" max="1041" width="7" customWidth="1"/>
    <col min="1042" max="1044" width="7.7109375" customWidth="1"/>
    <col min="1045" max="1045" width="7.42578125" customWidth="1"/>
    <col min="1046" max="1047" width="7.7109375" customWidth="1"/>
    <col min="1048" max="1056" width="8" customWidth="1"/>
    <col min="1057" max="1057" width="7.140625" customWidth="1"/>
    <col min="1058" max="1058" width="7.7109375" customWidth="1"/>
    <col min="1059" max="1084" width="9.140625" customWidth="1"/>
    <col min="1281" max="1281" width="10.28515625" customWidth="1"/>
    <col min="1282" max="1282" width="30.7109375" customWidth="1"/>
    <col min="1283" max="1283" width="10" customWidth="1"/>
    <col min="1284" max="1284" width="8.42578125" customWidth="1"/>
    <col min="1285" max="1288" width="9.5703125" bestFit="1" customWidth="1"/>
    <col min="1289" max="1289" width="10" bestFit="1" customWidth="1"/>
    <col min="1290" max="1290" width="9.5703125" bestFit="1" customWidth="1"/>
    <col min="1291" max="1291" width="7.140625" customWidth="1"/>
    <col min="1292" max="1292" width="7.42578125" customWidth="1"/>
    <col min="1293" max="1293" width="7.140625" customWidth="1"/>
    <col min="1294" max="1296" width="7.7109375" customWidth="1"/>
    <col min="1297" max="1297" width="7" customWidth="1"/>
    <col min="1298" max="1300" width="7.7109375" customWidth="1"/>
    <col min="1301" max="1301" width="7.42578125" customWidth="1"/>
    <col min="1302" max="1303" width="7.7109375" customWidth="1"/>
    <col min="1304" max="1312" width="8" customWidth="1"/>
    <col min="1313" max="1313" width="7.140625" customWidth="1"/>
    <col min="1314" max="1314" width="7.7109375" customWidth="1"/>
    <col min="1315" max="1340" width="9.140625" customWidth="1"/>
    <col min="1537" max="1537" width="10.28515625" customWidth="1"/>
    <col min="1538" max="1538" width="30.7109375" customWidth="1"/>
    <col min="1539" max="1539" width="10" customWidth="1"/>
    <col min="1540" max="1540" width="8.42578125" customWidth="1"/>
    <col min="1541" max="1544" width="9.5703125" bestFit="1" customWidth="1"/>
    <col min="1545" max="1545" width="10" bestFit="1" customWidth="1"/>
    <col min="1546" max="1546" width="9.5703125" bestFit="1" customWidth="1"/>
    <col min="1547" max="1547" width="7.140625" customWidth="1"/>
    <col min="1548" max="1548" width="7.42578125" customWidth="1"/>
    <col min="1549" max="1549" width="7.140625" customWidth="1"/>
    <col min="1550" max="1552" width="7.7109375" customWidth="1"/>
    <col min="1553" max="1553" width="7" customWidth="1"/>
    <col min="1554" max="1556" width="7.7109375" customWidth="1"/>
    <col min="1557" max="1557" width="7.42578125" customWidth="1"/>
    <col min="1558" max="1559" width="7.7109375" customWidth="1"/>
    <col min="1560" max="1568" width="8" customWidth="1"/>
    <col min="1569" max="1569" width="7.140625" customWidth="1"/>
    <col min="1570" max="1570" width="7.7109375" customWidth="1"/>
    <col min="1571" max="1596" width="9.140625" customWidth="1"/>
    <col min="1793" max="1793" width="10.28515625" customWidth="1"/>
    <col min="1794" max="1794" width="30.7109375" customWidth="1"/>
    <col min="1795" max="1795" width="10" customWidth="1"/>
    <col min="1796" max="1796" width="8.42578125" customWidth="1"/>
    <col min="1797" max="1800" width="9.5703125" bestFit="1" customWidth="1"/>
    <col min="1801" max="1801" width="10" bestFit="1" customWidth="1"/>
    <col min="1802" max="1802" width="9.5703125" bestFit="1" customWidth="1"/>
    <col min="1803" max="1803" width="7.140625" customWidth="1"/>
    <col min="1804" max="1804" width="7.42578125" customWidth="1"/>
    <col min="1805" max="1805" width="7.140625" customWidth="1"/>
    <col min="1806" max="1808" width="7.7109375" customWidth="1"/>
    <col min="1809" max="1809" width="7" customWidth="1"/>
    <col min="1810" max="1812" width="7.7109375" customWidth="1"/>
    <col min="1813" max="1813" width="7.42578125" customWidth="1"/>
    <col min="1814" max="1815" width="7.7109375" customWidth="1"/>
    <col min="1816" max="1824" width="8" customWidth="1"/>
    <col min="1825" max="1825" width="7.140625" customWidth="1"/>
    <col min="1826" max="1826" width="7.7109375" customWidth="1"/>
    <col min="1827" max="1852" width="9.140625" customWidth="1"/>
    <col min="2049" max="2049" width="10.28515625" customWidth="1"/>
    <col min="2050" max="2050" width="30.7109375" customWidth="1"/>
    <col min="2051" max="2051" width="10" customWidth="1"/>
    <col min="2052" max="2052" width="8.42578125" customWidth="1"/>
    <col min="2053" max="2056" width="9.5703125" bestFit="1" customWidth="1"/>
    <col min="2057" max="2057" width="10" bestFit="1" customWidth="1"/>
    <col min="2058" max="2058" width="9.5703125" bestFit="1" customWidth="1"/>
    <col min="2059" max="2059" width="7.140625" customWidth="1"/>
    <col min="2060" max="2060" width="7.42578125" customWidth="1"/>
    <col min="2061" max="2061" width="7.140625" customWidth="1"/>
    <col min="2062" max="2064" width="7.7109375" customWidth="1"/>
    <col min="2065" max="2065" width="7" customWidth="1"/>
    <col min="2066" max="2068" width="7.7109375" customWidth="1"/>
    <col min="2069" max="2069" width="7.42578125" customWidth="1"/>
    <col min="2070" max="2071" width="7.7109375" customWidth="1"/>
    <col min="2072" max="2080" width="8" customWidth="1"/>
    <col min="2081" max="2081" width="7.140625" customWidth="1"/>
    <col min="2082" max="2082" width="7.7109375" customWidth="1"/>
    <col min="2083" max="2108" width="9.140625" customWidth="1"/>
    <col min="2305" max="2305" width="10.28515625" customWidth="1"/>
    <col min="2306" max="2306" width="30.7109375" customWidth="1"/>
    <col min="2307" max="2307" width="10" customWidth="1"/>
    <col min="2308" max="2308" width="8.42578125" customWidth="1"/>
    <col min="2309" max="2312" width="9.5703125" bestFit="1" customWidth="1"/>
    <col min="2313" max="2313" width="10" bestFit="1" customWidth="1"/>
    <col min="2314" max="2314" width="9.5703125" bestFit="1" customWidth="1"/>
    <col min="2315" max="2315" width="7.140625" customWidth="1"/>
    <col min="2316" max="2316" width="7.42578125" customWidth="1"/>
    <col min="2317" max="2317" width="7.140625" customWidth="1"/>
    <col min="2318" max="2320" width="7.7109375" customWidth="1"/>
    <col min="2321" max="2321" width="7" customWidth="1"/>
    <col min="2322" max="2324" width="7.7109375" customWidth="1"/>
    <col min="2325" max="2325" width="7.42578125" customWidth="1"/>
    <col min="2326" max="2327" width="7.7109375" customWidth="1"/>
    <col min="2328" max="2336" width="8" customWidth="1"/>
    <col min="2337" max="2337" width="7.140625" customWidth="1"/>
    <col min="2338" max="2338" width="7.7109375" customWidth="1"/>
    <col min="2339" max="2364" width="9.140625" customWidth="1"/>
    <col min="2561" max="2561" width="10.28515625" customWidth="1"/>
    <col min="2562" max="2562" width="30.7109375" customWidth="1"/>
    <col min="2563" max="2563" width="10" customWidth="1"/>
    <col min="2564" max="2564" width="8.42578125" customWidth="1"/>
    <col min="2565" max="2568" width="9.5703125" bestFit="1" customWidth="1"/>
    <col min="2569" max="2569" width="10" bestFit="1" customWidth="1"/>
    <col min="2570" max="2570" width="9.5703125" bestFit="1" customWidth="1"/>
    <col min="2571" max="2571" width="7.140625" customWidth="1"/>
    <col min="2572" max="2572" width="7.42578125" customWidth="1"/>
    <col min="2573" max="2573" width="7.140625" customWidth="1"/>
    <col min="2574" max="2576" width="7.7109375" customWidth="1"/>
    <col min="2577" max="2577" width="7" customWidth="1"/>
    <col min="2578" max="2580" width="7.7109375" customWidth="1"/>
    <col min="2581" max="2581" width="7.42578125" customWidth="1"/>
    <col min="2582" max="2583" width="7.7109375" customWidth="1"/>
    <col min="2584" max="2592" width="8" customWidth="1"/>
    <col min="2593" max="2593" width="7.140625" customWidth="1"/>
    <col min="2594" max="2594" width="7.7109375" customWidth="1"/>
    <col min="2595" max="2620" width="9.140625" customWidth="1"/>
    <col min="2817" max="2817" width="10.28515625" customWidth="1"/>
    <col min="2818" max="2818" width="30.7109375" customWidth="1"/>
    <col min="2819" max="2819" width="10" customWidth="1"/>
    <col min="2820" max="2820" width="8.42578125" customWidth="1"/>
    <col min="2821" max="2824" width="9.5703125" bestFit="1" customWidth="1"/>
    <col min="2825" max="2825" width="10" bestFit="1" customWidth="1"/>
    <col min="2826" max="2826" width="9.5703125" bestFit="1" customWidth="1"/>
    <col min="2827" max="2827" width="7.140625" customWidth="1"/>
    <col min="2828" max="2828" width="7.42578125" customWidth="1"/>
    <col min="2829" max="2829" width="7.140625" customWidth="1"/>
    <col min="2830" max="2832" width="7.7109375" customWidth="1"/>
    <col min="2833" max="2833" width="7" customWidth="1"/>
    <col min="2834" max="2836" width="7.7109375" customWidth="1"/>
    <col min="2837" max="2837" width="7.42578125" customWidth="1"/>
    <col min="2838" max="2839" width="7.7109375" customWidth="1"/>
    <col min="2840" max="2848" width="8" customWidth="1"/>
    <col min="2849" max="2849" width="7.140625" customWidth="1"/>
    <col min="2850" max="2850" width="7.7109375" customWidth="1"/>
    <col min="2851" max="2876" width="9.140625" customWidth="1"/>
    <col min="3073" max="3073" width="10.28515625" customWidth="1"/>
    <col min="3074" max="3074" width="30.7109375" customWidth="1"/>
    <col min="3075" max="3075" width="10" customWidth="1"/>
    <col min="3076" max="3076" width="8.42578125" customWidth="1"/>
    <col min="3077" max="3080" width="9.5703125" bestFit="1" customWidth="1"/>
    <col min="3081" max="3081" width="10" bestFit="1" customWidth="1"/>
    <col min="3082" max="3082" width="9.5703125" bestFit="1" customWidth="1"/>
    <col min="3083" max="3083" width="7.140625" customWidth="1"/>
    <col min="3084" max="3084" width="7.42578125" customWidth="1"/>
    <col min="3085" max="3085" width="7.140625" customWidth="1"/>
    <col min="3086" max="3088" width="7.7109375" customWidth="1"/>
    <col min="3089" max="3089" width="7" customWidth="1"/>
    <col min="3090" max="3092" width="7.7109375" customWidth="1"/>
    <col min="3093" max="3093" width="7.42578125" customWidth="1"/>
    <col min="3094" max="3095" width="7.7109375" customWidth="1"/>
    <col min="3096" max="3104" width="8" customWidth="1"/>
    <col min="3105" max="3105" width="7.140625" customWidth="1"/>
    <col min="3106" max="3106" width="7.7109375" customWidth="1"/>
    <col min="3107" max="3132" width="9.140625" customWidth="1"/>
    <col min="3329" max="3329" width="10.28515625" customWidth="1"/>
    <col min="3330" max="3330" width="30.7109375" customWidth="1"/>
    <col min="3331" max="3331" width="10" customWidth="1"/>
    <col min="3332" max="3332" width="8.42578125" customWidth="1"/>
    <col min="3333" max="3336" width="9.5703125" bestFit="1" customWidth="1"/>
    <col min="3337" max="3337" width="10" bestFit="1" customWidth="1"/>
    <col min="3338" max="3338" width="9.5703125" bestFit="1" customWidth="1"/>
    <col min="3339" max="3339" width="7.140625" customWidth="1"/>
    <col min="3340" max="3340" width="7.42578125" customWidth="1"/>
    <col min="3341" max="3341" width="7.140625" customWidth="1"/>
    <col min="3342" max="3344" width="7.7109375" customWidth="1"/>
    <col min="3345" max="3345" width="7" customWidth="1"/>
    <col min="3346" max="3348" width="7.7109375" customWidth="1"/>
    <col min="3349" max="3349" width="7.42578125" customWidth="1"/>
    <col min="3350" max="3351" width="7.7109375" customWidth="1"/>
    <col min="3352" max="3360" width="8" customWidth="1"/>
    <col min="3361" max="3361" width="7.140625" customWidth="1"/>
    <col min="3362" max="3362" width="7.7109375" customWidth="1"/>
    <col min="3363" max="3388" width="9.140625" customWidth="1"/>
    <col min="3585" max="3585" width="10.28515625" customWidth="1"/>
    <col min="3586" max="3586" width="30.7109375" customWidth="1"/>
    <col min="3587" max="3587" width="10" customWidth="1"/>
    <col min="3588" max="3588" width="8.42578125" customWidth="1"/>
    <col min="3589" max="3592" width="9.5703125" bestFit="1" customWidth="1"/>
    <col min="3593" max="3593" width="10" bestFit="1" customWidth="1"/>
    <col min="3594" max="3594" width="9.5703125" bestFit="1" customWidth="1"/>
    <col min="3595" max="3595" width="7.140625" customWidth="1"/>
    <col min="3596" max="3596" width="7.42578125" customWidth="1"/>
    <col min="3597" max="3597" width="7.140625" customWidth="1"/>
    <col min="3598" max="3600" width="7.7109375" customWidth="1"/>
    <col min="3601" max="3601" width="7" customWidth="1"/>
    <col min="3602" max="3604" width="7.7109375" customWidth="1"/>
    <col min="3605" max="3605" width="7.42578125" customWidth="1"/>
    <col min="3606" max="3607" width="7.7109375" customWidth="1"/>
    <col min="3608" max="3616" width="8" customWidth="1"/>
    <col min="3617" max="3617" width="7.140625" customWidth="1"/>
    <col min="3618" max="3618" width="7.7109375" customWidth="1"/>
    <col min="3619" max="3644" width="9.140625" customWidth="1"/>
    <col min="3841" max="3841" width="10.28515625" customWidth="1"/>
    <col min="3842" max="3842" width="30.7109375" customWidth="1"/>
    <col min="3843" max="3843" width="10" customWidth="1"/>
    <col min="3844" max="3844" width="8.42578125" customWidth="1"/>
    <col min="3845" max="3848" width="9.5703125" bestFit="1" customWidth="1"/>
    <col min="3849" max="3849" width="10" bestFit="1" customWidth="1"/>
    <col min="3850" max="3850" width="9.5703125" bestFit="1" customWidth="1"/>
    <col min="3851" max="3851" width="7.140625" customWidth="1"/>
    <col min="3852" max="3852" width="7.42578125" customWidth="1"/>
    <col min="3853" max="3853" width="7.140625" customWidth="1"/>
    <col min="3854" max="3856" width="7.7109375" customWidth="1"/>
    <col min="3857" max="3857" width="7" customWidth="1"/>
    <col min="3858" max="3860" width="7.7109375" customWidth="1"/>
    <col min="3861" max="3861" width="7.42578125" customWidth="1"/>
    <col min="3862" max="3863" width="7.7109375" customWidth="1"/>
    <col min="3864" max="3872" width="8" customWidth="1"/>
    <col min="3873" max="3873" width="7.140625" customWidth="1"/>
    <col min="3874" max="3874" width="7.7109375" customWidth="1"/>
    <col min="3875" max="3900" width="9.140625" customWidth="1"/>
    <col min="4097" max="4097" width="10.28515625" customWidth="1"/>
    <col min="4098" max="4098" width="30.7109375" customWidth="1"/>
    <col min="4099" max="4099" width="10" customWidth="1"/>
    <col min="4100" max="4100" width="8.42578125" customWidth="1"/>
    <col min="4101" max="4104" width="9.5703125" bestFit="1" customWidth="1"/>
    <col min="4105" max="4105" width="10" bestFit="1" customWidth="1"/>
    <col min="4106" max="4106" width="9.5703125" bestFit="1" customWidth="1"/>
    <col min="4107" max="4107" width="7.140625" customWidth="1"/>
    <col min="4108" max="4108" width="7.42578125" customWidth="1"/>
    <col min="4109" max="4109" width="7.140625" customWidth="1"/>
    <col min="4110" max="4112" width="7.7109375" customWidth="1"/>
    <col min="4113" max="4113" width="7" customWidth="1"/>
    <col min="4114" max="4116" width="7.7109375" customWidth="1"/>
    <col min="4117" max="4117" width="7.42578125" customWidth="1"/>
    <col min="4118" max="4119" width="7.7109375" customWidth="1"/>
    <col min="4120" max="4128" width="8" customWidth="1"/>
    <col min="4129" max="4129" width="7.140625" customWidth="1"/>
    <col min="4130" max="4130" width="7.7109375" customWidth="1"/>
    <col min="4131" max="4156" width="9.140625" customWidth="1"/>
    <col min="4353" max="4353" width="10.28515625" customWidth="1"/>
    <col min="4354" max="4354" width="30.7109375" customWidth="1"/>
    <col min="4355" max="4355" width="10" customWidth="1"/>
    <col min="4356" max="4356" width="8.42578125" customWidth="1"/>
    <col min="4357" max="4360" width="9.5703125" bestFit="1" customWidth="1"/>
    <col min="4361" max="4361" width="10" bestFit="1" customWidth="1"/>
    <col min="4362" max="4362" width="9.5703125" bestFit="1" customWidth="1"/>
    <col min="4363" max="4363" width="7.140625" customWidth="1"/>
    <col min="4364" max="4364" width="7.42578125" customWidth="1"/>
    <col min="4365" max="4365" width="7.140625" customWidth="1"/>
    <col min="4366" max="4368" width="7.7109375" customWidth="1"/>
    <col min="4369" max="4369" width="7" customWidth="1"/>
    <col min="4370" max="4372" width="7.7109375" customWidth="1"/>
    <col min="4373" max="4373" width="7.42578125" customWidth="1"/>
    <col min="4374" max="4375" width="7.7109375" customWidth="1"/>
    <col min="4376" max="4384" width="8" customWidth="1"/>
    <col min="4385" max="4385" width="7.140625" customWidth="1"/>
    <col min="4386" max="4386" width="7.7109375" customWidth="1"/>
    <col min="4387" max="4412" width="9.140625" customWidth="1"/>
    <col min="4609" max="4609" width="10.28515625" customWidth="1"/>
    <col min="4610" max="4610" width="30.7109375" customWidth="1"/>
    <col min="4611" max="4611" width="10" customWidth="1"/>
    <col min="4612" max="4612" width="8.42578125" customWidth="1"/>
    <col min="4613" max="4616" width="9.5703125" bestFit="1" customWidth="1"/>
    <col min="4617" max="4617" width="10" bestFit="1" customWidth="1"/>
    <col min="4618" max="4618" width="9.5703125" bestFit="1" customWidth="1"/>
    <col min="4619" max="4619" width="7.140625" customWidth="1"/>
    <col min="4620" max="4620" width="7.42578125" customWidth="1"/>
    <col min="4621" max="4621" width="7.140625" customWidth="1"/>
    <col min="4622" max="4624" width="7.7109375" customWidth="1"/>
    <col min="4625" max="4625" width="7" customWidth="1"/>
    <col min="4626" max="4628" width="7.7109375" customWidth="1"/>
    <col min="4629" max="4629" width="7.42578125" customWidth="1"/>
    <col min="4630" max="4631" width="7.7109375" customWidth="1"/>
    <col min="4632" max="4640" width="8" customWidth="1"/>
    <col min="4641" max="4641" width="7.140625" customWidth="1"/>
    <col min="4642" max="4642" width="7.7109375" customWidth="1"/>
    <col min="4643" max="4668" width="9.140625" customWidth="1"/>
    <col min="4865" max="4865" width="10.28515625" customWidth="1"/>
    <col min="4866" max="4866" width="30.7109375" customWidth="1"/>
    <col min="4867" max="4867" width="10" customWidth="1"/>
    <col min="4868" max="4868" width="8.42578125" customWidth="1"/>
    <col min="4869" max="4872" width="9.5703125" bestFit="1" customWidth="1"/>
    <col min="4873" max="4873" width="10" bestFit="1" customWidth="1"/>
    <col min="4874" max="4874" width="9.5703125" bestFit="1" customWidth="1"/>
    <col min="4875" max="4875" width="7.140625" customWidth="1"/>
    <col min="4876" max="4876" width="7.42578125" customWidth="1"/>
    <col min="4877" max="4877" width="7.140625" customWidth="1"/>
    <col min="4878" max="4880" width="7.7109375" customWidth="1"/>
    <col min="4881" max="4881" width="7" customWidth="1"/>
    <col min="4882" max="4884" width="7.7109375" customWidth="1"/>
    <col min="4885" max="4885" width="7.42578125" customWidth="1"/>
    <col min="4886" max="4887" width="7.7109375" customWidth="1"/>
    <col min="4888" max="4896" width="8" customWidth="1"/>
    <col min="4897" max="4897" width="7.140625" customWidth="1"/>
    <col min="4898" max="4898" width="7.7109375" customWidth="1"/>
    <col min="4899" max="4924" width="9.140625" customWidth="1"/>
    <col min="5121" max="5121" width="10.28515625" customWidth="1"/>
    <col min="5122" max="5122" width="30.7109375" customWidth="1"/>
    <col min="5123" max="5123" width="10" customWidth="1"/>
    <col min="5124" max="5124" width="8.42578125" customWidth="1"/>
    <col min="5125" max="5128" width="9.5703125" bestFit="1" customWidth="1"/>
    <col min="5129" max="5129" width="10" bestFit="1" customWidth="1"/>
    <col min="5130" max="5130" width="9.5703125" bestFit="1" customWidth="1"/>
    <col min="5131" max="5131" width="7.140625" customWidth="1"/>
    <col min="5132" max="5132" width="7.42578125" customWidth="1"/>
    <col min="5133" max="5133" width="7.140625" customWidth="1"/>
    <col min="5134" max="5136" width="7.7109375" customWidth="1"/>
    <col min="5137" max="5137" width="7" customWidth="1"/>
    <col min="5138" max="5140" width="7.7109375" customWidth="1"/>
    <col min="5141" max="5141" width="7.42578125" customWidth="1"/>
    <col min="5142" max="5143" width="7.7109375" customWidth="1"/>
    <col min="5144" max="5152" width="8" customWidth="1"/>
    <col min="5153" max="5153" width="7.140625" customWidth="1"/>
    <col min="5154" max="5154" width="7.7109375" customWidth="1"/>
    <col min="5155" max="5180" width="9.140625" customWidth="1"/>
    <col min="5377" max="5377" width="10.28515625" customWidth="1"/>
    <col min="5378" max="5378" width="30.7109375" customWidth="1"/>
    <col min="5379" max="5379" width="10" customWidth="1"/>
    <col min="5380" max="5380" width="8.42578125" customWidth="1"/>
    <col min="5381" max="5384" width="9.5703125" bestFit="1" customWidth="1"/>
    <col min="5385" max="5385" width="10" bestFit="1" customWidth="1"/>
    <col min="5386" max="5386" width="9.5703125" bestFit="1" customWidth="1"/>
    <col min="5387" max="5387" width="7.140625" customWidth="1"/>
    <col min="5388" max="5388" width="7.42578125" customWidth="1"/>
    <col min="5389" max="5389" width="7.140625" customWidth="1"/>
    <col min="5390" max="5392" width="7.7109375" customWidth="1"/>
    <col min="5393" max="5393" width="7" customWidth="1"/>
    <col min="5394" max="5396" width="7.7109375" customWidth="1"/>
    <col min="5397" max="5397" width="7.42578125" customWidth="1"/>
    <col min="5398" max="5399" width="7.7109375" customWidth="1"/>
    <col min="5400" max="5408" width="8" customWidth="1"/>
    <col min="5409" max="5409" width="7.140625" customWidth="1"/>
    <col min="5410" max="5410" width="7.7109375" customWidth="1"/>
    <col min="5411" max="5436" width="9.140625" customWidth="1"/>
    <col min="5633" max="5633" width="10.28515625" customWidth="1"/>
    <col min="5634" max="5634" width="30.7109375" customWidth="1"/>
    <col min="5635" max="5635" width="10" customWidth="1"/>
    <col min="5636" max="5636" width="8.42578125" customWidth="1"/>
    <col min="5637" max="5640" width="9.5703125" bestFit="1" customWidth="1"/>
    <col min="5641" max="5641" width="10" bestFit="1" customWidth="1"/>
    <col min="5642" max="5642" width="9.5703125" bestFit="1" customWidth="1"/>
    <col min="5643" max="5643" width="7.140625" customWidth="1"/>
    <col min="5644" max="5644" width="7.42578125" customWidth="1"/>
    <col min="5645" max="5645" width="7.140625" customWidth="1"/>
    <col min="5646" max="5648" width="7.7109375" customWidth="1"/>
    <col min="5649" max="5649" width="7" customWidth="1"/>
    <col min="5650" max="5652" width="7.7109375" customWidth="1"/>
    <col min="5653" max="5653" width="7.42578125" customWidth="1"/>
    <col min="5654" max="5655" width="7.7109375" customWidth="1"/>
    <col min="5656" max="5664" width="8" customWidth="1"/>
    <col min="5665" max="5665" width="7.140625" customWidth="1"/>
    <col min="5666" max="5666" width="7.7109375" customWidth="1"/>
    <col min="5667" max="5692" width="9.140625" customWidth="1"/>
    <col min="5889" max="5889" width="10.28515625" customWidth="1"/>
    <col min="5890" max="5890" width="30.7109375" customWidth="1"/>
    <col min="5891" max="5891" width="10" customWidth="1"/>
    <col min="5892" max="5892" width="8.42578125" customWidth="1"/>
    <col min="5893" max="5896" width="9.5703125" bestFit="1" customWidth="1"/>
    <col min="5897" max="5897" width="10" bestFit="1" customWidth="1"/>
    <col min="5898" max="5898" width="9.5703125" bestFit="1" customWidth="1"/>
    <col min="5899" max="5899" width="7.140625" customWidth="1"/>
    <col min="5900" max="5900" width="7.42578125" customWidth="1"/>
    <col min="5901" max="5901" width="7.140625" customWidth="1"/>
    <col min="5902" max="5904" width="7.7109375" customWidth="1"/>
    <col min="5905" max="5905" width="7" customWidth="1"/>
    <col min="5906" max="5908" width="7.7109375" customWidth="1"/>
    <col min="5909" max="5909" width="7.42578125" customWidth="1"/>
    <col min="5910" max="5911" width="7.7109375" customWidth="1"/>
    <col min="5912" max="5920" width="8" customWidth="1"/>
    <col min="5921" max="5921" width="7.140625" customWidth="1"/>
    <col min="5922" max="5922" width="7.7109375" customWidth="1"/>
    <col min="5923" max="5948" width="9.140625" customWidth="1"/>
    <col min="6145" max="6145" width="10.28515625" customWidth="1"/>
    <col min="6146" max="6146" width="30.7109375" customWidth="1"/>
    <col min="6147" max="6147" width="10" customWidth="1"/>
    <col min="6148" max="6148" width="8.42578125" customWidth="1"/>
    <col min="6149" max="6152" width="9.5703125" bestFit="1" customWidth="1"/>
    <col min="6153" max="6153" width="10" bestFit="1" customWidth="1"/>
    <col min="6154" max="6154" width="9.5703125" bestFit="1" customWidth="1"/>
    <col min="6155" max="6155" width="7.140625" customWidth="1"/>
    <col min="6156" max="6156" width="7.42578125" customWidth="1"/>
    <col min="6157" max="6157" width="7.140625" customWidth="1"/>
    <col min="6158" max="6160" width="7.7109375" customWidth="1"/>
    <col min="6161" max="6161" width="7" customWidth="1"/>
    <col min="6162" max="6164" width="7.7109375" customWidth="1"/>
    <col min="6165" max="6165" width="7.42578125" customWidth="1"/>
    <col min="6166" max="6167" width="7.7109375" customWidth="1"/>
    <col min="6168" max="6176" width="8" customWidth="1"/>
    <col min="6177" max="6177" width="7.140625" customWidth="1"/>
    <col min="6178" max="6178" width="7.7109375" customWidth="1"/>
    <col min="6179" max="6204" width="9.140625" customWidth="1"/>
    <col min="6401" max="6401" width="10.28515625" customWidth="1"/>
    <col min="6402" max="6402" width="30.7109375" customWidth="1"/>
    <col min="6403" max="6403" width="10" customWidth="1"/>
    <col min="6404" max="6404" width="8.42578125" customWidth="1"/>
    <col min="6405" max="6408" width="9.5703125" bestFit="1" customWidth="1"/>
    <col min="6409" max="6409" width="10" bestFit="1" customWidth="1"/>
    <col min="6410" max="6410" width="9.5703125" bestFit="1" customWidth="1"/>
    <col min="6411" max="6411" width="7.140625" customWidth="1"/>
    <col min="6412" max="6412" width="7.42578125" customWidth="1"/>
    <col min="6413" max="6413" width="7.140625" customWidth="1"/>
    <col min="6414" max="6416" width="7.7109375" customWidth="1"/>
    <col min="6417" max="6417" width="7" customWidth="1"/>
    <col min="6418" max="6420" width="7.7109375" customWidth="1"/>
    <col min="6421" max="6421" width="7.42578125" customWidth="1"/>
    <col min="6422" max="6423" width="7.7109375" customWidth="1"/>
    <col min="6424" max="6432" width="8" customWidth="1"/>
    <col min="6433" max="6433" width="7.140625" customWidth="1"/>
    <col min="6434" max="6434" width="7.7109375" customWidth="1"/>
    <col min="6435" max="6460" width="9.140625" customWidth="1"/>
    <col min="6657" max="6657" width="10.28515625" customWidth="1"/>
    <col min="6658" max="6658" width="30.7109375" customWidth="1"/>
    <col min="6659" max="6659" width="10" customWidth="1"/>
    <col min="6660" max="6660" width="8.42578125" customWidth="1"/>
    <col min="6661" max="6664" width="9.5703125" bestFit="1" customWidth="1"/>
    <col min="6665" max="6665" width="10" bestFit="1" customWidth="1"/>
    <col min="6666" max="6666" width="9.5703125" bestFit="1" customWidth="1"/>
    <col min="6667" max="6667" width="7.140625" customWidth="1"/>
    <col min="6668" max="6668" width="7.42578125" customWidth="1"/>
    <col min="6669" max="6669" width="7.140625" customWidth="1"/>
    <col min="6670" max="6672" width="7.7109375" customWidth="1"/>
    <col min="6673" max="6673" width="7" customWidth="1"/>
    <col min="6674" max="6676" width="7.7109375" customWidth="1"/>
    <col min="6677" max="6677" width="7.42578125" customWidth="1"/>
    <col min="6678" max="6679" width="7.7109375" customWidth="1"/>
    <col min="6680" max="6688" width="8" customWidth="1"/>
    <col min="6689" max="6689" width="7.140625" customWidth="1"/>
    <col min="6690" max="6690" width="7.7109375" customWidth="1"/>
    <col min="6691" max="6716" width="9.140625" customWidth="1"/>
    <col min="6913" max="6913" width="10.28515625" customWidth="1"/>
    <col min="6914" max="6914" width="30.7109375" customWidth="1"/>
    <col min="6915" max="6915" width="10" customWidth="1"/>
    <col min="6916" max="6916" width="8.42578125" customWidth="1"/>
    <col min="6917" max="6920" width="9.5703125" bestFit="1" customWidth="1"/>
    <col min="6921" max="6921" width="10" bestFit="1" customWidth="1"/>
    <col min="6922" max="6922" width="9.5703125" bestFit="1" customWidth="1"/>
    <col min="6923" max="6923" width="7.140625" customWidth="1"/>
    <col min="6924" max="6924" width="7.42578125" customWidth="1"/>
    <col min="6925" max="6925" width="7.140625" customWidth="1"/>
    <col min="6926" max="6928" width="7.7109375" customWidth="1"/>
    <col min="6929" max="6929" width="7" customWidth="1"/>
    <col min="6930" max="6932" width="7.7109375" customWidth="1"/>
    <col min="6933" max="6933" width="7.42578125" customWidth="1"/>
    <col min="6934" max="6935" width="7.7109375" customWidth="1"/>
    <col min="6936" max="6944" width="8" customWidth="1"/>
    <col min="6945" max="6945" width="7.140625" customWidth="1"/>
    <col min="6946" max="6946" width="7.7109375" customWidth="1"/>
    <col min="6947" max="6972" width="9.140625" customWidth="1"/>
    <col min="7169" max="7169" width="10.28515625" customWidth="1"/>
    <col min="7170" max="7170" width="30.7109375" customWidth="1"/>
    <col min="7171" max="7171" width="10" customWidth="1"/>
    <col min="7172" max="7172" width="8.42578125" customWidth="1"/>
    <col min="7173" max="7176" width="9.5703125" bestFit="1" customWidth="1"/>
    <col min="7177" max="7177" width="10" bestFit="1" customWidth="1"/>
    <col min="7178" max="7178" width="9.5703125" bestFit="1" customWidth="1"/>
    <col min="7179" max="7179" width="7.140625" customWidth="1"/>
    <col min="7180" max="7180" width="7.42578125" customWidth="1"/>
    <col min="7181" max="7181" width="7.140625" customWidth="1"/>
    <col min="7182" max="7184" width="7.7109375" customWidth="1"/>
    <col min="7185" max="7185" width="7" customWidth="1"/>
    <col min="7186" max="7188" width="7.7109375" customWidth="1"/>
    <col min="7189" max="7189" width="7.42578125" customWidth="1"/>
    <col min="7190" max="7191" width="7.7109375" customWidth="1"/>
    <col min="7192" max="7200" width="8" customWidth="1"/>
    <col min="7201" max="7201" width="7.140625" customWidth="1"/>
    <col min="7202" max="7202" width="7.7109375" customWidth="1"/>
    <col min="7203" max="7228" width="9.140625" customWidth="1"/>
    <col min="7425" max="7425" width="10.28515625" customWidth="1"/>
    <col min="7426" max="7426" width="30.7109375" customWidth="1"/>
    <col min="7427" max="7427" width="10" customWidth="1"/>
    <col min="7428" max="7428" width="8.42578125" customWidth="1"/>
    <col min="7429" max="7432" width="9.5703125" bestFit="1" customWidth="1"/>
    <col min="7433" max="7433" width="10" bestFit="1" customWidth="1"/>
    <col min="7434" max="7434" width="9.5703125" bestFit="1" customWidth="1"/>
    <col min="7435" max="7435" width="7.140625" customWidth="1"/>
    <col min="7436" max="7436" width="7.42578125" customWidth="1"/>
    <col min="7437" max="7437" width="7.140625" customWidth="1"/>
    <col min="7438" max="7440" width="7.7109375" customWidth="1"/>
    <col min="7441" max="7441" width="7" customWidth="1"/>
    <col min="7442" max="7444" width="7.7109375" customWidth="1"/>
    <col min="7445" max="7445" width="7.42578125" customWidth="1"/>
    <col min="7446" max="7447" width="7.7109375" customWidth="1"/>
    <col min="7448" max="7456" width="8" customWidth="1"/>
    <col min="7457" max="7457" width="7.140625" customWidth="1"/>
    <col min="7458" max="7458" width="7.7109375" customWidth="1"/>
    <col min="7459" max="7484" width="9.140625" customWidth="1"/>
    <col min="7681" max="7681" width="10.28515625" customWidth="1"/>
    <col min="7682" max="7682" width="30.7109375" customWidth="1"/>
    <col min="7683" max="7683" width="10" customWidth="1"/>
    <col min="7684" max="7684" width="8.42578125" customWidth="1"/>
    <col min="7685" max="7688" width="9.5703125" bestFit="1" customWidth="1"/>
    <col min="7689" max="7689" width="10" bestFit="1" customWidth="1"/>
    <col min="7690" max="7690" width="9.5703125" bestFit="1" customWidth="1"/>
    <col min="7691" max="7691" width="7.140625" customWidth="1"/>
    <col min="7692" max="7692" width="7.42578125" customWidth="1"/>
    <col min="7693" max="7693" width="7.140625" customWidth="1"/>
    <col min="7694" max="7696" width="7.7109375" customWidth="1"/>
    <col min="7697" max="7697" width="7" customWidth="1"/>
    <col min="7698" max="7700" width="7.7109375" customWidth="1"/>
    <col min="7701" max="7701" width="7.42578125" customWidth="1"/>
    <col min="7702" max="7703" width="7.7109375" customWidth="1"/>
    <col min="7704" max="7712" width="8" customWidth="1"/>
    <col min="7713" max="7713" width="7.140625" customWidth="1"/>
    <col min="7714" max="7714" width="7.7109375" customWidth="1"/>
    <col min="7715" max="7740" width="9.140625" customWidth="1"/>
    <col min="7937" max="7937" width="10.28515625" customWidth="1"/>
    <col min="7938" max="7938" width="30.7109375" customWidth="1"/>
    <col min="7939" max="7939" width="10" customWidth="1"/>
    <col min="7940" max="7940" width="8.42578125" customWidth="1"/>
    <col min="7941" max="7944" width="9.5703125" bestFit="1" customWidth="1"/>
    <col min="7945" max="7945" width="10" bestFit="1" customWidth="1"/>
    <col min="7946" max="7946" width="9.5703125" bestFit="1" customWidth="1"/>
    <col min="7947" max="7947" width="7.140625" customWidth="1"/>
    <col min="7948" max="7948" width="7.42578125" customWidth="1"/>
    <col min="7949" max="7949" width="7.140625" customWidth="1"/>
    <col min="7950" max="7952" width="7.7109375" customWidth="1"/>
    <col min="7953" max="7953" width="7" customWidth="1"/>
    <col min="7954" max="7956" width="7.7109375" customWidth="1"/>
    <col min="7957" max="7957" width="7.42578125" customWidth="1"/>
    <col min="7958" max="7959" width="7.7109375" customWidth="1"/>
    <col min="7960" max="7968" width="8" customWidth="1"/>
    <col min="7969" max="7969" width="7.140625" customWidth="1"/>
    <col min="7970" max="7970" width="7.7109375" customWidth="1"/>
    <col min="7971" max="7996" width="9.140625" customWidth="1"/>
    <col min="8193" max="8193" width="10.28515625" customWidth="1"/>
    <col min="8194" max="8194" width="30.7109375" customWidth="1"/>
    <col min="8195" max="8195" width="10" customWidth="1"/>
    <col min="8196" max="8196" width="8.42578125" customWidth="1"/>
    <col min="8197" max="8200" width="9.5703125" bestFit="1" customWidth="1"/>
    <col min="8201" max="8201" width="10" bestFit="1" customWidth="1"/>
    <col min="8202" max="8202" width="9.5703125" bestFit="1" customWidth="1"/>
    <col min="8203" max="8203" width="7.140625" customWidth="1"/>
    <col min="8204" max="8204" width="7.42578125" customWidth="1"/>
    <col min="8205" max="8205" width="7.140625" customWidth="1"/>
    <col min="8206" max="8208" width="7.7109375" customWidth="1"/>
    <col min="8209" max="8209" width="7" customWidth="1"/>
    <col min="8210" max="8212" width="7.7109375" customWidth="1"/>
    <col min="8213" max="8213" width="7.42578125" customWidth="1"/>
    <col min="8214" max="8215" width="7.7109375" customWidth="1"/>
    <col min="8216" max="8224" width="8" customWidth="1"/>
    <col min="8225" max="8225" width="7.140625" customWidth="1"/>
    <col min="8226" max="8226" width="7.7109375" customWidth="1"/>
    <col min="8227" max="8252" width="9.140625" customWidth="1"/>
    <col min="8449" max="8449" width="10.28515625" customWidth="1"/>
    <col min="8450" max="8450" width="30.7109375" customWidth="1"/>
    <col min="8451" max="8451" width="10" customWidth="1"/>
    <col min="8452" max="8452" width="8.42578125" customWidth="1"/>
    <col min="8453" max="8456" width="9.5703125" bestFit="1" customWidth="1"/>
    <col min="8457" max="8457" width="10" bestFit="1" customWidth="1"/>
    <col min="8458" max="8458" width="9.5703125" bestFit="1" customWidth="1"/>
    <col min="8459" max="8459" width="7.140625" customWidth="1"/>
    <col min="8460" max="8460" width="7.42578125" customWidth="1"/>
    <col min="8461" max="8461" width="7.140625" customWidth="1"/>
    <col min="8462" max="8464" width="7.7109375" customWidth="1"/>
    <col min="8465" max="8465" width="7" customWidth="1"/>
    <col min="8466" max="8468" width="7.7109375" customWidth="1"/>
    <col min="8469" max="8469" width="7.42578125" customWidth="1"/>
    <col min="8470" max="8471" width="7.7109375" customWidth="1"/>
    <col min="8472" max="8480" width="8" customWidth="1"/>
    <col min="8481" max="8481" width="7.140625" customWidth="1"/>
    <col min="8482" max="8482" width="7.7109375" customWidth="1"/>
    <col min="8483" max="8508" width="9.140625" customWidth="1"/>
    <col min="8705" max="8705" width="10.28515625" customWidth="1"/>
    <col min="8706" max="8706" width="30.7109375" customWidth="1"/>
    <col min="8707" max="8707" width="10" customWidth="1"/>
    <col min="8708" max="8708" width="8.42578125" customWidth="1"/>
    <col min="8709" max="8712" width="9.5703125" bestFit="1" customWidth="1"/>
    <col min="8713" max="8713" width="10" bestFit="1" customWidth="1"/>
    <col min="8714" max="8714" width="9.5703125" bestFit="1" customWidth="1"/>
    <col min="8715" max="8715" width="7.140625" customWidth="1"/>
    <col min="8716" max="8716" width="7.42578125" customWidth="1"/>
    <col min="8717" max="8717" width="7.140625" customWidth="1"/>
    <col min="8718" max="8720" width="7.7109375" customWidth="1"/>
    <col min="8721" max="8721" width="7" customWidth="1"/>
    <col min="8722" max="8724" width="7.7109375" customWidth="1"/>
    <col min="8725" max="8725" width="7.42578125" customWidth="1"/>
    <col min="8726" max="8727" width="7.7109375" customWidth="1"/>
    <col min="8728" max="8736" width="8" customWidth="1"/>
    <col min="8737" max="8737" width="7.140625" customWidth="1"/>
    <col min="8738" max="8738" width="7.7109375" customWidth="1"/>
    <col min="8739" max="8764" width="9.140625" customWidth="1"/>
    <col min="8961" max="8961" width="10.28515625" customWidth="1"/>
    <col min="8962" max="8962" width="30.7109375" customWidth="1"/>
    <col min="8963" max="8963" width="10" customWidth="1"/>
    <col min="8964" max="8964" width="8.42578125" customWidth="1"/>
    <col min="8965" max="8968" width="9.5703125" bestFit="1" customWidth="1"/>
    <col min="8969" max="8969" width="10" bestFit="1" customWidth="1"/>
    <col min="8970" max="8970" width="9.5703125" bestFit="1" customWidth="1"/>
    <col min="8971" max="8971" width="7.140625" customWidth="1"/>
    <col min="8972" max="8972" width="7.42578125" customWidth="1"/>
    <col min="8973" max="8973" width="7.140625" customWidth="1"/>
    <col min="8974" max="8976" width="7.7109375" customWidth="1"/>
    <col min="8977" max="8977" width="7" customWidth="1"/>
    <col min="8978" max="8980" width="7.7109375" customWidth="1"/>
    <col min="8981" max="8981" width="7.42578125" customWidth="1"/>
    <col min="8982" max="8983" width="7.7109375" customWidth="1"/>
    <col min="8984" max="8992" width="8" customWidth="1"/>
    <col min="8993" max="8993" width="7.140625" customWidth="1"/>
    <col min="8994" max="8994" width="7.7109375" customWidth="1"/>
    <col min="8995" max="9020" width="9.140625" customWidth="1"/>
    <col min="9217" max="9217" width="10.28515625" customWidth="1"/>
    <col min="9218" max="9218" width="30.7109375" customWidth="1"/>
    <col min="9219" max="9219" width="10" customWidth="1"/>
    <col min="9220" max="9220" width="8.42578125" customWidth="1"/>
    <col min="9221" max="9224" width="9.5703125" bestFit="1" customWidth="1"/>
    <col min="9225" max="9225" width="10" bestFit="1" customWidth="1"/>
    <col min="9226" max="9226" width="9.5703125" bestFit="1" customWidth="1"/>
    <col min="9227" max="9227" width="7.140625" customWidth="1"/>
    <col min="9228" max="9228" width="7.42578125" customWidth="1"/>
    <col min="9229" max="9229" width="7.140625" customWidth="1"/>
    <col min="9230" max="9232" width="7.7109375" customWidth="1"/>
    <col min="9233" max="9233" width="7" customWidth="1"/>
    <col min="9234" max="9236" width="7.7109375" customWidth="1"/>
    <col min="9237" max="9237" width="7.42578125" customWidth="1"/>
    <col min="9238" max="9239" width="7.7109375" customWidth="1"/>
    <col min="9240" max="9248" width="8" customWidth="1"/>
    <col min="9249" max="9249" width="7.140625" customWidth="1"/>
    <col min="9250" max="9250" width="7.7109375" customWidth="1"/>
    <col min="9251" max="9276" width="9.140625" customWidth="1"/>
    <col min="9473" max="9473" width="10.28515625" customWidth="1"/>
    <col min="9474" max="9474" width="30.7109375" customWidth="1"/>
    <col min="9475" max="9475" width="10" customWidth="1"/>
    <col min="9476" max="9476" width="8.42578125" customWidth="1"/>
    <col min="9477" max="9480" width="9.5703125" bestFit="1" customWidth="1"/>
    <col min="9481" max="9481" width="10" bestFit="1" customWidth="1"/>
    <col min="9482" max="9482" width="9.5703125" bestFit="1" customWidth="1"/>
    <col min="9483" max="9483" width="7.140625" customWidth="1"/>
    <col min="9484" max="9484" width="7.42578125" customWidth="1"/>
    <col min="9485" max="9485" width="7.140625" customWidth="1"/>
    <col min="9486" max="9488" width="7.7109375" customWidth="1"/>
    <col min="9489" max="9489" width="7" customWidth="1"/>
    <col min="9490" max="9492" width="7.7109375" customWidth="1"/>
    <col min="9493" max="9493" width="7.42578125" customWidth="1"/>
    <col min="9494" max="9495" width="7.7109375" customWidth="1"/>
    <col min="9496" max="9504" width="8" customWidth="1"/>
    <col min="9505" max="9505" width="7.140625" customWidth="1"/>
    <col min="9506" max="9506" width="7.7109375" customWidth="1"/>
    <col min="9507" max="9532" width="9.140625" customWidth="1"/>
    <col min="9729" max="9729" width="10.28515625" customWidth="1"/>
    <col min="9730" max="9730" width="30.7109375" customWidth="1"/>
    <col min="9731" max="9731" width="10" customWidth="1"/>
    <col min="9732" max="9732" width="8.42578125" customWidth="1"/>
    <col min="9733" max="9736" width="9.5703125" bestFit="1" customWidth="1"/>
    <col min="9737" max="9737" width="10" bestFit="1" customWidth="1"/>
    <col min="9738" max="9738" width="9.5703125" bestFit="1" customWidth="1"/>
    <col min="9739" max="9739" width="7.140625" customWidth="1"/>
    <col min="9740" max="9740" width="7.42578125" customWidth="1"/>
    <col min="9741" max="9741" width="7.140625" customWidth="1"/>
    <col min="9742" max="9744" width="7.7109375" customWidth="1"/>
    <col min="9745" max="9745" width="7" customWidth="1"/>
    <col min="9746" max="9748" width="7.7109375" customWidth="1"/>
    <col min="9749" max="9749" width="7.42578125" customWidth="1"/>
    <col min="9750" max="9751" width="7.7109375" customWidth="1"/>
    <col min="9752" max="9760" width="8" customWidth="1"/>
    <col min="9761" max="9761" width="7.140625" customWidth="1"/>
    <col min="9762" max="9762" width="7.7109375" customWidth="1"/>
    <col min="9763" max="9788" width="9.140625" customWidth="1"/>
    <col min="9985" max="9985" width="10.28515625" customWidth="1"/>
    <col min="9986" max="9986" width="30.7109375" customWidth="1"/>
    <col min="9987" max="9987" width="10" customWidth="1"/>
    <col min="9988" max="9988" width="8.42578125" customWidth="1"/>
    <col min="9989" max="9992" width="9.5703125" bestFit="1" customWidth="1"/>
    <col min="9993" max="9993" width="10" bestFit="1" customWidth="1"/>
    <col min="9994" max="9994" width="9.5703125" bestFit="1" customWidth="1"/>
    <col min="9995" max="9995" width="7.140625" customWidth="1"/>
    <col min="9996" max="9996" width="7.42578125" customWidth="1"/>
    <col min="9997" max="9997" width="7.140625" customWidth="1"/>
    <col min="9998" max="10000" width="7.7109375" customWidth="1"/>
    <col min="10001" max="10001" width="7" customWidth="1"/>
    <col min="10002" max="10004" width="7.7109375" customWidth="1"/>
    <col min="10005" max="10005" width="7.42578125" customWidth="1"/>
    <col min="10006" max="10007" width="7.7109375" customWidth="1"/>
    <col min="10008" max="10016" width="8" customWidth="1"/>
    <col min="10017" max="10017" width="7.140625" customWidth="1"/>
    <col min="10018" max="10018" width="7.7109375" customWidth="1"/>
    <col min="10019" max="10044" width="9.140625" customWidth="1"/>
    <col min="10241" max="10241" width="10.28515625" customWidth="1"/>
    <col min="10242" max="10242" width="30.7109375" customWidth="1"/>
    <col min="10243" max="10243" width="10" customWidth="1"/>
    <col min="10244" max="10244" width="8.42578125" customWidth="1"/>
    <col min="10245" max="10248" width="9.5703125" bestFit="1" customWidth="1"/>
    <col min="10249" max="10249" width="10" bestFit="1" customWidth="1"/>
    <col min="10250" max="10250" width="9.5703125" bestFit="1" customWidth="1"/>
    <col min="10251" max="10251" width="7.140625" customWidth="1"/>
    <col min="10252" max="10252" width="7.42578125" customWidth="1"/>
    <col min="10253" max="10253" width="7.140625" customWidth="1"/>
    <col min="10254" max="10256" width="7.7109375" customWidth="1"/>
    <col min="10257" max="10257" width="7" customWidth="1"/>
    <col min="10258" max="10260" width="7.7109375" customWidth="1"/>
    <col min="10261" max="10261" width="7.42578125" customWidth="1"/>
    <col min="10262" max="10263" width="7.7109375" customWidth="1"/>
    <col min="10264" max="10272" width="8" customWidth="1"/>
    <col min="10273" max="10273" width="7.140625" customWidth="1"/>
    <col min="10274" max="10274" width="7.7109375" customWidth="1"/>
    <col min="10275" max="10300" width="9.140625" customWidth="1"/>
    <col min="10497" max="10497" width="10.28515625" customWidth="1"/>
    <col min="10498" max="10498" width="30.7109375" customWidth="1"/>
    <col min="10499" max="10499" width="10" customWidth="1"/>
    <col min="10500" max="10500" width="8.42578125" customWidth="1"/>
    <col min="10501" max="10504" width="9.5703125" bestFit="1" customWidth="1"/>
    <col min="10505" max="10505" width="10" bestFit="1" customWidth="1"/>
    <col min="10506" max="10506" width="9.5703125" bestFit="1" customWidth="1"/>
    <col min="10507" max="10507" width="7.140625" customWidth="1"/>
    <col min="10508" max="10508" width="7.42578125" customWidth="1"/>
    <col min="10509" max="10509" width="7.140625" customWidth="1"/>
    <col min="10510" max="10512" width="7.7109375" customWidth="1"/>
    <col min="10513" max="10513" width="7" customWidth="1"/>
    <col min="10514" max="10516" width="7.7109375" customWidth="1"/>
    <col min="10517" max="10517" width="7.42578125" customWidth="1"/>
    <col min="10518" max="10519" width="7.7109375" customWidth="1"/>
    <col min="10520" max="10528" width="8" customWidth="1"/>
    <col min="10529" max="10529" width="7.140625" customWidth="1"/>
    <col min="10530" max="10530" width="7.7109375" customWidth="1"/>
    <col min="10531" max="10556" width="9.140625" customWidth="1"/>
    <col min="10753" max="10753" width="10.28515625" customWidth="1"/>
    <col min="10754" max="10754" width="30.7109375" customWidth="1"/>
    <col min="10755" max="10755" width="10" customWidth="1"/>
    <col min="10756" max="10756" width="8.42578125" customWidth="1"/>
    <col min="10757" max="10760" width="9.5703125" bestFit="1" customWidth="1"/>
    <col min="10761" max="10761" width="10" bestFit="1" customWidth="1"/>
    <col min="10762" max="10762" width="9.5703125" bestFit="1" customWidth="1"/>
    <col min="10763" max="10763" width="7.140625" customWidth="1"/>
    <col min="10764" max="10764" width="7.42578125" customWidth="1"/>
    <col min="10765" max="10765" width="7.140625" customWidth="1"/>
    <col min="10766" max="10768" width="7.7109375" customWidth="1"/>
    <col min="10769" max="10769" width="7" customWidth="1"/>
    <col min="10770" max="10772" width="7.7109375" customWidth="1"/>
    <col min="10773" max="10773" width="7.42578125" customWidth="1"/>
    <col min="10774" max="10775" width="7.7109375" customWidth="1"/>
    <col min="10776" max="10784" width="8" customWidth="1"/>
    <col min="10785" max="10785" width="7.140625" customWidth="1"/>
    <col min="10786" max="10786" width="7.7109375" customWidth="1"/>
    <col min="10787" max="10812" width="9.140625" customWidth="1"/>
    <col min="11009" max="11009" width="10.28515625" customWidth="1"/>
    <col min="11010" max="11010" width="30.7109375" customWidth="1"/>
    <col min="11011" max="11011" width="10" customWidth="1"/>
    <col min="11012" max="11012" width="8.42578125" customWidth="1"/>
    <col min="11013" max="11016" width="9.5703125" bestFit="1" customWidth="1"/>
    <col min="11017" max="11017" width="10" bestFit="1" customWidth="1"/>
    <col min="11018" max="11018" width="9.5703125" bestFit="1" customWidth="1"/>
    <col min="11019" max="11019" width="7.140625" customWidth="1"/>
    <col min="11020" max="11020" width="7.42578125" customWidth="1"/>
    <col min="11021" max="11021" width="7.140625" customWidth="1"/>
    <col min="11022" max="11024" width="7.7109375" customWidth="1"/>
    <col min="11025" max="11025" width="7" customWidth="1"/>
    <col min="11026" max="11028" width="7.7109375" customWidth="1"/>
    <col min="11029" max="11029" width="7.42578125" customWidth="1"/>
    <col min="11030" max="11031" width="7.7109375" customWidth="1"/>
    <col min="11032" max="11040" width="8" customWidth="1"/>
    <col min="11041" max="11041" width="7.140625" customWidth="1"/>
    <col min="11042" max="11042" width="7.7109375" customWidth="1"/>
    <col min="11043" max="11068" width="9.140625" customWidth="1"/>
    <col min="11265" max="11265" width="10.28515625" customWidth="1"/>
    <col min="11266" max="11266" width="30.7109375" customWidth="1"/>
    <col min="11267" max="11267" width="10" customWidth="1"/>
    <col min="11268" max="11268" width="8.42578125" customWidth="1"/>
    <col min="11269" max="11272" width="9.5703125" bestFit="1" customWidth="1"/>
    <col min="11273" max="11273" width="10" bestFit="1" customWidth="1"/>
    <col min="11274" max="11274" width="9.5703125" bestFit="1" customWidth="1"/>
    <col min="11275" max="11275" width="7.140625" customWidth="1"/>
    <col min="11276" max="11276" width="7.42578125" customWidth="1"/>
    <col min="11277" max="11277" width="7.140625" customWidth="1"/>
    <col min="11278" max="11280" width="7.7109375" customWidth="1"/>
    <col min="11281" max="11281" width="7" customWidth="1"/>
    <col min="11282" max="11284" width="7.7109375" customWidth="1"/>
    <col min="11285" max="11285" width="7.42578125" customWidth="1"/>
    <col min="11286" max="11287" width="7.7109375" customWidth="1"/>
    <col min="11288" max="11296" width="8" customWidth="1"/>
    <col min="11297" max="11297" width="7.140625" customWidth="1"/>
    <col min="11298" max="11298" width="7.7109375" customWidth="1"/>
    <col min="11299" max="11324" width="9.140625" customWidth="1"/>
    <col min="11521" max="11521" width="10.28515625" customWidth="1"/>
    <col min="11522" max="11522" width="30.7109375" customWidth="1"/>
    <col min="11523" max="11523" width="10" customWidth="1"/>
    <col min="11524" max="11524" width="8.42578125" customWidth="1"/>
    <col min="11525" max="11528" width="9.5703125" bestFit="1" customWidth="1"/>
    <col min="11529" max="11529" width="10" bestFit="1" customWidth="1"/>
    <col min="11530" max="11530" width="9.5703125" bestFit="1" customWidth="1"/>
    <col min="11531" max="11531" width="7.140625" customWidth="1"/>
    <col min="11532" max="11532" width="7.42578125" customWidth="1"/>
    <col min="11533" max="11533" width="7.140625" customWidth="1"/>
    <col min="11534" max="11536" width="7.7109375" customWidth="1"/>
    <col min="11537" max="11537" width="7" customWidth="1"/>
    <col min="11538" max="11540" width="7.7109375" customWidth="1"/>
    <col min="11541" max="11541" width="7.42578125" customWidth="1"/>
    <col min="11542" max="11543" width="7.7109375" customWidth="1"/>
    <col min="11544" max="11552" width="8" customWidth="1"/>
    <col min="11553" max="11553" width="7.140625" customWidth="1"/>
    <col min="11554" max="11554" width="7.7109375" customWidth="1"/>
    <col min="11555" max="11580" width="9.140625" customWidth="1"/>
    <col min="11777" max="11777" width="10.28515625" customWidth="1"/>
    <col min="11778" max="11778" width="30.7109375" customWidth="1"/>
    <col min="11779" max="11779" width="10" customWidth="1"/>
    <col min="11780" max="11780" width="8.42578125" customWidth="1"/>
    <col min="11781" max="11784" width="9.5703125" bestFit="1" customWidth="1"/>
    <col min="11785" max="11785" width="10" bestFit="1" customWidth="1"/>
    <col min="11786" max="11786" width="9.5703125" bestFit="1" customWidth="1"/>
    <col min="11787" max="11787" width="7.140625" customWidth="1"/>
    <col min="11788" max="11788" width="7.42578125" customWidth="1"/>
    <col min="11789" max="11789" width="7.140625" customWidth="1"/>
    <col min="11790" max="11792" width="7.7109375" customWidth="1"/>
    <col min="11793" max="11793" width="7" customWidth="1"/>
    <col min="11794" max="11796" width="7.7109375" customWidth="1"/>
    <col min="11797" max="11797" width="7.42578125" customWidth="1"/>
    <col min="11798" max="11799" width="7.7109375" customWidth="1"/>
    <col min="11800" max="11808" width="8" customWidth="1"/>
    <col min="11809" max="11809" width="7.140625" customWidth="1"/>
    <col min="11810" max="11810" width="7.7109375" customWidth="1"/>
    <col min="11811" max="11836" width="9.140625" customWidth="1"/>
    <col min="12033" max="12033" width="10.28515625" customWidth="1"/>
    <col min="12034" max="12034" width="30.7109375" customWidth="1"/>
    <col min="12035" max="12035" width="10" customWidth="1"/>
    <col min="12036" max="12036" width="8.42578125" customWidth="1"/>
    <col min="12037" max="12040" width="9.5703125" bestFit="1" customWidth="1"/>
    <col min="12041" max="12041" width="10" bestFit="1" customWidth="1"/>
    <col min="12042" max="12042" width="9.5703125" bestFit="1" customWidth="1"/>
    <col min="12043" max="12043" width="7.140625" customWidth="1"/>
    <col min="12044" max="12044" width="7.42578125" customWidth="1"/>
    <col min="12045" max="12045" width="7.140625" customWidth="1"/>
    <col min="12046" max="12048" width="7.7109375" customWidth="1"/>
    <col min="12049" max="12049" width="7" customWidth="1"/>
    <col min="12050" max="12052" width="7.7109375" customWidth="1"/>
    <col min="12053" max="12053" width="7.42578125" customWidth="1"/>
    <col min="12054" max="12055" width="7.7109375" customWidth="1"/>
    <col min="12056" max="12064" width="8" customWidth="1"/>
    <col min="12065" max="12065" width="7.140625" customWidth="1"/>
    <col min="12066" max="12066" width="7.7109375" customWidth="1"/>
    <col min="12067" max="12092" width="9.140625" customWidth="1"/>
    <col min="12289" max="12289" width="10.28515625" customWidth="1"/>
    <col min="12290" max="12290" width="30.7109375" customWidth="1"/>
    <col min="12291" max="12291" width="10" customWidth="1"/>
    <col min="12292" max="12292" width="8.42578125" customWidth="1"/>
    <col min="12293" max="12296" width="9.5703125" bestFit="1" customWidth="1"/>
    <col min="12297" max="12297" width="10" bestFit="1" customWidth="1"/>
    <col min="12298" max="12298" width="9.5703125" bestFit="1" customWidth="1"/>
    <col min="12299" max="12299" width="7.140625" customWidth="1"/>
    <col min="12300" max="12300" width="7.42578125" customWidth="1"/>
    <col min="12301" max="12301" width="7.140625" customWidth="1"/>
    <col min="12302" max="12304" width="7.7109375" customWidth="1"/>
    <col min="12305" max="12305" width="7" customWidth="1"/>
    <col min="12306" max="12308" width="7.7109375" customWidth="1"/>
    <col min="12309" max="12309" width="7.42578125" customWidth="1"/>
    <col min="12310" max="12311" width="7.7109375" customWidth="1"/>
    <col min="12312" max="12320" width="8" customWidth="1"/>
    <col min="12321" max="12321" width="7.140625" customWidth="1"/>
    <col min="12322" max="12322" width="7.7109375" customWidth="1"/>
    <col min="12323" max="12348" width="9.140625" customWidth="1"/>
    <col min="12545" max="12545" width="10.28515625" customWidth="1"/>
    <col min="12546" max="12546" width="30.7109375" customWidth="1"/>
    <col min="12547" max="12547" width="10" customWidth="1"/>
    <col min="12548" max="12548" width="8.42578125" customWidth="1"/>
    <col min="12549" max="12552" width="9.5703125" bestFit="1" customWidth="1"/>
    <col min="12553" max="12553" width="10" bestFit="1" customWidth="1"/>
    <col min="12554" max="12554" width="9.5703125" bestFit="1" customWidth="1"/>
    <col min="12555" max="12555" width="7.140625" customWidth="1"/>
    <col min="12556" max="12556" width="7.42578125" customWidth="1"/>
    <col min="12557" max="12557" width="7.140625" customWidth="1"/>
    <col min="12558" max="12560" width="7.7109375" customWidth="1"/>
    <col min="12561" max="12561" width="7" customWidth="1"/>
    <col min="12562" max="12564" width="7.7109375" customWidth="1"/>
    <col min="12565" max="12565" width="7.42578125" customWidth="1"/>
    <col min="12566" max="12567" width="7.7109375" customWidth="1"/>
    <col min="12568" max="12576" width="8" customWidth="1"/>
    <col min="12577" max="12577" width="7.140625" customWidth="1"/>
    <col min="12578" max="12578" width="7.7109375" customWidth="1"/>
    <col min="12579" max="12604" width="9.140625" customWidth="1"/>
    <col min="12801" max="12801" width="10.28515625" customWidth="1"/>
    <col min="12802" max="12802" width="30.7109375" customWidth="1"/>
    <col min="12803" max="12803" width="10" customWidth="1"/>
    <col min="12804" max="12804" width="8.42578125" customWidth="1"/>
    <col min="12805" max="12808" width="9.5703125" bestFit="1" customWidth="1"/>
    <col min="12809" max="12809" width="10" bestFit="1" customWidth="1"/>
    <col min="12810" max="12810" width="9.5703125" bestFit="1" customWidth="1"/>
    <col min="12811" max="12811" width="7.140625" customWidth="1"/>
    <col min="12812" max="12812" width="7.42578125" customWidth="1"/>
    <col min="12813" max="12813" width="7.140625" customWidth="1"/>
    <col min="12814" max="12816" width="7.7109375" customWidth="1"/>
    <col min="12817" max="12817" width="7" customWidth="1"/>
    <col min="12818" max="12820" width="7.7109375" customWidth="1"/>
    <col min="12821" max="12821" width="7.42578125" customWidth="1"/>
    <col min="12822" max="12823" width="7.7109375" customWidth="1"/>
    <col min="12824" max="12832" width="8" customWidth="1"/>
    <col min="12833" max="12833" width="7.140625" customWidth="1"/>
    <col min="12834" max="12834" width="7.7109375" customWidth="1"/>
    <col min="12835" max="12860" width="9.140625" customWidth="1"/>
    <col min="13057" max="13057" width="10.28515625" customWidth="1"/>
    <col min="13058" max="13058" width="30.7109375" customWidth="1"/>
    <col min="13059" max="13059" width="10" customWidth="1"/>
    <col min="13060" max="13060" width="8.42578125" customWidth="1"/>
    <col min="13061" max="13064" width="9.5703125" bestFit="1" customWidth="1"/>
    <col min="13065" max="13065" width="10" bestFit="1" customWidth="1"/>
    <col min="13066" max="13066" width="9.5703125" bestFit="1" customWidth="1"/>
    <col min="13067" max="13067" width="7.140625" customWidth="1"/>
    <col min="13068" max="13068" width="7.42578125" customWidth="1"/>
    <col min="13069" max="13069" width="7.140625" customWidth="1"/>
    <col min="13070" max="13072" width="7.7109375" customWidth="1"/>
    <col min="13073" max="13073" width="7" customWidth="1"/>
    <col min="13074" max="13076" width="7.7109375" customWidth="1"/>
    <col min="13077" max="13077" width="7.42578125" customWidth="1"/>
    <col min="13078" max="13079" width="7.7109375" customWidth="1"/>
    <col min="13080" max="13088" width="8" customWidth="1"/>
    <col min="13089" max="13089" width="7.140625" customWidth="1"/>
    <col min="13090" max="13090" width="7.7109375" customWidth="1"/>
    <col min="13091" max="13116" width="9.140625" customWidth="1"/>
    <col min="13313" max="13313" width="10.28515625" customWidth="1"/>
    <col min="13314" max="13314" width="30.7109375" customWidth="1"/>
    <col min="13315" max="13315" width="10" customWidth="1"/>
    <col min="13316" max="13316" width="8.42578125" customWidth="1"/>
    <col min="13317" max="13320" width="9.5703125" bestFit="1" customWidth="1"/>
    <col min="13321" max="13321" width="10" bestFit="1" customWidth="1"/>
    <col min="13322" max="13322" width="9.5703125" bestFit="1" customWidth="1"/>
    <col min="13323" max="13323" width="7.140625" customWidth="1"/>
    <col min="13324" max="13324" width="7.42578125" customWidth="1"/>
    <col min="13325" max="13325" width="7.140625" customWidth="1"/>
    <col min="13326" max="13328" width="7.7109375" customWidth="1"/>
    <col min="13329" max="13329" width="7" customWidth="1"/>
    <col min="13330" max="13332" width="7.7109375" customWidth="1"/>
    <col min="13333" max="13333" width="7.42578125" customWidth="1"/>
    <col min="13334" max="13335" width="7.7109375" customWidth="1"/>
    <col min="13336" max="13344" width="8" customWidth="1"/>
    <col min="13345" max="13345" width="7.140625" customWidth="1"/>
    <col min="13346" max="13346" width="7.7109375" customWidth="1"/>
    <col min="13347" max="13372" width="9.140625" customWidth="1"/>
    <col min="13569" max="13569" width="10.28515625" customWidth="1"/>
    <col min="13570" max="13570" width="30.7109375" customWidth="1"/>
    <col min="13571" max="13571" width="10" customWidth="1"/>
    <col min="13572" max="13572" width="8.42578125" customWidth="1"/>
    <col min="13573" max="13576" width="9.5703125" bestFit="1" customWidth="1"/>
    <col min="13577" max="13577" width="10" bestFit="1" customWidth="1"/>
    <col min="13578" max="13578" width="9.5703125" bestFit="1" customWidth="1"/>
    <col min="13579" max="13579" width="7.140625" customWidth="1"/>
    <col min="13580" max="13580" width="7.42578125" customWidth="1"/>
    <col min="13581" max="13581" width="7.140625" customWidth="1"/>
    <col min="13582" max="13584" width="7.7109375" customWidth="1"/>
    <col min="13585" max="13585" width="7" customWidth="1"/>
    <col min="13586" max="13588" width="7.7109375" customWidth="1"/>
    <col min="13589" max="13589" width="7.42578125" customWidth="1"/>
    <col min="13590" max="13591" width="7.7109375" customWidth="1"/>
    <col min="13592" max="13600" width="8" customWidth="1"/>
    <col min="13601" max="13601" width="7.140625" customWidth="1"/>
    <col min="13602" max="13602" width="7.7109375" customWidth="1"/>
    <col min="13603" max="13628" width="9.140625" customWidth="1"/>
    <col min="13825" max="13825" width="10.28515625" customWidth="1"/>
    <col min="13826" max="13826" width="30.7109375" customWidth="1"/>
    <col min="13827" max="13827" width="10" customWidth="1"/>
    <col min="13828" max="13828" width="8.42578125" customWidth="1"/>
    <col min="13829" max="13832" width="9.5703125" bestFit="1" customWidth="1"/>
    <col min="13833" max="13833" width="10" bestFit="1" customWidth="1"/>
    <col min="13834" max="13834" width="9.5703125" bestFit="1" customWidth="1"/>
    <col min="13835" max="13835" width="7.140625" customWidth="1"/>
    <col min="13836" max="13836" width="7.42578125" customWidth="1"/>
    <col min="13837" max="13837" width="7.140625" customWidth="1"/>
    <col min="13838" max="13840" width="7.7109375" customWidth="1"/>
    <col min="13841" max="13841" width="7" customWidth="1"/>
    <col min="13842" max="13844" width="7.7109375" customWidth="1"/>
    <col min="13845" max="13845" width="7.42578125" customWidth="1"/>
    <col min="13846" max="13847" width="7.7109375" customWidth="1"/>
    <col min="13848" max="13856" width="8" customWidth="1"/>
    <col min="13857" max="13857" width="7.140625" customWidth="1"/>
    <col min="13858" max="13858" width="7.7109375" customWidth="1"/>
    <col min="13859" max="13884" width="9.140625" customWidth="1"/>
    <col min="14081" max="14081" width="10.28515625" customWidth="1"/>
    <col min="14082" max="14082" width="30.7109375" customWidth="1"/>
    <col min="14083" max="14083" width="10" customWidth="1"/>
    <col min="14084" max="14084" width="8.42578125" customWidth="1"/>
    <col min="14085" max="14088" width="9.5703125" bestFit="1" customWidth="1"/>
    <col min="14089" max="14089" width="10" bestFit="1" customWidth="1"/>
    <col min="14090" max="14090" width="9.5703125" bestFit="1" customWidth="1"/>
    <col min="14091" max="14091" width="7.140625" customWidth="1"/>
    <col min="14092" max="14092" width="7.42578125" customWidth="1"/>
    <col min="14093" max="14093" width="7.140625" customWidth="1"/>
    <col min="14094" max="14096" width="7.7109375" customWidth="1"/>
    <col min="14097" max="14097" width="7" customWidth="1"/>
    <col min="14098" max="14100" width="7.7109375" customWidth="1"/>
    <col min="14101" max="14101" width="7.42578125" customWidth="1"/>
    <col min="14102" max="14103" width="7.7109375" customWidth="1"/>
    <col min="14104" max="14112" width="8" customWidth="1"/>
    <col min="14113" max="14113" width="7.140625" customWidth="1"/>
    <col min="14114" max="14114" width="7.7109375" customWidth="1"/>
    <col min="14115" max="14140" width="9.140625" customWidth="1"/>
    <col min="14337" max="14337" width="10.28515625" customWidth="1"/>
    <col min="14338" max="14338" width="30.7109375" customWidth="1"/>
    <col min="14339" max="14339" width="10" customWidth="1"/>
    <col min="14340" max="14340" width="8.42578125" customWidth="1"/>
    <col min="14341" max="14344" width="9.5703125" bestFit="1" customWidth="1"/>
    <col min="14345" max="14345" width="10" bestFit="1" customWidth="1"/>
    <col min="14346" max="14346" width="9.5703125" bestFit="1" customWidth="1"/>
    <col min="14347" max="14347" width="7.140625" customWidth="1"/>
    <col min="14348" max="14348" width="7.42578125" customWidth="1"/>
    <col min="14349" max="14349" width="7.140625" customWidth="1"/>
    <col min="14350" max="14352" width="7.7109375" customWidth="1"/>
    <col min="14353" max="14353" width="7" customWidth="1"/>
    <col min="14354" max="14356" width="7.7109375" customWidth="1"/>
    <col min="14357" max="14357" width="7.42578125" customWidth="1"/>
    <col min="14358" max="14359" width="7.7109375" customWidth="1"/>
    <col min="14360" max="14368" width="8" customWidth="1"/>
    <col min="14369" max="14369" width="7.140625" customWidth="1"/>
    <col min="14370" max="14370" width="7.7109375" customWidth="1"/>
    <col min="14371" max="14396" width="9.140625" customWidth="1"/>
    <col min="14593" max="14593" width="10.28515625" customWidth="1"/>
    <col min="14594" max="14594" width="30.7109375" customWidth="1"/>
    <col min="14595" max="14595" width="10" customWidth="1"/>
    <col min="14596" max="14596" width="8.42578125" customWidth="1"/>
    <col min="14597" max="14600" width="9.5703125" bestFit="1" customWidth="1"/>
    <col min="14601" max="14601" width="10" bestFit="1" customWidth="1"/>
    <col min="14602" max="14602" width="9.5703125" bestFit="1" customWidth="1"/>
    <col min="14603" max="14603" width="7.140625" customWidth="1"/>
    <col min="14604" max="14604" width="7.42578125" customWidth="1"/>
    <col min="14605" max="14605" width="7.140625" customWidth="1"/>
    <col min="14606" max="14608" width="7.7109375" customWidth="1"/>
    <col min="14609" max="14609" width="7" customWidth="1"/>
    <col min="14610" max="14612" width="7.7109375" customWidth="1"/>
    <col min="14613" max="14613" width="7.42578125" customWidth="1"/>
    <col min="14614" max="14615" width="7.7109375" customWidth="1"/>
    <col min="14616" max="14624" width="8" customWidth="1"/>
    <col min="14625" max="14625" width="7.140625" customWidth="1"/>
    <col min="14626" max="14626" width="7.7109375" customWidth="1"/>
    <col min="14627" max="14652" width="9.140625" customWidth="1"/>
    <col min="14849" max="14849" width="10.28515625" customWidth="1"/>
    <col min="14850" max="14850" width="30.7109375" customWidth="1"/>
    <col min="14851" max="14851" width="10" customWidth="1"/>
    <col min="14852" max="14852" width="8.42578125" customWidth="1"/>
    <col min="14853" max="14856" width="9.5703125" bestFit="1" customWidth="1"/>
    <col min="14857" max="14857" width="10" bestFit="1" customWidth="1"/>
    <col min="14858" max="14858" width="9.5703125" bestFit="1" customWidth="1"/>
    <col min="14859" max="14859" width="7.140625" customWidth="1"/>
    <col min="14860" max="14860" width="7.42578125" customWidth="1"/>
    <col min="14861" max="14861" width="7.140625" customWidth="1"/>
    <col min="14862" max="14864" width="7.7109375" customWidth="1"/>
    <col min="14865" max="14865" width="7" customWidth="1"/>
    <col min="14866" max="14868" width="7.7109375" customWidth="1"/>
    <col min="14869" max="14869" width="7.42578125" customWidth="1"/>
    <col min="14870" max="14871" width="7.7109375" customWidth="1"/>
    <col min="14872" max="14880" width="8" customWidth="1"/>
    <col min="14881" max="14881" width="7.140625" customWidth="1"/>
    <col min="14882" max="14882" width="7.7109375" customWidth="1"/>
    <col min="14883" max="14908" width="9.140625" customWidth="1"/>
    <col min="15105" max="15105" width="10.28515625" customWidth="1"/>
    <col min="15106" max="15106" width="30.7109375" customWidth="1"/>
    <col min="15107" max="15107" width="10" customWidth="1"/>
    <col min="15108" max="15108" width="8.42578125" customWidth="1"/>
    <col min="15109" max="15112" width="9.5703125" bestFit="1" customWidth="1"/>
    <col min="15113" max="15113" width="10" bestFit="1" customWidth="1"/>
    <col min="15114" max="15114" width="9.5703125" bestFit="1" customWidth="1"/>
    <col min="15115" max="15115" width="7.140625" customWidth="1"/>
    <col min="15116" max="15116" width="7.42578125" customWidth="1"/>
    <col min="15117" max="15117" width="7.140625" customWidth="1"/>
    <col min="15118" max="15120" width="7.7109375" customWidth="1"/>
    <col min="15121" max="15121" width="7" customWidth="1"/>
    <col min="15122" max="15124" width="7.7109375" customWidth="1"/>
    <col min="15125" max="15125" width="7.42578125" customWidth="1"/>
    <col min="15126" max="15127" width="7.7109375" customWidth="1"/>
    <col min="15128" max="15136" width="8" customWidth="1"/>
    <col min="15137" max="15137" width="7.140625" customWidth="1"/>
    <col min="15138" max="15138" width="7.7109375" customWidth="1"/>
    <col min="15139" max="15164" width="9.140625" customWidth="1"/>
    <col min="15361" max="15361" width="10.28515625" customWidth="1"/>
    <col min="15362" max="15362" width="30.7109375" customWidth="1"/>
    <col min="15363" max="15363" width="10" customWidth="1"/>
    <col min="15364" max="15364" width="8.42578125" customWidth="1"/>
    <col min="15365" max="15368" width="9.5703125" bestFit="1" customWidth="1"/>
    <col min="15369" max="15369" width="10" bestFit="1" customWidth="1"/>
    <col min="15370" max="15370" width="9.5703125" bestFit="1" customWidth="1"/>
    <col min="15371" max="15371" width="7.140625" customWidth="1"/>
    <col min="15372" max="15372" width="7.42578125" customWidth="1"/>
    <col min="15373" max="15373" width="7.140625" customWidth="1"/>
    <col min="15374" max="15376" width="7.7109375" customWidth="1"/>
    <col min="15377" max="15377" width="7" customWidth="1"/>
    <col min="15378" max="15380" width="7.7109375" customWidth="1"/>
    <col min="15381" max="15381" width="7.42578125" customWidth="1"/>
    <col min="15382" max="15383" width="7.7109375" customWidth="1"/>
    <col min="15384" max="15392" width="8" customWidth="1"/>
    <col min="15393" max="15393" width="7.140625" customWidth="1"/>
    <col min="15394" max="15394" width="7.7109375" customWidth="1"/>
    <col min="15395" max="15420" width="9.140625" customWidth="1"/>
    <col min="15617" max="15617" width="10.28515625" customWidth="1"/>
    <col min="15618" max="15618" width="30.7109375" customWidth="1"/>
    <col min="15619" max="15619" width="10" customWidth="1"/>
    <col min="15620" max="15620" width="8.42578125" customWidth="1"/>
    <col min="15621" max="15624" width="9.5703125" bestFit="1" customWidth="1"/>
    <col min="15625" max="15625" width="10" bestFit="1" customWidth="1"/>
    <col min="15626" max="15626" width="9.5703125" bestFit="1" customWidth="1"/>
    <col min="15627" max="15627" width="7.140625" customWidth="1"/>
    <col min="15628" max="15628" width="7.42578125" customWidth="1"/>
    <col min="15629" max="15629" width="7.140625" customWidth="1"/>
    <col min="15630" max="15632" width="7.7109375" customWidth="1"/>
    <col min="15633" max="15633" width="7" customWidth="1"/>
    <col min="15634" max="15636" width="7.7109375" customWidth="1"/>
    <col min="15637" max="15637" width="7.42578125" customWidth="1"/>
    <col min="15638" max="15639" width="7.7109375" customWidth="1"/>
    <col min="15640" max="15648" width="8" customWidth="1"/>
    <col min="15649" max="15649" width="7.140625" customWidth="1"/>
    <col min="15650" max="15650" width="7.7109375" customWidth="1"/>
    <col min="15651" max="15676" width="9.140625" customWidth="1"/>
    <col min="15873" max="15873" width="10.28515625" customWidth="1"/>
    <col min="15874" max="15874" width="30.7109375" customWidth="1"/>
    <col min="15875" max="15875" width="10" customWidth="1"/>
    <col min="15876" max="15876" width="8.42578125" customWidth="1"/>
    <col min="15877" max="15880" width="9.5703125" bestFit="1" customWidth="1"/>
    <col min="15881" max="15881" width="10" bestFit="1" customWidth="1"/>
    <col min="15882" max="15882" width="9.5703125" bestFit="1" customWidth="1"/>
    <col min="15883" max="15883" width="7.140625" customWidth="1"/>
    <col min="15884" max="15884" width="7.42578125" customWidth="1"/>
    <col min="15885" max="15885" width="7.140625" customWidth="1"/>
    <col min="15886" max="15888" width="7.7109375" customWidth="1"/>
    <col min="15889" max="15889" width="7" customWidth="1"/>
    <col min="15890" max="15892" width="7.7109375" customWidth="1"/>
    <col min="15893" max="15893" width="7.42578125" customWidth="1"/>
    <col min="15894" max="15895" width="7.7109375" customWidth="1"/>
    <col min="15896" max="15904" width="8" customWidth="1"/>
    <col min="15905" max="15905" width="7.140625" customWidth="1"/>
    <col min="15906" max="15906" width="7.7109375" customWidth="1"/>
    <col min="15907" max="15932" width="9.140625" customWidth="1"/>
    <col min="16129" max="16129" width="10.28515625" customWidth="1"/>
    <col min="16130" max="16130" width="30.7109375" customWidth="1"/>
    <col min="16131" max="16131" width="10" customWidth="1"/>
    <col min="16132" max="16132" width="8.42578125" customWidth="1"/>
    <col min="16133" max="16136" width="9.5703125" bestFit="1" customWidth="1"/>
    <col min="16137" max="16137" width="10" bestFit="1" customWidth="1"/>
    <col min="16138" max="16138" width="9.5703125" bestFit="1" customWidth="1"/>
    <col min="16139" max="16139" width="7.140625" customWidth="1"/>
    <col min="16140" max="16140" width="7.42578125" customWidth="1"/>
    <col min="16141" max="16141" width="7.140625" customWidth="1"/>
    <col min="16142" max="16144" width="7.7109375" customWidth="1"/>
    <col min="16145" max="16145" width="7" customWidth="1"/>
    <col min="16146" max="16148" width="7.7109375" customWidth="1"/>
    <col min="16149" max="16149" width="7.42578125" customWidth="1"/>
    <col min="16150" max="16151" width="7.7109375" customWidth="1"/>
    <col min="16152" max="16160" width="8" customWidth="1"/>
    <col min="16161" max="16161" width="7.140625" customWidth="1"/>
    <col min="16162" max="16162" width="7.7109375" customWidth="1"/>
    <col min="16163" max="16188" width="9.140625" customWidth="1"/>
  </cols>
  <sheetData>
    <row r="1" spans="1:34" ht="18.75" customHeight="1" thickBot="1" x14ac:dyDescent="0.3">
      <c r="A1" s="68" t="s">
        <v>0</v>
      </c>
      <c r="B1" s="69"/>
      <c r="C1" s="69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 t="s">
        <v>1</v>
      </c>
      <c r="AF1" s="1"/>
      <c r="AG1" s="1"/>
      <c r="AH1" s="3"/>
    </row>
    <row r="2" spans="1:34" ht="21" x14ac:dyDescent="0.35">
      <c r="A2" s="70" t="s">
        <v>2</v>
      </c>
      <c r="B2" s="71"/>
      <c r="C2" s="5" t="s">
        <v>3</v>
      </c>
      <c r="D2" s="6">
        <v>45139</v>
      </c>
      <c r="E2" s="6">
        <v>45140</v>
      </c>
      <c r="F2" s="6">
        <v>45141</v>
      </c>
      <c r="G2" s="6">
        <v>45142</v>
      </c>
      <c r="H2" s="6">
        <v>45143</v>
      </c>
      <c r="I2" s="6">
        <v>45144</v>
      </c>
      <c r="J2" s="6">
        <v>45145</v>
      </c>
      <c r="K2" s="6">
        <v>45146</v>
      </c>
      <c r="L2" s="6">
        <v>45147</v>
      </c>
      <c r="M2" s="6">
        <v>45148</v>
      </c>
      <c r="N2" s="6">
        <v>45149</v>
      </c>
      <c r="O2" s="6">
        <v>45150</v>
      </c>
      <c r="P2" s="6">
        <v>45151</v>
      </c>
      <c r="Q2" s="6">
        <v>45152</v>
      </c>
      <c r="R2" s="6">
        <v>45153</v>
      </c>
      <c r="S2" s="6">
        <v>45154</v>
      </c>
      <c r="T2" s="6">
        <v>45155</v>
      </c>
      <c r="U2" s="6">
        <v>45156</v>
      </c>
      <c r="V2" s="6">
        <v>45157</v>
      </c>
      <c r="W2" s="6">
        <v>45158</v>
      </c>
      <c r="X2" s="6">
        <v>45159</v>
      </c>
      <c r="Y2" s="6">
        <v>45160</v>
      </c>
      <c r="Z2" s="6">
        <v>45161</v>
      </c>
      <c r="AA2" s="6">
        <v>45162</v>
      </c>
      <c r="AB2" s="6">
        <v>45163</v>
      </c>
      <c r="AC2" s="6">
        <v>45164</v>
      </c>
      <c r="AD2" s="6">
        <v>45165</v>
      </c>
      <c r="AE2" s="6">
        <v>45166</v>
      </c>
      <c r="AF2" s="6">
        <v>45167</v>
      </c>
      <c r="AG2" s="6">
        <v>45168</v>
      </c>
      <c r="AH2" s="6">
        <v>45169</v>
      </c>
    </row>
    <row r="3" spans="1:34" ht="15" customHeight="1" x14ac:dyDescent="0.25">
      <c r="A3" s="72" t="s">
        <v>4</v>
      </c>
      <c r="B3" s="79" t="s">
        <v>5</v>
      </c>
      <c r="C3" s="8" t="s">
        <v>6</v>
      </c>
      <c r="D3" s="9">
        <f>+'[1]HOD_BF-1&amp;2_Aug''23'!D12</f>
        <v>3238.9039999999995</v>
      </c>
      <c r="E3" s="9">
        <f>+'[1]HOD_BF-1&amp;2_Aug''23'!E12</f>
        <v>3591.6091999999999</v>
      </c>
      <c r="F3" s="9">
        <f>+'[1]HOD_BF-1&amp;2_Aug''23'!F12</f>
        <v>3906.2628000000004</v>
      </c>
      <c r="G3" s="9">
        <f>+'[1]HOD_BF-1&amp;2_Aug''23'!G12</f>
        <v>3973.5308</v>
      </c>
      <c r="H3" s="9">
        <f>+'[1]HOD_BF-1&amp;2_Aug''23'!H12</f>
        <v>4013.1887297200001</v>
      </c>
      <c r="I3" s="9">
        <f>+'[1]HOD_BF-1&amp;2_Aug''23'!I12</f>
        <v>3991.2011799200004</v>
      </c>
      <c r="J3" s="9">
        <f>+'[1]HOD_BF-1&amp;2_Aug''23'!J12</f>
        <v>3969.7155799199991</v>
      </c>
      <c r="K3" s="9">
        <f>+'[1]HOD_BF-1&amp;2_Aug''23'!K12</f>
        <v>3444.5232000000001</v>
      </c>
      <c r="L3" s="9">
        <f>+'[1]HOD_BF-1&amp;2_Aug''23'!L12</f>
        <v>3785.7827799199999</v>
      </c>
      <c r="M3" s="9">
        <f>+'[1]HOD_BF-1&amp;2_Aug''23'!M12</f>
        <v>3719.5188000000003</v>
      </c>
      <c r="N3" s="9">
        <f>+'[1]HOD_BF-1&amp;2_Aug''23'!N12</f>
        <v>3602.6531999999997</v>
      </c>
      <c r="O3" s="9">
        <f>+'[1]HOD_BF-1&amp;2_Aug''23'!O12</f>
        <v>3802.9511999999995</v>
      </c>
      <c r="P3" s="9">
        <f>+'[1]HOD_BF-1&amp;2_Aug''23'!P12</f>
        <v>3618.7171999999996</v>
      </c>
      <c r="Q3" s="9">
        <f>+'[1]HOD_BF-1&amp;2_Aug''23'!Q12</f>
        <v>3893.6123999999995</v>
      </c>
      <c r="R3" s="9">
        <f>+'[1]HOD_BF-1&amp;2_Aug''23'!R12</f>
        <v>3956.3623999999995</v>
      </c>
      <c r="S3" s="9">
        <f>+'[1]HOD_BF-1&amp;2_Aug''23'!S12</f>
        <v>3750.6428000000001</v>
      </c>
      <c r="T3" s="9">
        <f>+'[1]HOD_BF-1&amp;2_Aug''23'!T12</f>
        <v>3704.3584301200003</v>
      </c>
      <c r="U3" s="9">
        <f>+'[1]HOD_BF-1&amp;2_Aug''23'!U12</f>
        <v>3662.7929004000007</v>
      </c>
      <c r="V3" s="9">
        <f>+'[1]HOD_BF-1&amp;2_Aug''23'!V12</f>
        <v>3906.3631799200002</v>
      </c>
      <c r="W3" s="9">
        <f>+'[1]HOD_BF-1&amp;2_Aug''23'!W12</f>
        <v>3912.1864</v>
      </c>
      <c r="X3" s="9">
        <f>+'[1]HOD_BF-1&amp;2_Aug''23'!X12</f>
        <v>3925.4392000000003</v>
      </c>
      <c r="Y3" s="9">
        <f>+'[1]HOD_BF-1&amp;2_Aug''23'!Y12</f>
        <v>3856.7655999999997</v>
      </c>
      <c r="Z3" s="9">
        <f>+'[1]HOD_BF-1&amp;2_Aug''23'!Z12</f>
        <v>4032.7668100400006</v>
      </c>
      <c r="AA3" s="9">
        <f>+'[1]HOD_BF-1&amp;2_Aug''23'!AA12</f>
        <v>4114.9944000000005</v>
      </c>
      <c r="AB3" s="9">
        <f>+'[1]HOD_BF-1&amp;2_Aug''23'!AB12</f>
        <v>4137.9859999999999</v>
      </c>
      <c r="AC3" s="9">
        <f>+'[1]HOD_BF-1&amp;2_Aug''23'!AC12</f>
        <v>4073.0282039999997</v>
      </c>
      <c r="AD3" s="9">
        <f>+'[1]HOD_BF-1&amp;2_Aug''23'!AD12</f>
        <v>3978.7515999999996</v>
      </c>
      <c r="AE3" s="9">
        <f>+'[1]HOD_BF-1&amp;2_Aug''23'!AE12</f>
        <v>4068.4088000000006</v>
      </c>
      <c r="AF3" s="9">
        <f>+'[1]HOD_BF-1&amp;2_Aug''23'!AF12</f>
        <v>4064.1920000000009</v>
      </c>
      <c r="AG3" s="9">
        <f>+'[1]HOD_BF-1&amp;2_Aug''23'!AG12</f>
        <v>3996.7231999999999</v>
      </c>
      <c r="AH3" s="9">
        <f>+'[1]HOD_BF-1&amp;2_Aug''23'!AH12</f>
        <v>3842.3079498000002</v>
      </c>
    </row>
    <row r="4" spans="1:34" x14ac:dyDescent="0.25">
      <c r="A4" s="73"/>
      <c r="B4" s="79" t="s">
        <v>7</v>
      </c>
      <c r="C4" s="8" t="s">
        <v>8</v>
      </c>
      <c r="D4" s="10">
        <f>+'[1]HOD_BF-1&amp;2_Aug''23'!D43</f>
        <v>0.50741676999380037</v>
      </c>
      <c r="E4" s="10">
        <f>+'[1]HOD_BF-1&amp;2_Aug''23'!E43</f>
        <v>0.46637296284907614</v>
      </c>
      <c r="F4" s="10">
        <f>+'[1]HOD_BF-1&amp;2_Aug''23'!F43</f>
        <v>0.5931138355565837</v>
      </c>
      <c r="G4" s="10">
        <f>+'[1]HOD_BF-1&amp;2_Aug''23'!G43</f>
        <v>0.54827033377972068</v>
      </c>
      <c r="H4" s="10">
        <f>+'[1]HOD_BF-1&amp;2_Aug''23'!H43</f>
        <v>0.5028404883415476</v>
      </c>
      <c r="I4" s="10">
        <f>+'[1]HOD_BF-1&amp;2_Aug''23'!I43</f>
        <v>0.56450457140092358</v>
      </c>
      <c r="J4" s="10">
        <f>+'[1]HOD_BF-1&amp;2_Aug''23'!J43</f>
        <v>0.50804248302372768</v>
      </c>
      <c r="K4" s="10">
        <f>+'[1]HOD_BF-1&amp;2_Aug''23'!K43</f>
        <v>0.62067039757490983</v>
      </c>
      <c r="L4" s="10">
        <f>+'[1]HOD_BF-1&amp;2_Aug''23'!L43</f>
        <v>0.53978850117903043</v>
      </c>
      <c r="M4" s="10">
        <f>+'[1]HOD_BF-1&amp;2_Aug''23'!M43</f>
        <v>0.55696619609325093</v>
      </c>
      <c r="N4" s="10">
        <f>+'[1]HOD_BF-1&amp;2_Aug''23'!N43</f>
        <v>0.56733086233964103</v>
      </c>
      <c r="O4" s="10">
        <f>+'[1]HOD_BF-1&amp;2_Aug''23'!O43</f>
        <v>0.47706241089814677</v>
      </c>
      <c r="P4" s="10">
        <f>+'[1]HOD_BF-1&amp;2_Aug''23'!P43</f>
        <v>0.53084773742474267</v>
      </c>
      <c r="Q4" s="10">
        <f>+'[1]HOD_BF-1&amp;2_Aug''23'!Q43</f>
        <v>0.46765194296175966</v>
      </c>
      <c r="R4" s="10">
        <f>+'[1]HOD_BF-1&amp;2_Aug''23'!R43</f>
        <v>0.46767928741815973</v>
      </c>
      <c r="S4" s="10">
        <f>+'[1]HOD_BF-1&amp;2_Aug''23'!S43</f>
        <v>0.46820930481569717</v>
      </c>
      <c r="T4" s="10">
        <f>+'[1]HOD_BF-1&amp;2_Aug''23'!T43</f>
        <v>0.55223954369926642</v>
      </c>
      <c r="U4" s="10">
        <f>+'[1]HOD_BF-1&amp;2_Aug''23'!U43</f>
        <v>0.54646702187013629</v>
      </c>
      <c r="V4" s="10">
        <f>+'[1]HOD_BF-1&amp;2_Aug''23'!V43</f>
        <v>0.59251606362453002</v>
      </c>
      <c r="W4" s="10">
        <f>+'[1]HOD_BF-1&amp;2_Aug''23'!W43</f>
        <v>0.55087281219524709</v>
      </c>
      <c r="X4" s="10">
        <f>+'[1]HOD_BF-1&amp;2_Aug''23'!X43</f>
        <v>0.64398767200368301</v>
      </c>
      <c r="Y4" s="10">
        <f>+'[1]HOD_BF-1&amp;2_Aug''23'!Y43</f>
        <v>0.56461758733794987</v>
      </c>
      <c r="Z4" s="10">
        <f>+'[1]HOD_BF-1&amp;2_Aug''23'!Z43</f>
        <v>0.4931088957524612</v>
      </c>
      <c r="AA4" s="10">
        <f>+'[1]HOD_BF-1&amp;2_Aug''23'!AA43</f>
        <v>0.5659594755526276</v>
      </c>
      <c r="AB4" s="10">
        <f>+'[1]HOD_BF-1&amp;2_Aug''23'!AB43</f>
        <v>0.45260802996481869</v>
      </c>
      <c r="AC4" s="10">
        <f>+'[1]HOD_BF-1&amp;2_Aug''23'!AC43</f>
        <v>0.50642010868497955</v>
      </c>
      <c r="AD4" s="10">
        <f>+'[1]HOD_BF-1&amp;2_Aug''23'!AD43</f>
        <v>0.51509071639455961</v>
      </c>
      <c r="AE4" s="10">
        <f>+'[1]HOD_BF-1&amp;2_Aug''23'!AE43</f>
        <v>0.45701840975272684</v>
      </c>
      <c r="AF4" s="10">
        <f>+'[1]HOD_BF-1&amp;2_Aug''23'!AF43</f>
        <v>0.41949431818181815</v>
      </c>
      <c r="AG4" s="10">
        <f>+'[1]HOD_BF-1&amp;2_Aug''23'!AG43</f>
        <v>0.41607717041800646</v>
      </c>
      <c r="AH4" s="10">
        <f>+'[1]HOD_BF-1&amp;2_Aug''23'!AH43</f>
        <v>0.42993911686620218</v>
      </c>
    </row>
    <row r="5" spans="1:34" x14ac:dyDescent="0.25">
      <c r="A5" s="73"/>
      <c r="B5" s="79" t="s">
        <v>9</v>
      </c>
      <c r="C5" s="8" t="s">
        <v>8</v>
      </c>
      <c r="D5" s="11">
        <f>+'[1]HOD_BF-1&amp;2_Aug''23'!D45</f>
        <v>3.4563763174209554E-2</v>
      </c>
      <c r="E5" s="11">
        <f>+'[1]HOD_BF-1&amp;2_Aug''23'!E45</f>
        <v>4.8931330892013528E-2</v>
      </c>
      <c r="F5" s="11">
        <f>+'[1]HOD_BF-1&amp;2_Aug''23'!F45</f>
        <v>4.0598868241361885E-2</v>
      </c>
      <c r="G5" s="11">
        <f>+'[1]HOD_BF-1&amp;2_Aug''23'!G45</f>
        <v>5.403388331606742E-2</v>
      </c>
      <c r="H5" s="11">
        <f>+'[1]HOD_BF-1&amp;2_Aug''23'!H45</f>
        <v>4.799736063739999E-2</v>
      </c>
      <c r="I5" s="11">
        <f>+'[1]HOD_BF-1&amp;2_Aug''23'!I45</f>
        <v>5.3206512498209006E-2</v>
      </c>
      <c r="J5" s="11">
        <f>+'[1]HOD_BF-1&amp;2_Aug''23'!J45</f>
        <v>5.7973886657345354E-2</v>
      </c>
      <c r="K5" s="11">
        <f>+'[1]HOD_BF-1&amp;2_Aug''23'!K45</f>
        <v>5.3914334849014797E-2</v>
      </c>
      <c r="L5" s="11">
        <f>+'[1]HOD_BF-1&amp;2_Aug''23'!L45</f>
        <v>4.7042273310219707E-2</v>
      </c>
      <c r="M5" s="11">
        <f>+'[1]HOD_BF-1&amp;2_Aug''23'!M45</f>
        <v>3.7234256485005536E-2</v>
      </c>
      <c r="N5" s="11">
        <f>+'[1]HOD_BF-1&amp;2_Aug''23'!N45</f>
        <v>4.4208836124813043E-2</v>
      </c>
      <c r="O5" s="11">
        <f>+'[1]HOD_BF-1&amp;2_Aug''23'!O45</f>
        <v>3.3461772004857705E-2</v>
      </c>
      <c r="P5" s="11">
        <f>+'[1]HOD_BF-1&amp;2_Aug''23'!P45</f>
        <v>5.4632674860583201E-2</v>
      </c>
      <c r="Q5" s="11">
        <f>+'[1]HOD_BF-1&amp;2_Aug''23'!Q45</f>
        <v>5.8778216136768015E-2</v>
      </c>
      <c r="R5" s="11">
        <f>+'[1]HOD_BF-1&amp;2_Aug''23'!R45</f>
        <v>6.7623788255595604E-2</v>
      </c>
      <c r="S5" s="11">
        <f>+'[1]HOD_BF-1&amp;2_Aug''23'!S45</f>
        <v>4.5706239794416036E-2</v>
      </c>
      <c r="T5" s="11">
        <f>+'[1]HOD_BF-1&amp;2_Aug''23'!T45</f>
        <v>5.5885366764266857E-2</v>
      </c>
      <c r="U5" s="11">
        <f>+'[1]HOD_BF-1&amp;2_Aug''23'!U45</f>
        <v>3.9540924212645746E-2</v>
      </c>
      <c r="V5" s="11">
        <f>+'[1]HOD_BF-1&amp;2_Aug''23'!V45</f>
        <v>5.9930245650921393E-2</v>
      </c>
      <c r="W5" s="11">
        <f>+'[1]HOD_BF-1&amp;2_Aug''23'!W45</f>
        <v>6.1778524867833501E-2</v>
      </c>
      <c r="X5" s="11">
        <f>+'[1]HOD_BF-1&amp;2_Aug''23'!X45</f>
        <v>4.8224410455777793E-2</v>
      </c>
      <c r="Y5" s="11">
        <f>+'[1]HOD_BF-1&amp;2_Aug''23'!Y45</f>
        <v>5.3004217212474621E-2</v>
      </c>
      <c r="Z5" s="11">
        <f>+'[1]HOD_BF-1&amp;2_Aug''23'!Z45</f>
        <v>5.0799462305376394E-2</v>
      </c>
      <c r="AA5" s="11">
        <f>+'[1]HOD_BF-1&amp;2_Aug''23'!AA45</f>
        <v>5.6423485891523933E-2</v>
      </c>
      <c r="AB5" s="11">
        <f>+'[1]HOD_BF-1&amp;2_Aug''23'!AB45</f>
        <v>6.2153391119737965E-2</v>
      </c>
      <c r="AC5" s="11">
        <f>+'[1]HOD_BF-1&amp;2_Aug''23'!AC45</f>
        <v>5.7430060615083989E-2</v>
      </c>
      <c r="AD5" s="11">
        <f>+'[1]HOD_BF-1&amp;2_Aug''23'!AD45</f>
        <v>5.6721012389916482E-2</v>
      </c>
      <c r="AE5" s="11">
        <f>+'[1]HOD_BF-1&amp;2_Aug''23'!AE45</f>
        <v>5.3958664429198944E-2</v>
      </c>
      <c r="AF5" s="11">
        <f>+'[1]HOD_BF-1&amp;2_Aug''23'!AF45</f>
        <v>6.7068132411067183E-2</v>
      </c>
      <c r="AG5" s="11">
        <f>+'[1]HOD_BF-1&amp;2_Aug''23'!AG45</f>
        <v>5.3267936093247585E-2</v>
      </c>
      <c r="AH5" s="11">
        <f>+'[1]HOD_BF-1&amp;2_Aug''23'!AH45</f>
        <v>6.7053187758729912E-2</v>
      </c>
    </row>
    <row r="6" spans="1:34" x14ac:dyDescent="0.25">
      <c r="A6" s="73"/>
      <c r="B6" s="79" t="s">
        <v>10</v>
      </c>
      <c r="C6" s="8" t="s">
        <v>11</v>
      </c>
      <c r="D6" s="9">
        <f>+'[1]HOD_BF-1&amp;2_Aug''23'!D47</f>
        <v>1469.46</v>
      </c>
      <c r="E6" s="9">
        <f>+'[1]HOD_BF-1&amp;2_Aug''23'!E47</f>
        <v>1473.63</v>
      </c>
      <c r="F6" s="9">
        <f>+'[1]HOD_BF-1&amp;2_Aug''23'!F47</f>
        <v>1481.7139999999999</v>
      </c>
      <c r="G6" s="9">
        <f>+'[1]HOD_BF-1&amp;2_Aug''23'!G47</f>
        <v>1477.5</v>
      </c>
      <c r="H6" s="9">
        <f>+'[1]HOD_BF-1&amp;2_Aug''23'!H47</f>
        <v>1476.64</v>
      </c>
      <c r="I6" s="9">
        <f>+'[1]HOD_BF-1&amp;2_Aug''23'!I47</f>
        <v>1481.42</v>
      </c>
      <c r="J6" s="9">
        <f>+'[1]HOD_BF-1&amp;2_Aug''23'!J47</f>
        <v>1483.83</v>
      </c>
      <c r="K6" s="9">
        <f>+'[1]HOD_BF-1&amp;2_Aug''23'!K47</f>
        <v>1485.7170000000001</v>
      </c>
      <c r="L6" s="9">
        <f>+'[1]HOD_BF-1&amp;2_Aug''23'!L47</f>
        <v>1493.9166666666667</v>
      </c>
      <c r="M6" s="9">
        <f>+'[1]HOD_BF-1&amp;2_Aug''23'!M47</f>
        <v>1481.4670000000001</v>
      </c>
      <c r="N6" s="9">
        <f>+'[1]HOD_BF-1&amp;2_Aug''23'!N47</f>
        <v>1483.421</v>
      </c>
      <c r="O6" s="9">
        <f>+'[1]HOD_BF-1&amp;2_Aug''23'!O47</f>
        <v>1490.5709999999999</v>
      </c>
      <c r="P6" s="9">
        <f>+'[1]HOD_BF-1&amp;2_Aug''23'!P47</f>
        <v>1483.6</v>
      </c>
      <c r="Q6" s="9">
        <f>+'[1]HOD_BF-1&amp;2_Aug''23'!Q47</f>
        <v>1468.9159999999999</v>
      </c>
      <c r="R6" s="9">
        <f>+'[1]HOD_BF-1&amp;2_Aug''23'!R47</f>
        <v>1476.4280000000001</v>
      </c>
      <c r="S6" s="9">
        <f>+'[1]HOD_BF-1&amp;2_Aug''23'!S47</f>
        <v>1478.692</v>
      </c>
      <c r="T6" s="9">
        <f>+'[1]HOD_BF-1&amp;2_Aug''23'!T47</f>
        <v>1479.7850000000001</v>
      </c>
      <c r="U6" s="9">
        <f>+'[1]HOD_BF-1&amp;2_Aug''23'!U47</f>
        <v>1475.07</v>
      </c>
      <c r="V6" s="9">
        <f>+'[1]HOD_BF-1&amp;2_Aug''23'!V47</f>
        <v>1475.0630000000001</v>
      </c>
      <c r="W6" s="9">
        <f>+'[1]HOD_BF-1&amp;2_Aug''23'!W47</f>
        <v>1473.7139999999999</v>
      </c>
      <c r="X6" s="9">
        <f>+'[1]HOD_BF-1&amp;2_Aug''23'!X47</f>
        <v>1471.3330000000001</v>
      </c>
      <c r="Y6" s="9">
        <f>+'[1]HOD_BF-1&amp;2_Aug''23'!Y47</f>
        <v>1478.38</v>
      </c>
      <c r="Z6" s="9">
        <f>+'[1]HOD_BF-1&amp;2_Aug''23'!Z47</f>
        <v>1471.42</v>
      </c>
      <c r="AA6" s="9">
        <f>+'[1]HOD_BF-1&amp;2_Aug''23'!AA47</f>
        <v>1480.75</v>
      </c>
      <c r="AB6" s="9">
        <f>+'[1]HOD_BF-1&amp;2_Aug''23'!AB47</f>
        <v>1464.1538461538462</v>
      </c>
      <c r="AC6" s="9">
        <f>+'[1]HOD_BF-1&amp;2_Aug''23'!AC47</f>
        <v>1463.8330000000001</v>
      </c>
      <c r="AD6" s="9">
        <f>+'[1]HOD_BF-1&amp;2_Aug''23'!AD47</f>
        <v>1467.2</v>
      </c>
      <c r="AE6" s="9">
        <f>+'[1]HOD_BF-1&amp;2_Aug''23'!AE47</f>
        <v>1473</v>
      </c>
      <c r="AF6" s="9">
        <f>+'[1]HOD_BF-1&amp;2_Aug''23'!AF47</f>
        <v>1470</v>
      </c>
      <c r="AG6" s="9">
        <f>+'[1]HOD_BF-1&amp;2_Aug''23'!AG47</f>
        <v>1470.5830000000001</v>
      </c>
      <c r="AH6" s="9">
        <f>+'[1]HOD_BF-1&amp;2_Aug''23'!AH47</f>
        <v>1467.2139999999999</v>
      </c>
    </row>
    <row r="7" spans="1:34" x14ac:dyDescent="0.25">
      <c r="A7" s="73"/>
      <c r="B7" s="79" t="s">
        <v>12</v>
      </c>
      <c r="C7" s="12" t="s">
        <v>13</v>
      </c>
      <c r="D7" s="9">
        <f>+VLOOKUP(D2,'[2]Day Avg'!$A$1:$IV$65536,81)</f>
        <v>430.90925539497357</v>
      </c>
      <c r="E7" s="9">
        <f>+VLOOKUP(E2,'[2]Day Avg'!$A$1:$IV$65536,81)</f>
        <v>387.43404386056488</v>
      </c>
      <c r="F7" s="9">
        <f>+VLOOKUP(F2,'[2]Day Avg'!$A$1:$IV$65536,81)</f>
        <v>364.3702912300605</v>
      </c>
      <c r="G7" s="9">
        <f>+VLOOKUP(G2,'[2]Day Avg'!$A$1:$IV$65536,81)</f>
        <v>353.5561173690329</v>
      </c>
      <c r="H7" s="9">
        <f>+VLOOKUP(H2,'[2]Day Avg'!$A$1:$IV$65536,81)</f>
        <v>355.3265013425459</v>
      </c>
      <c r="I7" s="9">
        <f>+VLOOKUP(I2,'[2]Day Avg'!$A$1:$IV$65536,81)</f>
        <v>352.3468295366327</v>
      </c>
      <c r="J7" s="9">
        <f>+VLOOKUP(J2,'[2]Day Avg'!$A$1:$IV$65536,81)</f>
        <v>357.0371348129172</v>
      </c>
      <c r="K7" s="9">
        <f>+VLOOKUP(K2,'[2]Day Avg'!$A$1:$IV$65536,81)</f>
        <v>372.67658703849168</v>
      </c>
      <c r="L7" s="9">
        <f>+VLOOKUP(L2,'[2]Day Avg'!$A$1:$IV$65536,81)</f>
        <v>370.55374460270878</v>
      </c>
      <c r="M7" s="9">
        <f>+VLOOKUP(M2,'[2]Day Avg'!$A$1:$IV$65536,81)</f>
        <v>376.86504561855088</v>
      </c>
      <c r="N7" s="9">
        <f>+VLOOKUP(N2,'[2]Day Avg'!$A$1:$IV$65536,81)</f>
        <v>370.6082571167284</v>
      </c>
      <c r="O7" s="9">
        <f>+VLOOKUP(O2,'[2]Day Avg'!$A$1:$IV$65536,81)</f>
        <v>378.919055907396</v>
      </c>
      <c r="P7" s="9">
        <f>+VLOOKUP(P2,'[2]Day Avg'!$A$1:$IV$65536,81)</f>
        <v>377.32465169384909</v>
      </c>
      <c r="Q7" s="9">
        <f>+VLOOKUP(Q2,'[2]Day Avg'!$A$1:$IV$65536,81)</f>
        <v>369.12750717607082</v>
      </c>
      <c r="R7" s="9">
        <f>+VLOOKUP(R2,'[2]Day Avg'!$A$1:$IV$65536,81)</f>
        <v>366.54618048508701</v>
      </c>
      <c r="S7" s="9">
        <f>+VLOOKUP(S2,'[2]Day Avg'!$A$1:$IV$65536,81)</f>
        <v>370.14817954604882</v>
      </c>
      <c r="T7" s="9">
        <f>+VLOOKUP(T2,'[2]Day Avg'!$A$1:$IV$65536,81)</f>
        <v>369.24613104951754</v>
      </c>
      <c r="U7" s="9">
        <f>+VLOOKUP(U2,'[2]Day Avg'!$A$1:$IV$65536,81)</f>
        <v>375.51604170163546</v>
      </c>
      <c r="V7" s="9">
        <f>+VLOOKUP(V2,'[2]Day Avg'!$A$1:$IV$65536,81)</f>
        <v>376.48050843736513</v>
      </c>
      <c r="W7" s="9">
        <f>+VLOOKUP(W2,'[2]Day Avg'!$A$1:$IV$65536,81)</f>
        <v>373.15463640423616</v>
      </c>
      <c r="X7" s="9">
        <f>+VLOOKUP(X2,'[2]Day Avg'!$A$1:$IV$65536,81)</f>
        <v>365.08954109479004</v>
      </c>
      <c r="Y7" s="9">
        <f>+VLOOKUP(Y2,'[2]Day Avg'!$A$1:$IV$65536,81)</f>
        <v>368.87571211190846</v>
      </c>
      <c r="Z7" s="9">
        <f>+VLOOKUP(Z2,'[2]Day Avg'!$A$1:$IV$65536,81)</f>
        <v>365.416157586135</v>
      </c>
      <c r="AA7" s="9">
        <f>+VLOOKUP(AA2,'[2]Day Avg'!$A$1:$IV$65536,81)</f>
        <v>360.58899850242955</v>
      </c>
      <c r="AB7" s="9">
        <f>+VLOOKUP(AB2,'[2]Day Avg'!$A$1:$IV$65536,81)</f>
        <v>362.12646376744766</v>
      </c>
      <c r="AC7" s="9">
        <f>+VLOOKUP(AC2,'[2]Day Avg'!$A$1:$IV$65536,81)</f>
        <v>351.05892070632854</v>
      </c>
      <c r="AD7" s="9">
        <f>+VLOOKUP(AD2,'[2]Day Avg'!$A$1:$IV$65536,81)</f>
        <v>354.49087258365222</v>
      </c>
      <c r="AE7" s="9">
        <f>+VLOOKUP(AE2,'[2]Day Avg'!$A$1:$IV$65536,81)</f>
        <v>356.72049032469056</v>
      </c>
      <c r="AF7" s="9">
        <f>+VLOOKUP(AF2,'[2]Day Avg'!$A$1:$IV$65536,81)</f>
        <v>356.49267244027567</v>
      </c>
      <c r="AG7" s="9">
        <f>+VLOOKUP(AG2,'[2]Day Avg'!$A$1:$IV$65536,81)</f>
        <v>356.58409293693347</v>
      </c>
      <c r="AH7" s="9">
        <f>+VLOOKUP(AH2,'[2]Day Avg'!$A$1:$IV$65536,81)</f>
        <v>360.94394847589825</v>
      </c>
    </row>
    <row r="8" spans="1:34" hidden="1" x14ac:dyDescent="0.25">
      <c r="A8" s="73"/>
      <c r="B8" s="7" t="s">
        <v>14</v>
      </c>
      <c r="C8" s="13" t="s">
        <v>15</v>
      </c>
      <c r="D8" s="9" t="e">
        <f>+#REF!</f>
        <v>#REF!</v>
      </c>
      <c r="E8" s="9">
        <f>+'[3]July 22'!F31</f>
        <v>124.54108741413407</v>
      </c>
      <c r="F8" s="9">
        <f>+'[3]July 22'!G31</f>
        <v>117.52</v>
      </c>
      <c r="G8" s="9">
        <f>+'[3]July 22'!H31</f>
        <v>110.42</v>
      </c>
      <c r="H8" s="9">
        <f>+'[3]July 22'!I31</f>
        <v>109.22</v>
      </c>
      <c r="I8" s="9">
        <f>+'[3]July 22'!J31</f>
        <v>108.78</v>
      </c>
      <c r="J8" s="9">
        <f>+'[3]July 22'!K31</f>
        <v>108.89</v>
      </c>
      <c r="K8" s="9">
        <f>+'[3]July 22'!L31</f>
        <v>112.95</v>
      </c>
      <c r="L8" s="9">
        <f>+'[3]July 22'!M31</f>
        <v>128.65</v>
      </c>
      <c r="M8" s="9">
        <f>+'[3]July 22'!N31</f>
        <v>134.47</v>
      </c>
      <c r="N8" s="9">
        <f>+'[3]July 22'!O31</f>
        <v>156.22999999999999</v>
      </c>
      <c r="O8" s="9">
        <f>+'[3]July 22'!P31</f>
        <v>236.33</v>
      </c>
      <c r="P8" s="9">
        <f>+'[3]July 22'!Q31</f>
        <v>1056.7766905213962</v>
      </c>
      <c r="Q8" s="9">
        <f>+'[3]July 22'!R31</f>
        <v>171.05</v>
      </c>
      <c r="R8" s="9">
        <f>+'[3]July 22'!S31</f>
        <v>172.21</v>
      </c>
      <c r="S8" s="9">
        <f>+'[3]July 22'!T31</f>
        <v>166.52</v>
      </c>
      <c r="T8" s="9">
        <f>+'[3]July 22'!U31</f>
        <v>171.87</v>
      </c>
      <c r="U8" s="9">
        <f>+'[3]July 22'!V31</f>
        <v>173.8</v>
      </c>
      <c r="V8" s="9">
        <f>+'[3]July 22'!W31</f>
        <v>166.71</v>
      </c>
      <c r="W8" s="9">
        <f>+'[3]July 22'!X31</f>
        <v>154.74</v>
      </c>
      <c r="X8" s="9" t="e">
        <f>+'[3]July 22'!Y31</f>
        <v>#REF!</v>
      </c>
      <c r="Y8" s="9" t="e">
        <f>+'[3]July 22'!Z31</f>
        <v>#REF!</v>
      </c>
      <c r="Z8" s="9" t="e">
        <f>+'[3]July 22'!AA31</f>
        <v>#REF!</v>
      </c>
      <c r="AA8" s="9" t="e">
        <f>+'[3]July 22'!AB31</f>
        <v>#REF!</v>
      </c>
      <c r="AB8" s="9" t="e">
        <f>+'[3]July 22'!AC31</f>
        <v>#REF!</v>
      </c>
      <c r="AC8" s="9" t="e">
        <f>+'[3]July 22'!AD31</f>
        <v>#REF!</v>
      </c>
      <c r="AD8" s="9" t="e">
        <f>+'[3]July 22'!AE31</f>
        <v>#REF!</v>
      </c>
      <c r="AE8" s="9" t="e">
        <f>+'[3]July 22'!AF31</f>
        <v>#REF!</v>
      </c>
      <c r="AF8" s="9" t="e">
        <f>+'[3]July 22'!AG31</f>
        <v>#REF!</v>
      </c>
      <c r="AG8" s="9" t="e">
        <f>+'[3]July 22'!AH31</f>
        <v>#REF!</v>
      </c>
      <c r="AH8" s="9" t="e">
        <f>+'[3]July 22'!AI31</f>
        <v>#REF!</v>
      </c>
    </row>
    <row r="9" spans="1:34" hidden="1" x14ac:dyDescent="0.25">
      <c r="A9" s="73"/>
      <c r="B9" s="7" t="s">
        <v>16</v>
      </c>
      <c r="C9" s="13" t="s">
        <v>15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</row>
    <row r="10" spans="1:34" x14ac:dyDescent="0.25">
      <c r="A10" s="73"/>
      <c r="B10" s="7" t="s">
        <v>17</v>
      </c>
      <c r="C10" s="13" t="s">
        <v>8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x14ac:dyDescent="0.25">
      <c r="A11" s="74"/>
      <c r="B11" s="79" t="s">
        <v>18</v>
      </c>
      <c r="C11" s="13"/>
      <c r="D11" s="10">
        <f>+'[1]Section_BF-1_Aug''23'!D11</f>
        <v>0.93502277001103784</v>
      </c>
      <c r="E11" s="10">
        <f>+'[1]Section_BF-1_Aug''23'!E11</f>
        <v>0.93661083319697103</v>
      </c>
      <c r="F11" s="10">
        <f>+'[1]Section_BF-1_Aug''23'!F11</f>
        <v>0.9369321957843233</v>
      </c>
      <c r="G11" s="10">
        <f>+'[1]Section_BF-1_Aug''23'!G11</f>
        <v>0.92545370770481983</v>
      </c>
      <c r="H11" s="10">
        <f>+'[1]Section_BF-1_Aug''23'!H11</f>
        <v>0.90586036497474098</v>
      </c>
      <c r="I11" s="10">
        <f>+'[1]Section_BF-1_Aug''23'!I11</f>
        <v>0.91262892622485181</v>
      </c>
      <c r="J11" s="10">
        <f>+'[1]Section_BF-1_Aug''23'!J11</f>
        <v>0.91438337176997575</v>
      </c>
      <c r="K11" s="10">
        <f>+'[1]Section_BF-1_Aug''23'!K11</f>
        <v>0.90230748053955334</v>
      </c>
      <c r="L11" s="10">
        <f>+'[1]Section_BF-1_Aug''23'!L11</f>
        <v>0.93497212452295742</v>
      </c>
      <c r="M11" s="10">
        <f>+'[1]Section_BF-1_Aug''23'!M11</f>
        <v>0.92175818565562762</v>
      </c>
      <c r="N11" s="10">
        <f>+'[1]Section_BF-1_Aug''23'!N11</f>
        <v>0.89846982138780707</v>
      </c>
      <c r="O11" s="10">
        <f>+'[1]Section_BF-1_Aug''23'!O11</f>
        <v>0.94467527012896502</v>
      </c>
      <c r="P11" s="10">
        <f>+'[1]Section_BF-1_Aug''23'!P11</f>
        <v>0.92547035684100465</v>
      </c>
      <c r="Q11" s="10">
        <f>+'[1]Section_BF-1_Aug''23'!Q11</f>
        <v>0.92205134666347988</v>
      </c>
      <c r="R11" s="10">
        <f>+'[1]Section_BF-1_Aug''23'!R11</f>
        <v>0.92324144431675514</v>
      </c>
      <c r="S11" s="10">
        <f>+'[1]Section_BF-1_Aug''23'!S11</f>
        <v>0.93540917301625348</v>
      </c>
      <c r="T11" s="10">
        <f>+'[1]Section_BF-1_Aug''23'!T11</f>
        <v>0.90355237752497708</v>
      </c>
      <c r="U11" s="10">
        <f>+'[1]Section_BF-1_Aug''23'!U11</f>
        <v>0.9328275703360277</v>
      </c>
      <c r="V11" s="10">
        <f>+'[1]Section_BF-1_Aug''23'!V11</f>
        <v>0.88766217376098211</v>
      </c>
      <c r="W11" s="10">
        <f>+'[1]Section_BF-1_Aug''23'!W11</f>
        <v>0.90843128419370844</v>
      </c>
      <c r="X11" s="10">
        <f>+'[1]Section_BF-1_Aug''23'!X11</f>
        <v>0.92825182921417082</v>
      </c>
      <c r="Y11" s="10">
        <f>+'[1]Section_BF-1_Aug''23'!Y11</f>
        <v>0.91401347808763389</v>
      </c>
      <c r="Z11" s="10">
        <f>+'[1]Section_BF-1_Aug''23'!Z11</f>
        <v>0.92089905384176451</v>
      </c>
      <c r="AA11" s="10">
        <f>+'[1]Section_BF-1_Aug''23'!AA11</f>
        <v>0.91635846300122004</v>
      </c>
      <c r="AB11" s="10">
        <f>+'[1]Section_BF-1_Aug''23'!AB11</f>
        <v>0.89583022531352507</v>
      </c>
      <c r="AC11" s="10">
        <f>+'[1]Section_BF-1_Aug''23'!AC11</f>
        <v>0.91049894410720789</v>
      </c>
      <c r="AD11" s="10">
        <f>+'[1]Section_BF-1_Aug''23'!AD11</f>
        <v>0.90925736489108577</v>
      </c>
      <c r="AE11" s="10">
        <f>+'[1]Section_BF-1_Aug''23'!AE11</f>
        <v>0.91400280650860299</v>
      </c>
      <c r="AF11" s="10">
        <f>+'[1]Section_BF-1_Aug''23'!AF11</f>
        <v>0.8887589250219321</v>
      </c>
      <c r="AG11" s="10">
        <f>+'[1]Section_BF-1_Aug''23'!AG11</f>
        <v>0.88798294448320747</v>
      </c>
      <c r="AH11" s="10">
        <f>+'[1]Section_BF-1_Aug''23'!AH11</f>
        <v>0.86188416067854723</v>
      </c>
    </row>
    <row r="12" spans="1:34" ht="15" customHeight="1" x14ac:dyDescent="0.25">
      <c r="A12" s="75" t="s">
        <v>19</v>
      </c>
      <c r="B12" s="15" t="s">
        <v>20</v>
      </c>
      <c r="C12" s="16" t="s">
        <v>21</v>
      </c>
      <c r="D12" s="17">
        <f>+VLOOKUP(D2,'[2]Day Avg'!$A$1:$IV$65536,2)</f>
        <v>2478.2686423611112</v>
      </c>
      <c r="E12" s="17">
        <f>+VLOOKUP(E2,'[2]Day Avg'!$A$1:$IV$65536,2)</f>
        <v>2449.6141197916668</v>
      </c>
      <c r="F12" s="17">
        <f>+VLOOKUP(F2,'[2]Day Avg'!$A$1:$IV$65536,2)</f>
        <v>2478.2458680555555</v>
      </c>
      <c r="G12" s="17">
        <f>+VLOOKUP(G2,'[2]Day Avg'!$A$1:$IV$65536,2)</f>
        <v>2488.7581631944431</v>
      </c>
      <c r="H12" s="17">
        <f>+VLOOKUP(H2,'[2]Day Avg'!$A$1:$IV$65536,2)</f>
        <v>2475.9277586805547</v>
      </c>
      <c r="I12" s="17">
        <f>+VLOOKUP(I2,'[2]Day Avg'!$A$1:$IV$65536,2)</f>
        <v>2484.3643315972222</v>
      </c>
      <c r="J12" s="17">
        <f>+VLOOKUP(J2,'[2]Day Avg'!$A$1:$IV$65536,2)</f>
        <v>2514.9573159722222</v>
      </c>
      <c r="K12" s="17">
        <f>+VLOOKUP(K2,'[2]Day Avg'!$A$1:$IV$65536,2)</f>
        <v>2496.588605902778</v>
      </c>
      <c r="L12" s="17">
        <f>+VLOOKUP(L2,'[2]Day Avg'!$A$1:$IV$65536,2)</f>
        <v>2454.339434027776</v>
      </c>
      <c r="M12" s="17">
        <f>+VLOOKUP(M2,'[2]Day Avg'!$A$1:$IV$65536,2)</f>
        <v>2491.8370034722216</v>
      </c>
      <c r="N12" s="17">
        <f>+VLOOKUP(N2,'[2]Day Avg'!$A$1:$IV$65536,2)</f>
        <v>2503.9224027777768</v>
      </c>
      <c r="O12" s="17">
        <f>+VLOOKUP(O2,'[2]Day Avg'!$A$1:$IV$65536,2)</f>
        <v>2521.2267100694444</v>
      </c>
      <c r="P12" s="17">
        <f>+VLOOKUP(P2,'[2]Day Avg'!$A$1:$IV$65536,2)</f>
        <v>2496.1766336805554</v>
      </c>
      <c r="Q12" s="17">
        <f>+VLOOKUP(Q2,'[2]Day Avg'!$A$1:$IV$65536,2)</f>
        <v>2491.817111111111</v>
      </c>
      <c r="R12" s="17">
        <f>+VLOOKUP(R2,'[2]Day Avg'!$A$1:$IV$65536,2)</f>
        <v>2495.7575416666659</v>
      </c>
      <c r="S12" s="17">
        <f>+VLOOKUP(S2,'[2]Day Avg'!$A$1:$IV$65536,2)</f>
        <v>2463.11753125</v>
      </c>
      <c r="T12" s="17">
        <f>+VLOOKUP(T2,'[2]Day Avg'!$A$1:$IV$65536,2)</f>
        <v>2483.7618524305562</v>
      </c>
      <c r="U12" s="17">
        <f>+VLOOKUP(U2,'[2]Day Avg'!$A$1:$IV$65536,2)</f>
        <v>2493.2879565972207</v>
      </c>
      <c r="V12" s="17">
        <f>+VLOOKUP(V2,'[2]Day Avg'!$A$1:$IV$65536,2)</f>
        <v>2495.5450312500011</v>
      </c>
      <c r="W12" s="17">
        <f>+VLOOKUP(W2,'[2]Day Avg'!$A$1:$IV$65536,2)</f>
        <v>2495.1464843749973</v>
      </c>
      <c r="X12" s="17">
        <f>+VLOOKUP(X2,'[2]Day Avg'!$A$1:$IV$65536,2)</f>
        <v>2474.5164652777776</v>
      </c>
      <c r="Y12" s="17">
        <f>+VLOOKUP(Y2,'[2]Day Avg'!$A$1:$IV$65536,2)</f>
        <v>2464.2736475694455</v>
      </c>
      <c r="Z12" s="9">
        <f>+VLOOKUP(Z2,'[2]Day Avg'!$A$1:$IV$65536,2)</f>
        <v>2504.6826406249984</v>
      </c>
      <c r="AA12" s="9">
        <f>+VLOOKUP(AA2,'[2]Day Avg'!$A$1:$IV$65536,2)</f>
        <v>2514.1874878472217</v>
      </c>
      <c r="AB12" s="9">
        <f>+VLOOKUP(AB2,'[2]Day Avg'!$A$1:$IV$65536,2)</f>
        <v>2506.8179461805539</v>
      </c>
      <c r="AC12" s="9">
        <f>+VLOOKUP(AC2,'[2]Day Avg'!$A$1:$IV$65536,2)</f>
        <v>2480.5171822916668</v>
      </c>
      <c r="AD12" s="9">
        <f>+VLOOKUP(AD2,'[2]Day Avg'!$A$1:$IV$65536,2)</f>
        <v>2511.2736874999991</v>
      </c>
      <c r="AE12" s="9">
        <f>+VLOOKUP(AE2,'[2]Day Avg'!$A$1:$IV$65536,2)</f>
        <v>2484.1196874999987</v>
      </c>
      <c r="AF12" s="9">
        <f>+VLOOKUP(AF2,'[2]Day Avg'!$A$1:$IV$65536,2)</f>
        <v>2514.8870486111123</v>
      </c>
      <c r="AG12" s="9">
        <f>+VLOOKUP(AG2,'[2]Day Avg'!$A$1:$IV$65536,2)</f>
        <v>2518.766149305553</v>
      </c>
      <c r="AH12" s="9">
        <f>+VLOOKUP(AH2,'[2]Day Avg'!$A$1:$IV$65536,2)</f>
        <v>2478.7598975694445</v>
      </c>
    </row>
    <row r="13" spans="1:34" x14ac:dyDescent="0.25">
      <c r="A13" s="75"/>
      <c r="B13" s="18" t="s">
        <v>22</v>
      </c>
      <c r="C13" s="16" t="s">
        <v>8</v>
      </c>
      <c r="D13" s="19">
        <f>+VLOOKUP(D2,'[2]Day Avg'!$A$1:$IV$65536,24)</f>
        <v>3.132078926394847</v>
      </c>
      <c r="E13" s="19">
        <f>+VLOOKUP(E2,'[2]Day Avg'!$A$1:$IV$65536,24)</f>
        <v>6.3573576697854079</v>
      </c>
      <c r="F13" s="19">
        <f>+VLOOKUP(F2,'[2]Day Avg'!$A$1:$IV$65536,24)</f>
        <v>6.9416609113785448</v>
      </c>
      <c r="G13" s="19">
        <f>+VLOOKUP(G2,'[2]Day Avg'!$A$1:$IV$65536,24)</f>
        <v>6.7514235757184871</v>
      </c>
      <c r="H13" s="19">
        <f>+VLOOKUP(H2,'[2]Day Avg'!$A$1:$IV$65536,24)</f>
        <v>6.6973609451845739</v>
      </c>
      <c r="I13" s="19">
        <f>+VLOOKUP(I2,'[2]Day Avg'!$A$1:$IV$65536,24)</f>
        <v>6.6556877732175082</v>
      </c>
      <c r="J13" s="19">
        <f>+VLOOKUP(J2,'[2]Day Avg'!$A$1:$IV$65536,24)</f>
        <v>6.4126808812235794</v>
      </c>
      <c r="K13" s="19">
        <f>+VLOOKUP(K2,'[2]Day Avg'!$A$1:$IV$65536,24)</f>
        <v>4.8321432646992051</v>
      </c>
      <c r="L13" s="19">
        <f>+VLOOKUP(L2,'[2]Day Avg'!$A$1:$IV$65536,24)</f>
        <v>5.5998060054544183</v>
      </c>
      <c r="M13" s="19">
        <f>+VLOOKUP(M2,'[2]Day Avg'!$A$1:$IV$65536,24)</f>
        <v>5.7905578080908313</v>
      </c>
      <c r="N13" s="19">
        <f>+VLOOKUP(N2,'[2]Day Avg'!$A$1:$IV$65536,24)</f>
        <v>5.1573007044487227</v>
      </c>
      <c r="O13" s="19">
        <f>+VLOOKUP(O2,'[2]Day Avg'!$A$1:$IV$65536,24)</f>
        <v>6.1774806135260434</v>
      </c>
      <c r="P13" s="19">
        <f>+VLOOKUP(P2,'[2]Day Avg'!$A$1:$IV$65536,24)</f>
        <v>5.6735053154585842</v>
      </c>
      <c r="Q13" s="19">
        <f>+VLOOKUP(Q2,'[2]Day Avg'!$A$1:$IV$65536,24)</f>
        <v>6.4538885297804249</v>
      </c>
      <c r="R13" s="19">
        <f>+VLOOKUP(R2,'[2]Day Avg'!$A$1:$IV$65536,24)</f>
        <v>6.7344924115455633</v>
      </c>
      <c r="S13" s="19">
        <f>+VLOOKUP(S2,'[2]Day Avg'!$A$1:$IV$65536,24)</f>
        <v>6.1093082364509677</v>
      </c>
      <c r="T13" s="19">
        <f>+VLOOKUP(T2,'[2]Day Avg'!$A$1:$IV$65536,24)</f>
        <v>6.0100985090389436</v>
      </c>
      <c r="U13" s="19">
        <f>+VLOOKUP(U2,'[2]Day Avg'!$A$1:$IV$65536,24)</f>
        <v>6.0243777910039888</v>
      </c>
      <c r="V13" s="19">
        <f>+VLOOKUP(V2,'[2]Day Avg'!$A$1:$IV$65536,24)</f>
        <v>6.800862289708121</v>
      </c>
      <c r="W13" s="19">
        <f>+VLOOKUP(W2,'[2]Day Avg'!$A$1:$IV$65536,24)</f>
        <v>6.4408360634895594</v>
      </c>
      <c r="X13" s="19">
        <f>+VLOOKUP(X2,'[2]Day Avg'!$A$1:$IV$65536,24)</f>
        <v>6.8077202526541072</v>
      </c>
      <c r="Y13" s="19">
        <f>+VLOOKUP(Y2,'[2]Day Avg'!$A$1:$IV$65536,24)</f>
        <v>6.4376144640273445</v>
      </c>
      <c r="Z13" s="10">
        <f>+VLOOKUP(Z2,'[2]Day Avg'!$A$1:$IV$65536,24)</f>
        <v>6.7203101069337485</v>
      </c>
      <c r="AA13" s="10">
        <f>+VLOOKUP(AA2,'[2]Day Avg'!$A$1:$IV$65536,24)</f>
        <v>6.7409073396648154</v>
      </c>
      <c r="AB13" s="10">
        <f>+VLOOKUP(AB2,'[2]Day Avg'!$A$1:$IV$65536,24)</f>
        <v>6.572289367573326</v>
      </c>
      <c r="AC13" s="10">
        <f>+VLOOKUP(AC2,'[2]Day Avg'!$A$1:$IV$65536,24)</f>
        <v>6.8076094837673722</v>
      </c>
      <c r="AD13" s="10">
        <f>+VLOOKUP(AD2,'[2]Day Avg'!$A$1:$IV$65536,24)</f>
        <v>6.6937932805818896</v>
      </c>
      <c r="AE13" s="10">
        <f>+VLOOKUP(AE2,'[2]Day Avg'!$A$1:$IV$65536,24)</f>
        <v>6.5742272404255075</v>
      </c>
      <c r="AF13" s="10">
        <f>+VLOOKUP(AF2,'[2]Day Avg'!$A$1:$IV$65536,24)</f>
        <v>6.2634937104412671</v>
      </c>
      <c r="AG13" s="10">
        <f>+VLOOKUP(AG2,'[2]Day Avg'!$A$1:$IV$65536,24)</f>
        <v>6.465846968901392</v>
      </c>
      <c r="AH13" s="10">
        <f>+VLOOKUP(AH2,'[2]Day Avg'!$A$1:$IV$65536,24)</f>
        <v>6.5387638149762708</v>
      </c>
    </row>
    <row r="14" spans="1:34" ht="15" customHeight="1" x14ac:dyDescent="0.25">
      <c r="A14" s="75"/>
      <c r="B14" s="80" t="s">
        <v>23</v>
      </c>
      <c r="C14" s="16" t="s">
        <v>24</v>
      </c>
      <c r="D14" s="17">
        <f>+VLOOKUP(D2,'[2]Day Avg'!$A$1:$IV$65536,213)</f>
        <v>57.151433739583332</v>
      </c>
      <c r="E14" s="17">
        <f>+VLOOKUP(E2,'[2]Day Avg'!$A$1:$IV$65536,213)</f>
        <v>55.92744907638891</v>
      </c>
      <c r="F14" s="17">
        <f>+VLOOKUP(F2,'[2]Day Avg'!$A$1:$IV$65536,213)</f>
        <v>50.959366065972219</v>
      </c>
      <c r="G14" s="17">
        <f>+VLOOKUP(G2,'[2]Day Avg'!$A$1:$IV$65536,213)</f>
        <v>52.623203034722245</v>
      </c>
      <c r="H14" s="17">
        <f>+VLOOKUP(H2,'[2]Day Avg'!$A$1:$IV$65536,213)</f>
        <v>44.083839774305552</v>
      </c>
      <c r="I14" s="17">
        <f>+VLOOKUP(I2,'[2]Day Avg'!$A$1:$IV$65536,213)</f>
        <v>50.840575093750004</v>
      </c>
      <c r="J14" s="17">
        <f>+VLOOKUP(J2,'[2]Day Avg'!$A$1:$IV$65536,213)</f>
        <v>49.568434892361168</v>
      </c>
      <c r="K14" s="17">
        <f>+VLOOKUP(K2,'[2]Day Avg'!$A$1:$IV$65536,213)</f>
        <v>54.718484413194489</v>
      </c>
      <c r="L14" s="17">
        <f>+VLOOKUP(L2,'[2]Day Avg'!$A$1:$IV$65536,213)</f>
        <v>58.879720927083348</v>
      </c>
      <c r="M14" s="17">
        <f>+VLOOKUP(M2,'[2]Day Avg'!$A$1:$IV$65536,213)</f>
        <v>41.669767527777793</v>
      </c>
      <c r="N14" s="17">
        <f>+VLOOKUP(N2,'[2]Day Avg'!$A$1:$IV$65536,213)</f>
        <v>43.971579750000039</v>
      </c>
      <c r="O14" s="17">
        <f>+VLOOKUP(O2,'[2]Day Avg'!$A$1:$IV$65536,213)</f>
        <v>45.658609267361108</v>
      </c>
      <c r="P14" s="17">
        <f>+VLOOKUP(P2,'[2]Day Avg'!$A$1:$IV$65536,213)</f>
        <v>51.239991267361091</v>
      </c>
      <c r="Q14" s="17">
        <f>+VLOOKUP(Q2,'[2]Day Avg'!$A$1:$IV$65536,213)</f>
        <v>52.607210003472218</v>
      </c>
      <c r="R14" s="17">
        <f>+VLOOKUP(R2,'[2]Day Avg'!$A$1:$IV$65536,213)</f>
        <v>51.873687111111103</v>
      </c>
      <c r="S14" s="17">
        <f>+VLOOKUP(S2,'[2]Day Avg'!$A$1:$IV$65536,213)</f>
        <v>52.764413111111111</v>
      </c>
      <c r="T14" s="17">
        <f>+VLOOKUP(T2,'[2]Day Avg'!$A$1:$IV$65536,213)</f>
        <v>56.683076291666694</v>
      </c>
      <c r="U14" s="17">
        <f>+VLOOKUP(U2,'[2]Day Avg'!$A$1:$IV$65536,213)</f>
        <v>49.031353964539036</v>
      </c>
      <c r="V14" s="17">
        <f>+VLOOKUP(V2,'[2]Day Avg'!$A$1:$IV$65536,213)</f>
        <v>45.370366079861157</v>
      </c>
      <c r="W14" s="17">
        <f>+VLOOKUP(W2,'[2]Day Avg'!$A$1:$IV$65536,213)</f>
        <v>48.69068004513889</v>
      </c>
      <c r="X14" s="17">
        <f>+VLOOKUP(X2,'[2]Day Avg'!$A$1:$IV$65536,213)</f>
        <v>58.332078034722173</v>
      </c>
      <c r="Y14" s="17">
        <f>+VLOOKUP(Y2,'[2]Day Avg'!$A$1:$IV$65536,213)</f>
        <v>54.723665333333322</v>
      </c>
      <c r="Z14" s="9">
        <f>+VLOOKUP(Z2,'[2]Day Avg'!$A$1:$IV$65536,213)</f>
        <v>57.412017059027804</v>
      </c>
      <c r="AA14" s="9">
        <f>+VLOOKUP(AA2,'[2]Day Avg'!$A$1:$IV$65536,213)</f>
        <v>58.575591319444463</v>
      </c>
      <c r="AB14" s="9">
        <f>+VLOOKUP(AB2,'[2]Day Avg'!$A$1:$IV$65536,213)</f>
        <v>60.281925631944439</v>
      </c>
      <c r="AC14" s="9">
        <f>+VLOOKUP(AC2,'[2]Day Avg'!$A$1:$IV$65536,213)</f>
        <v>56.562584670138861</v>
      </c>
      <c r="AD14" s="9">
        <f>+VLOOKUP(AD2,'[2]Day Avg'!$A$1:$IV$65536,213)</f>
        <v>58.555888253472261</v>
      </c>
      <c r="AE14" s="9">
        <f>+VLOOKUP(AE2,'[2]Day Avg'!$A$1:$IV$65536,213)</f>
        <v>51.595964399305579</v>
      </c>
      <c r="AF14" s="9">
        <f>+VLOOKUP(AF2,'[2]Day Avg'!$A$1:$IV$65536,213)</f>
        <v>54.407091836805527</v>
      </c>
      <c r="AG14" s="9">
        <f>+VLOOKUP(AG2,'[2]Day Avg'!$A$1:$IV$65536,213)</f>
        <v>60.568782625000011</v>
      </c>
      <c r="AH14" s="9">
        <f>+VLOOKUP(AH2,'[2]Day Avg'!$A$1:$IV$65536,213)</f>
        <v>63.358149715277776</v>
      </c>
    </row>
    <row r="15" spans="1:34" ht="15.75" customHeight="1" x14ac:dyDescent="0.25">
      <c r="A15" s="75"/>
      <c r="B15" s="18" t="s">
        <v>25</v>
      </c>
      <c r="C15" s="20" t="s">
        <v>26</v>
      </c>
      <c r="D15" s="21">
        <f>+VLOOKUP(D2,'[2]Day Avg'!$A$1:$IV$65536,137)</f>
        <v>0.89478009259619284</v>
      </c>
      <c r="E15" s="21">
        <f>+VLOOKUP(E2,'[2]Day Avg'!$A$1:$IV$65536,137)</f>
        <v>0.69792824075557292</v>
      </c>
      <c r="F15" s="21">
        <f>+VLOOKUP(F2,'[2]Day Avg'!$A$1:$IV$65536,137)</f>
        <v>0.77800925925112097</v>
      </c>
      <c r="G15" s="21">
        <f>+VLOOKUP(G2,'[2]Day Avg'!$A$1:$IV$65536,137)</f>
        <v>0.885289351848769</v>
      </c>
      <c r="H15" s="21">
        <f>+VLOOKUP(H2,'[2]Day Avg'!$A$1:$IV$65536,137)</f>
        <v>0.87109953703475185</v>
      </c>
      <c r="I15" s="21">
        <f>+VLOOKUP(I2,'[2]Day Avg'!$A$1:$IV$65536,137)</f>
        <v>0.91717592591885477</v>
      </c>
      <c r="J15" s="21">
        <f>+VLOOKUP(J2,'[2]Day Avg'!$A$1:$IV$65536,137)</f>
        <v>0.9465277777708252</v>
      </c>
      <c r="K15" s="21">
        <f>+VLOOKUP(K2,'[2]Day Avg'!$A$1:$IV$65536,137)</f>
        <v>0.87680555555562023</v>
      </c>
      <c r="L15" s="21">
        <f>+VLOOKUP(L2,'[2]Day Avg'!$A$1:$IV$65536,137)</f>
        <v>0.81975694443099201</v>
      </c>
      <c r="M15" s="21">
        <f>+VLOOKUP(M2,'[2]Day Avg'!$A$1:$IV$65536,137)</f>
        <v>0.94009259259473765</v>
      </c>
      <c r="N15" s="21">
        <f>+VLOOKUP(N2,'[2]Day Avg'!$A$1:$IV$65536,137)</f>
        <v>0.89386574072705116</v>
      </c>
      <c r="O15" s="21">
        <f>+VLOOKUP(O2,'[2]Day Avg'!$A$1:$IV$65536,137)</f>
        <v>0.90857638887973735</v>
      </c>
      <c r="P15" s="21">
        <f>+VLOOKUP(P2,'[2]Day Avg'!$A$1:$IV$65536,137)</f>
        <v>0.95555555555620231</v>
      </c>
      <c r="Q15" s="21">
        <f>+VLOOKUP(Q2,'[2]Day Avg'!$A$1:$IV$65536,137)</f>
        <v>0.93042824073199881</v>
      </c>
      <c r="R15" s="21">
        <f>+VLOOKUP(R2,'[2]Day Avg'!$A$1:$IV$65536,137)</f>
        <v>0.94049768518743804</v>
      </c>
      <c r="S15" s="21">
        <f>+VLOOKUP(S2,'[2]Day Avg'!$A$1:$IV$65536,137)</f>
        <v>0.90990740741108311</v>
      </c>
      <c r="T15" s="21">
        <f>+VLOOKUP(T2,'[2]Day Avg'!$A$1:$IV$65536,137)</f>
        <v>0.87376157408289146</v>
      </c>
      <c r="U15" s="21">
        <f>+VLOOKUP(U2,'[2]Day Avg'!$A$1:$IV$65536,137)</f>
        <v>0.87072916667966638</v>
      </c>
      <c r="V15" s="21">
        <f>+VLOOKUP(V2,'[2]Day Avg'!$A$1:$IV$65536,137)</f>
        <v>0.87527777777722804</v>
      </c>
      <c r="W15" s="21">
        <f>+VLOOKUP(W2,'[2]Day Avg'!$A$1:$IV$65536,137)</f>
        <v>0.95827546298096422</v>
      </c>
      <c r="X15" s="21">
        <f>+VLOOKUP(X2,'[2]Day Avg'!$A$1:$IV$65536,137)</f>
        <v>1.0036342592502479</v>
      </c>
      <c r="Y15" s="21">
        <f>+VLOOKUP(Y2,'[2]Day Avg'!$A$1:$IV$65536,137)</f>
        <v>0.95182870369171724</v>
      </c>
      <c r="Z15" s="22">
        <f>+VLOOKUP(Z2,'[2]Day Avg'!$A$1:$IV$65536,137)</f>
        <v>0.885324074071832</v>
      </c>
      <c r="AA15" s="22">
        <f>+VLOOKUP(AA2,'[2]Day Avg'!$A$1:$IV$65536,137)</f>
        <v>0.85075231482187519</v>
      </c>
      <c r="AB15" s="22">
        <f>+VLOOKUP(AB2,'[2]Day Avg'!$A$1:$IV$65536,137)</f>
        <v>0.94337962962890742</v>
      </c>
      <c r="AC15" s="22">
        <f>+VLOOKUP(AC2,'[2]Day Avg'!$A$1:$IV$65536,137)</f>
        <v>0.92137731481489027</v>
      </c>
      <c r="AD15" s="22">
        <f>+VLOOKUP(AD2,'[2]Day Avg'!$A$1:$IV$65536,137)</f>
        <v>0.9622222222169512</v>
      </c>
      <c r="AE15" s="22">
        <f>+VLOOKUP(AE2,'[2]Day Avg'!$A$1:$IV$65536,137)</f>
        <v>0.90685185184702277</v>
      </c>
      <c r="AF15" s="22">
        <f>+VLOOKUP(AF2,'[2]Day Avg'!$A$1:$IV$65536,137)</f>
        <v>0.93153935181908309</v>
      </c>
      <c r="AG15" s="22">
        <f>+VLOOKUP(AG2,'[2]Day Avg'!$A$1:$IV$65536,137)</f>
        <v>0.87151620369695593</v>
      </c>
      <c r="AH15" s="22">
        <f>+VLOOKUP(AH2,'[2]Day Avg'!$A$1:$IV$65536,137)</f>
        <v>0.80761574073403608</v>
      </c>
    </row>
    <row r="16" spans="1:34" x14ac:dyDescent="0.25">
      <c r="A16" s="75"/>
      <c r="B16" s="80" t="s">
        <v>27</v>
      </c>
      <c r="C16" s="16" t="s">
        <v>13</v>
      </c>
      <c r="D16" s="17">
        <f>+VLOOKUP(D2,'[2]Day Avg'!$A$1:$IV$65536,79)</f>
        <v>545.96705253196819</v>
      </c>
      <c r="E16" s="17">
        <f>+VLOOKUP(E2,'[2]Day Avg'!$A$1:$IV$65536,79)</f>
        <v>539.91366448050962</v>
      </c>
      <c r="F16" s="17">
        <f>+VLOOKUP(F2,'[2]Day Avg'!$A$1:$IV$65536,79)</f>
        <v>538.34559501536671</v>
      </c>
      <c r="G16" s="17">
        <f>+VLOOKUP(G2,'[2]Day Avg'!$A$1:$IV$65536,79)</f>
        <v>529.59295861643579</v>
      </c>
      <c r="H16" s="17">
        <f>+VLOOKUP(H2,'[2]Day Avg'!$A$1:$IV$65536,79)</f>
        <v>534.37147344592449</v>
      </c>
      <c r="I16" s="17">
        <f>+VLOOKUP(I2,'[2]Day Avg'!$A$1:$IV$65536,79)</f>
        <v>532.34441794280542</v>
      </c>
      <c r="J16" s="17">
        <f>+VLOOKUP(J2,'[2]Day Avg'!$A$1:$IV$65536,79)</f>
        <v>535.11384056161114</v>
      </c>
      <c r="K16" s="17">
        <f>+VLOOKUP(K2,'[2]Day Avg'!$A$1:$IV$65536,79)</f>
        <v>552.76628560597953</v>
      </c>
      <c r="L16" s="17">
        <f>+VLOOKUP(L2,'[2]Day Avg'!$A$1:$IV$65536,79)</f>
        <v>530.04311701826646</v>
      </c>
      <c r="M16" s="17">
        <f>+VLOOKUP(M2,'[2]Day Avg'!$A$1:$IV$65536,79)</f>
        <v>549.83370821971141</v>
      </c>
      <c r="N16" s="17">
        <f>+VLOOKUP(N2,'[2]Day Avg'!$A$1:$IV$65536,79)</f>
        <v>543.30649131779819</v>
      </c>
      <c r="O16" s="17">
        <f>+VLOOKUP(O2,'[2]Day Avg'!$A$1:$IV$65536,79)</f>
        <v>550.50972663156233</v>
      </c>
      <c r="P16" s="17">
        <f>+VLOOKUP(P2,'[2]Day Avg'!$A$1:$IV$65536,79)</f>
        <v>551.61161362591338</v>
      </c>
      <c r="Q16" s="17">
        <f>+VLOOKUP(Q2,'[2]Day Avg'!$A$1:$IV$65536,79)</f>
        <v>538.20777515643135</v>
      </c>
      <c r="R16" s="17">
        <f>+VLOOKUP(R2,'[2]Day Avg'!$A$1:$IV$65536,79)</f>
        <v>540.09387907157361</v>
      </c>
      <c r="S16" s="17">
        <f>+VLOOKUP(S2,'[2]Day Avg'!$A$1:$IV$65536,79)</f>
        <v>544.66571054094209</v>
      </c>
      <c r="T16" s="17">
        <f>+VLOOKUP(T2,'[2]Day Avg'!$A$1:$IV$65536,79)</f>
        <v>543.52150635434145</v>
      </c>
      <c r="U16" s="17">
        <f>+VLOOKUP(U2,'[2]Day Avg'!$A$1:$IV$65536,79)</f>
        <v>547.97635092835048</v>
      </c>
      <c r="V16" s="17">
        <f>+VLOOKUP(V2,'[2]Day Avg'!$A$1:$IV$65536,79)</f>
        <v>542.5054592637016</v>
      </c>
      <c r="W16" s="17">
        <f>+VLOOKUP(W2,'[2]Day Avg'!$A$1:$IV$65536,79)</f>
        <v>539.51280073422333</v>
      </c>
      <c r="X16" s="17">
        <f>+VLOOKUP(X2,'[2]Day Avg'!$A$1:$IV$65536,79)</f>
        <v>534.6667494769307</v>
      </c>
      <c r="Y16" s="17">
        <f>+VLOOKUP(Y2,'[2]Day Avg'!$A$1:$IV$65536,79)</f>
        <v>534.82201413646612</v>
      </c>
      <c r="Z16" s="9">
        <f>+VLOOKUP(Z2,'[2]Day Avg'!$A$1:$IV$65536,79)</f>
        <v>529.48752779258155</v>
      </c>
      <c r="AA16" s="9">
        <f>+VLOOKUP(AA2,'[2]Day Avg'!$A$1:$IV$65536,79)</f>
        <v>523.18783526637117</v>
      </c>
      <c r="AB16" s="9">
        <f>+VLOOKUP(AB2,'[2]Day Avg'!$A$1:$IV$65536,79)</f>
        <v>526.66005698926881</v>
      </c>
      <c r="AC16" s="9">
        <f>+VLOOKUP(AC2,'[2]Day Avg'!$A$1:$IV$65536,79)</f>
        <v>524.09019307386006</v>
      </c>
      <c r="AD16" s="9">
        <f>+VLOOKUP(AD2,'[2]Day Avg'!$A$1:$IV$65536,79)</f>
        <v>535.49573209500329</v>
      </c>
      <c r="AE16" s="9">
        <f>+VLOOKUP(AE2,'[2]Day Avg'!$A$1:$IV$65536,79)</f>
        <v>529.00333723182462</v>
      </c>
      <c r="AF16" s="9">
        <f>+VLOOKUP(AF2,'[2]Day Avg'!$A$1:$IV$65536,79)</f>
        <v>526.84570287118424</v>
      </c>
      <c r="AG16" s="9">
        <f>+VLOOKUP(AG2,'[2]Day Avg'!$A$1:$IV$65536,79)</f>
        <v>533.71870379706218</v>
      </c>
      <c r="AH16" s="9">
        <f>+VLOOKUP(AH2,'[2]Day Avg'!$A$1:$IV$65536,79)</f>
        <v>541.74810823930602</v>
      </c>
    </row>
    <row r="17" spans="1:34" ht="15.75" customHeight="1" x14ac:dyDescent="0.25">
      <c r="A17" s="75"/>
      <c r="B17" s="80" t="s">
        <v>28</v>
      </c>
      <c r="C17" s="16" t="s">
        <v>8</v>
      </c>
      <c r="D17" s="23">
        <f>+VLOOKUP(D2,'[2]Day Avg'!$A$1:$IV$65536,74)</f>
        <v>1.0231388824013581</v>
      </c>
      <c r="E17" s="23">
        <f>+VLOOKUP(E2,'[2]Day Avg'!$A$1:$IV$65536,74)</f>
        <v>0.98391073480980806</v>
      </c>
      <c r="F17" s="23">
        <f>+VLOOKUP(F2,'[2]Day Avg'!$A$1:$IV$65536,74)</f>
        <v>0.98292386431103773</v>
      </c>
      <c r="G17" s="23">
        <f>+VLOOKUP(G2,'[2]Day Avg'!$A$1:$IV$65536,74)</f>
        <v>0.93822285459655697</v>
      </c>
      <c r="H17" s="23">
        <f>+VLOOKUP(H2,'[2]Day Avg'!$A$1:$IV$65536,74)</f>
        <v>0.98906662396005274</v>
      </c>
      <c r="I17" s="23">
        <f>+VLOOKUP(I2,'[2]Day Avg'!$A$1:$IV$65536,74)</f>
        <v>1.0010429215146004</v>
      </c>
      <c r="J17" s="23">
        <f>+VLOOKUP(J2,'[2]Day Avg'!$A$1:$IV$65536,74)</f>
        <v>0.96177294453103024</v>
      </c>
      <c r="K17" s="23">
        <f>+VLOOKUP(K2,'[2]Day Avg'!$A$1:$IV$65536,74)</f>
        <v>0.9590455814483223</v>
      </c>
      <c r="L17" s="23">
        <f>+VLOOKUP(L2,'[2]Day Avg'!$A$1:$IV$65536,74)</f>
        <v>1.003043742660906</v>
      </c>
      <c r="M17" s="23">
        <f>+VLOOKUP(M2,'[2]Day Avg'!$A$1:$IV$65536,74)</f>
        <v>1.0179900358714256</v>
      </c>
      <c r="N17" s="23">
        <f>+VLOOKUP(N2,'[2]Day Avg'!$A$1:$IV$65536,74)</f>
        <v>0.95836546013606805</v>
      </c>
      <c r="O17" s="23">
        <f>+VLOOKUP(O2,'[2]Day Avg'!$A$1:$IV$65536,74)</f>
        <v>1.0964169891874063</v>
      </c>
      <c r="P17" s="23">
        <f>+VLOOKUP(P2,'[2]Day Avg'!$A$1:$IV$65536,74)</f>
        <v>0.98865732283895902</v>
      </c>
      <c r="Q17" s="23">
        <f>+VLOOKUP(Q2,'[2]Day Avg'!$A$1:$IV$65536,74)</f>
        <v>0.9697612625290345</v>
      </c>
      <c r="R17" s="23">
        <f>+VLOOKUP(R2,'[2]Day Avg'!$A$1:$IV$65536,74)</f>
        <v>0.96552873593379696</v>
      </c>
      <c r="S17" s="23">
        <f>+VLOOKUP(S2,'[2]Day Avg'!$A$1:$IV$65536,74)</f>
        <v>1.0591765055223534</v>
      </c>
      <c r="T17" s="23">
        <f>+VLOOKUP(T2,'[2]Day Avg'!$A$1:$IV$65536,74)</f>
        <v>0.99949371918138796</v>
      </c>
      <c r="U17" s="23">
        <f>+VLOOKUP(U2,'[2]Day Avg'!$A$1:$IV$65536,74)</f>
        <v>1.0791347906835149</v>
      </c>
      <c r="V17" s="23">
        <f>+VLOOKUP(V2,'[2]Day Avg'!$A$1:$IV$65536,74)</f>
        <v>0.96180292833184977</v>
      </c>
      <c r="W17" s="23">
        <f>+VLOOKUP(W2,'[2]Day Avg'!$A$1:$IV$65536,74)</f>
        <v>0.97520689112507308</v>
      </c>
      <c r="X17" s="23">
        <f>+VLOOKUP(X2,'[2]Day Avg'!$A$1:$IV$65536,74)</f>
        <v>1.0195486769846969</v>
      </c>
      <c r="Y17" s="23">
        <f>+VLOOKUP(Y2,'[2]Day Avg'!$A$1:$IV$65536,74)</f>
        <v>0.99582162278407238</v>
      </c>
      <c r="Z17" s="24">
        <f>+VLOOKUP(Z2,'[2]Day Avg'!$A$1:$IV$65536,74)</f>
        <v>1.0105223889008528</v>
      </c>
      <c r="AA17" s="24">
        <f>+VLOOKUP(AA2,'[2]Day Avg'!$A$1:$IV$65536,74)</f>
        <v>1.0117238328703044</v>
      </c>
      <c r="AB17" s="24">
        <f>+VLOOKUP(AB2,'[2]Day Avg'!$A$1:$IV$65536,74)</f>
        <v>0.981578319576074</v>
      </c>
      <c r="AC17" s="24">
        <f>+VLOOKUP(AC2,'[2]Day Avg'!$A$1:$IV$65536,74)</f>
        <v>1.0014051123905239</v>
      </c>
      <c r="AD17" s="24">
        <f>+VLOOKUP(AD2,'[2]Day Avg'!$A$1:$IV$65536,74)</f>
        <v>0.9945580318860423</v>
      </c>
      <c r="AE17" s="24">
        <f>+VLOOKUP(AE2,'[2]Day Avg'!$A$1:$IV$65536,74)</f>
        <v>1.0140111755555523</v>
      </c>
      <c r="AF17" s="24">
        <f>+VLOOKUP(AF2,'[2]Day Avg'!$A$1:$IV$65536,74)</f>
        <v>0.98538629799328303</v>
      </c>
      <c r="AG17" s="24">
        <f>+VLOOKUP(AG2,'[2]Day Avg'!$A$1:$IV$65536,74)</f>
        <v>1.005246412185582</v>
      </c>
      <c r="AH17" s="24">
        <f>+VLOOKUP(AH2,'[2]Day Avg'!$A$1:$IV$65536,74)</f>
        <v>0.96021285099228959</v>
      </c>
    </row>
    <row r="18" spans="1:34" ht="15" customHeight="1" x14ac:dyDescent="0.25">
      <c r="A18" s="75"/>
      <c r="B18" s="18" t="s">
        <v>29</v>
      </c>
      <c r="C18" s="25" t="s">
        <v>8</v>
      </c>
      <c r="D18" s="26">
        <f t="shared" ref="D18:AH18" si="0">+(D104*60*24)/(D15*60*24)*100</f>
        <v>66.143657271202912</v>
      </c>
      <c r="E18" s="26">
        <f t="shared" si="0"/>
        <v>69.627369362212448</v>
      </c>
      <c r="F18" s="26">
        <f t="shared" si="0"/>
        <v>71.673609045676855</v>
      </c>
      <c r="G18" s="26">
        <f t="shared" si="0"/>
        <v>59.989018028945061</v>
      </c>
      <c r="H18" s="26">
        <f t="shared" si="0"/>
        <v>64.438037282764739</v>
      </c>
      <c r="I18" s="26">
        <f t="shared" si="0"/>
        <v>62.210388168669006</v>
      </c>
      <c r="J18" s="26">
        <f t="shared" si="0"/>
        <v>62.142333089231229</v>
      </c>
      <c r="K18" s="26">
        <f t="shared" si="0"/>
        <v>71.709171550762974</v>
      </c>
      <c r="L18" s="26">
        <f t="shared" si="0"/>
        <v>69.165713641413447</v>
      </c>
      <c r="M18" s="26">
        <f t="shared" si="0"/>
        <v>70.750024623102632</v>
      </c>
      <c r="N18" s="26">
        <f t="shared" si="0"/>
        <v>74.568172990912828</v>
      </c>
      <c r="O18" s="26">
        <f t="shared" si="0"/>
        <v>76.33533330862484</v>
      </c>
      <c r="P18" s="26">
        <f t="shared" si="0"/>
        <v>69.538517441813397</v>
      </c>
      <c r="Q18" s="26">
        <f t="shared" si="0"/>
        <v>65.466668325883489</v>
      </c>
      <c r="R18" s="26">
        <f t="shared" si="0"/>
        <v>74.907394873003852</v>
      </c>
      <c r="S18" s="26">
        <f t="shared" si="0"/>
        <v>71.641904955444787</v>
      </c>
      <c r="T18" s="26">
        <f t="shared" si="0"/>
        <v>73.881022080771956</v>
      </c>
      <c r="U18" s="26">
        <f t="shared" si="0"/>
        <v>69.293243475723727</v>
      </c>
      <c r="V18" s="26">
        <f t="shared" si="0"/>
        <v>68.85644768860773</v>
      </c>
      <c r="W18" s="26">
        <f t="shared" si="0"/>
        <v>70.288060871920763</v>
      </c>
      <c r="X18" s="26">
        <f t="shared" si="0"/>
        <v>71.492492562396677</v>
      </c>
      <c r="Y18" s="26">
        <f t="shared" si="0"/>
        <v>73.802864856592251</v>
      </c>
      <c r="Z18" s="26">
        <f t="shared" si="0"/>
        <v>62.202583276840059</v>
      </c>
      <c r="AA18" s="26">
        <f t="shared" si="0"/>
        <v>66.573702468667278</v>
      </c>
      <c r="AB18" s="26">
        <f t="shared" si="0"/>
        <v>74.197624773085224</v>
      </c>
      <c r="AC18" s="26">
        <f t="shared" si="0"/>
        <v>74.00856708580298</v>
      </c>
      <c r="AD18" s="26">
        <f t="shared" si="0"/>
        <v>71.674124326797568</v>
      </c>
      <c r="AE18" s="26">
        <f t="shared" si="0"/>
        <v>72.481876659565074</v>
      </c>
      <c r="AF18" s="26">
        <f t="shared" si="0"/>
        <v>76.173199977830194</v>
      </c>
      <c r="AG18" s="26">
        <f t="shared" si="0"/>
        <v>70.095220388595678</v>
      </c>
      <c r="AH18" s="26">
        <f t="shared" si="0"/>
        <v>65.893261486975433</v>
      </c>
    </row>
    <row r="19" spans="1:34" x14ac:dyDescent="0.25">
      <c r="A19" s="75"/>
      <c r="B19" s="18" t="s">
        <v>30</v>
      </c>
      <c r="C19" s="16" t="s">
        <v>8</v>
      </c>
      <c r="D19" s="19">
        <f>+VLOOKUP(D2,'[2]Day Avg'!$A$1:$IV$65536,69)</f>
        <v>18.197228115698696</v>
      </c>
      <c r="E19" s="19">
        <f>+VLOOKUP(E2,'[2]Day Avg'!$A$1:$IV$65536,69)</f>
        <v>18.922937093410528</v>
      </c>
      <c r="F19" s="19">
        <f>+VLOOKUP(F2,'[2]Day Avg'!$A$1:$IV$65536,69)</f>
        <v>18.462165677127508</v>
      </c>
      <c r="G19" s="19">
        <f>+VLOOKUP(G2,'[2]Day Avg'!$A$1:$IV$65536,69)</f>
        <v>18.062992141900597</v>
      </c>
      <c r="H19" s="19">
        <f>+VLOOKUP(H2,'[2]Day Avg'!$A$1:$IV$65536,69)</f>
        <v>17.934981478522143</v>
      </c>
      <c r="I19" s="19">
        <f>+VLOOKUP(I2,'[2]Day Avg'!$A$1:$IV$65536,69)</f>
        <v>17.931198378729167</v>
      </c>
      <c r="J19" s="19">
        <f>+VLOOKUP(J2,'[2]Day Avg'!$A$1:$IV$65536,69)</f>
        <v>17.928660559061488</v>
      </c>
      <c r="K19" s="19">
        <f>+VLOOKUP(K2,'[2]Day Avg'!$A$1:$IV$65536,69)</f>
        <v>18.015028086085543</v>
      </c>
      <c r="L19" s="19">
        <f>+VLOOKUP(L2,'[2]Day Avg'!$A$1:$IV$65536,69)</f>
        <v>18.383446042397676</v>
      </c>
      <c r="M19" s="19">
        <f>+VLOOKUP(M2,'[2]Day Avg'!$A$1:$IV$65536,69)</f>
        <v>18.432382109212622</v>
      </c>
      <c r="N19" s="19">
        <f>+VLOOKUP(N2,'[2]Day Avg'!$A$1:$IV$65536,69)</f>
        <v>17.39109839431784</v>
      </c>
      <c r="O19" s="19">
        <f>+VLOOKUP(O2,'[2]Day Avg'!$A$1:$IV$65536,69)</f>
        <v>18.545973388246477</v>
      </c>
      <c r="P19" s="19">
        <f>+VLOOKUP(P2,'[2]Day Avg'!$A$1:$IV$65536,69)</f>
        <v>18.697731598368616</v>
      </c>
      <c r="Q19" s="19">
        <f>+VLOOKUP(Q2,'[2]Day Avg'!$A$1:$IV$65536,69)</f>
        <v>18.069632843972201</v>
      </c>
      <c r="R19" s="19">
        <f>+VLOOKUP(R2,'[2]Day Avg'!$A$1:$IV$65536,69)</f>
        <v>17.838854996701006</v>
      </c>
      <c r="S19" s="19">
        <f>+VLOOKUP(S2,'[2]Day Avg'!$A$1:$IV$65536,69)</f>
        <v>18.402270524935087</v>
      </c>
      <c r="T19" s="19">
        <f>+VLOOKUP(T2,'[2]Day Avg'!$A$1:$IV$65536,69)</f>
        <v>18.585069330362622</v>
      </c>
      <c r="U19" s="19">
        <f>+VLOOKUP(U2,'[2]Day Avg'!$A$1:$IV$65536,69)</f>
        <v>18.865974737378032</v>
      </c>
      <c r="V19" s="19">
        <f>+VLOOKUP(V2,'[2]Day Avg'!$A$1:$IV$65536,69)</f>
        <v>17.990716048939632</v>
      </c>
      <c r="W19" s="19">
        <f>+VLOOKUP(W2,'[2]Day Avg'!$A$1:$IV$65536,69)</f>
        <v>18.835608479186988</v>
      </c>
      <c r="X19" s="19">
        <f>+VLOOKUP(X2,'[2]Day Avg'!$A$1:$IV$65536,69)</f>
        <v>18.750994680034786</v>
      </c>
      <c r="Y19" s="19">
        <f>+VLOOKUP(Y2,'[2]Day Avg'!$A$1:$IV$65536,69)</f>
        <v>18.439099563876187</v>
      </c>
      <c r="Z19" s="10">
        <f>+VLOOKUP(Z2,'[2]Day Avg'!$A$1:$IV$65536,69)</f>
        <v>18.149228474944039</v>
      </c>
      <c r="AA19" s="10">
        <f>+VLOOKUP(AA2,'[2]Day Avg'!$A$1:$IV$65536,69)</f>
        <v>18.696452950885671</v>
      </c>
      <c r="AB19" s="10">
        <f>+VLOOKUP(AB2,'[2]Day Avg'!$A$1:$IV$65536,69)</f>
        <v>18.44337182785393</v>
      </c>
      <c r="AC19" s="10">
        <f>+VLOOKUP(AC2,'[2]Day Avg'!$A$1:$IV$65536,69)</f>
        <v>18.718157180990637</v>
      </c>
      <c r="AD19" s="10">
        <f>+VLOOKUP(AD2,'[2]Day Avg'!$A$1:$IV$65536,69)</f>
        <v>18.547540942239266</v>
      </c>
      <c r="AE19" s="10">
        <f>+VLOOKUP(AE2,'[2]Day Avg'!$A$1:$IV$65536,69)</f>
        <v>18.412996397018905</v>
      </c>
      <c r="AF19" s="10">
        <f>+VLOOKUP(AF2,'[2]Day Avg'!$A$1:$IV$65536,69)</f>
        <v>18.395122809824787</v>
      </c>
      <c r="AG19" s="10">
        <f>+VLOOKUP(AG2,'[2]Day Avg'!$A$1:$IV$65536,69)</f>
        <v>17.65107465836013</v>
      </c>
      <c r="AH19" s="10">
        <f>+VLOOKUP(AH2,'[2]Day Avg'!$A$1:$IV$65536,69)</f>
        <v>17.512186565353886</v>
      </c>
    </row>
    <row r="20" spans="1:34" x14ac:dyDescent="0.25">
      <c r="A20" s="75"/>
      <c r="B20" s="80" t="s">
        <v>31</v>
      </c>
      <c r="C20" s="25" t="s">
        <v>32</v>
      </c>
      <c r="D20" s="17">
        <f>+VLOOKUP(D2,'[2]Day Avg'!$A$1:$IV$65536,4)</f>
        <v>1117.2967222222223</v>
      </c>
      <c r="E20" s="17">
        <f>+VLOOKUP(E2,'[2]Day Avg'!$A$1:$IV$65536,4)</f>
        <v>1122.1594861111109</v>
      </c>
      <c r="F20" s="17">
        <f>+VLOOKUP(F2,'[2]Day Avg'!$A$1:$IV$65536,4)</f>
        <v>1129.7908055555552</v>
      </c>
      <c r="G20" s="17">
        <f>+VLOOKUP(G2,'[2]Day Avg'!$A$1:$IV$65536,4)</f>
        <v>1126.7268333333329</v>
      </c>
      <c r="H20" s="17">
        <f>+VLOOKUP(H2,'[2]Day Avg'!$A$1:$IV$65536,4)</f>
        <v>1129.6488611111115</v>
      </c>
      <c r="I20" s="17">
        <f>+VLOOKUP(I2,'[2]Day Avg'!$A$1:$IV$65536,4)</f>
        <v>1131.2499861111119</v>
      </c>
      <c r="J20" s="17">
        <f>+VLOOKUP(J2,'[2]Day Avg'!$A$1:$IV$65536,4)</f>
        <v>1127.2461874999999</v>
      </c>
      <c r="K20" s="17">
        <f>+VLOOKUP(K2,'[2]Day Avg'!$A$1:$IV$65536,4)</f>
        <v>1132.1904305555554</v>
      </c>
      <c r="L20" s="17">
        <f>+VLOOKUP(L2,'[2]Day Avg'!$A$1:$IV$65536,4)</f>
        <v>1126.8435833333335</v>
      </c>
      <c r="M20" s="17">
        <f>+VLOOKUP(M2,'[2]Day Avg'!$A$1:$IV$65536,4)</f>
        <v>1122.3708680555555</v>
      </c>
      <c r="N20" s="17">
        <f>+VLOOKUP(N2,'[2]Day Avg'!$A$1:$IV$65536,4)</f>
        <v>1115.1423333333335</v>
      </c>
      <c r="O20" s="17">
        <f>+VLOOKUP(O2,'[2]Day Avg'!$A$1:$IV$65536,4)</f>
        <v>1115.8238888888889</v>
      </c>
      <c r="P20" s="17">
        <f>+VLOOKUP(P2,'[2]Day Avg'!$A$1:$IV$65536,4)</f>
        <v>1117.0155486111114</v>
      </c>
      <c r="Q20" s="17">
        <f>+VLOOKUP(Q2,'[2]Day Avg'!$A$1:$IV$65536,4)</f>
        <v>1117.1763194444441</v>
      </c>
      <c r="R20" s="17">
        <f>+VLOOKUP(R2,'[2]Day Avg'!$A$1:$IV$65536,4)</f>
        <v>1117.4507916666664</v>
      </c>
      <c r="S20" s="17">
        <f>+VLOOKUP(S2,'[2]Day Avg'!$A$1:$IV$65536,4)</f>
        <v>1124.9479652777784</v>
      </c>
      <c r="T20" s="17">
        <f>+VLOOKUP(T2,'[2]Day Avg'!$A$1:$IV$65536,4)</f>
        <v>1117.6244444444446</v>
      </c>
      <c r="U20" s="17">
        <f>+VLOOKUP(U2,'[2]Day Avg'!$A$1:$IV$65536,4)</f>
        <v>1108.3813263888887</v>
      </c>
      <c r="V20" s="17">
        <f>+VLOOKUP(V2,'[2]Day Avg'!$A$1:$IV$65536,4)</f>
        <v>1089.8743603215091</v>
      </c>
      <c r="W20" s="17">
        <f>+VLOOKUP(W2,'[2]Day Avg'!$A$1:$IV$65536,4)</f>
        <v>1099.7064062499999</v>
      </c>
      <c r="X20" s="17">
        <f>+VLOOKUP(X2,'[2]Day Avg'!$A$1:$IV$65536,4)</f>
        <v>1111.0467499999995</v>
      </c>
      <c r="Y20" s="17">
        <f>+VLOOKUP(Y2,'[2]Day Avg'!$A$1:$IV$65536,4)</f>
        <v>1122.3410729166662</v>
      </c>
      <c r="Z20" s="9">
        <f>+VLOOKUP(Z2,'[2]Day Avg'!$A$1:$IV$65536,4)</f>
        <v>1123.5955000000001</v>
      </c>
      <c r="AA20" s="9">
        <f>+VLOOKUP(AA2,'[2]Day Avg'!$A$1:$IV$65536,4)</f>
        <v>1126.9125520833336</v>
      </c>
      <c r="AB20" s="9">
        <f>+VLOOKUP(AB2,'[2]Day Avg'!$A$1:$IV$65536,4)</f>
        <v>1128.5496354166662</v>
      </c>
      <c r="AC20" s="9">
        <f>+VLOOKUP(AC2,'[2]Day Avg'!$A$1:$IV$65536,4)</f>
        <v>1126.8071145833328</v>
      </c>
      <c r="AD20" s="9">
        <f>+VLOOKUP(AD2,'[2]Day Avg'!$A$1:$IV$65536,4)</f>
        <v>1131.6477083333327</v>
      </c>
      <c r="AE20" s="9">
        <f>+VLOOKUP(AE2,'[2]Day Avg'!$A$1:$IV$65536,4)</f>
        <v>1129.3297187499993</v>
      </c>
      <c r="AF20" s="9">
        <f>+VLOOKUP(AF2,'[2]Day Avg'!$A$1:$IV$65536,4)</f>
        <v>1128.2682499999994</v>
      </c>
      <c r="AG20" s="9">
        <f>+VLOOKUP(AG2,'[2]Day Avg'!$A$1:$IV$65536,4)</f>
        <v>1126.2622708333329</v>
      </c>
      <c r="AH20" s="9">
        <f>+VLOOKUP(AH2,'[2]Day Avg'!$A$1:$IV$65536,4)</f>
        <v>1116.6299895833331</v>
      </c>
    </row>
    <row r="21" spans="1:34" x14ac:dyDescent="0.25">
      <c r="A21" s="75"/>
      <c r="B21" s="18" t="s">
        <v>33</v>
      </c>
      <c r="C21" s="25" t="s">
        <v>32</v>
      </c>
      <c r="D21" s="17">
        <f>+VLOOKUP(D2,'[2]Day Avg'!$A$1:$IV$65536,100)</f>
        <v>2159.8330902777761</v>
      </c>
      <c r="E21" s="17">
        <f>+VLOOKUP(E2,'[2]Day Avg'!$A$1:$IV$65536,100)</f>
        <v>2172.2569444444448</v>
      </c>
      <c r="F21" s="17">
        <f>+VLOOKUP(F2,'[2]Day Avg'!$A$1:$IV$65536,100)</f>
        <v>2177.2164930555564</v>
      </c>
      <c r="G21" s="17">
        <f>+VLOOKUP(G2,'[2]Day Avg'!$A$1:$IV$65536,100)</f>
        <v>2145.5084374999988</v>
      </c>
      <c r="H21" s="17">
        <f>+VLOOKUP(H2,'[2]Day Avg'!$A$1:$IV$65536,100)</f>
        <v>2167.2473611111127</v>
      </c>
      <c r="I21" s="17">
        <f>+VLOOKUP(I2,'[2]Day Avg'!$A$1:$IV$65536,100)</f>
        <v>2159.9392708333326</v>
      </c>
      <c r="J21" s="17">
        <f>+VLOOKUP(J2,'[2]Day Avg'!$A$1:$IV$65536,100)</f>
        <v>2133.6367361111097</v>
      </c>
      <c r="K21" s="17">
        <f>+VLOOKUP(K2,'[2]Day Avg'!$A$1:$IV$65536,100)</f>
        <v>2142.2132638888888</v>
      </c>
      <c r="L21" s="17">
        <f>+VLOOKUP(L2,'[2]Day Avg'!$A$1:$IV$65536,100)</f>
        <v>2129.8558333333331</v>
      </c>
      <c r="M21" s="17">
        <f>+VLOOKUP(M2,'[2]Day Avg'!$A$1:$IV$65536,100)</f>
        <v>2108.1315625000007</v>
      </c>
      <c r="N21" s="17">
        <f>+VLOOKUP(N2,'[2]Day Avg'!$A$1:$IV$65536,100)</f>
        <v>2092.0100694444427</v>
      </c>
      <c r="O21" s="17">
        <f>+VLOOKUP(O2,'[2]Day Avg'!$A$1:$IV$65536,100)</f>
        <v>2137.2420138888883</v>
      </c>
      <c r="P21" s="17">
        <f>+VLOOKUP(P2,'[2]Day Avg'!$A$1:$IV$65536,100)</f>
        <v>2152.0440624999997</v>
      </c>
      <c r="Q21" s="17">
        <f>+VLOOKUP(Q2,'[2]Day Avg'!$A$1:$IV$65536,100)</f>
        <v>2131.4142013888863</v>
      </c>
      <c r="R21" s="17">
        <f>+VLOOKUP(R2,'[2]Day Avg'!$A$1:$IV$65536,100)</f>
        <v>2160.0078125000009</v>
      </c>
      <c r="S21" s="17">
        <f>+VLOOKUP(S2,'[2]Day Avg'!$A$1:$IV$65536,100)</f>
        <v>2126.9568402777777</v>
      </c>
      <c r="T21" s="17">
        <f>+VLOOKUP(T2,'[2]Day Avg'!$A$1:$IV$65536,100)</f>
        <v>2126.5897222222216</v>
      </c>
      <c r="U21" s="17">
        <f>+VLOOKUP(U2,'[2]Day Avg'!$A$1:$IV$65536,100)</f>
        <v>2115.2365602836862</v>
      </c>
      <c r="V21" s="17">
        <f>+VLOOKUP(V2,'[2]Day Avg'!$A$1:$IV$65536,100)</f>
        <v>2122.5766666666677</v>
      </c>
      <c r="W21" s="17">
        <f>+VLOOKUP(W2,'[2]Day Avg'!$A$1:$IV$65536,100)</f>
        <v>2112.3440625000003</v>
      </c>
      <c r="X21" s="17">
        <f>+VLOOKUP(X2,'[2]Day Avg'!$A$1:$IV$65536,100)</f>
        <v>2132.3781249999988</v>
      </c>
      <c r="Y21" s="17">
        <f>+VLOOKUP(Y2,'[2]Day Avg'!$A$1:$IV$65536,100)</f>
        <v>2110.2427777777771</v>
      </c>
      <c r="Z21" s="9">
        <f>+VLOOKUP(Z2,'[2]Day Avg'!$A$1:$IV$65536,100)</f>
        <v>2114.7388194444457</v>
      </c>
      <c r="AA21" s="9">
        <f>+VLOOKUP(AA2,'[2]Day Avg'!$A$1:$IV$65536,100)</f>
        <v>2110.190659722221</v>
      </c>
      <c r="AB21" s="9">
        <f>+VLOOKUP(AB2,'[2]Day Avg'!$A$1:$IV$65536,100)</f>
        <v>2140.2044444444455</v>
      </c>
      <c r="AC21" s="9">
        <f>+VLOOKUP(AC2,'[2]Day Avg'!$A$1:$IV$65536,100)</f>
        <v>2136.7421875000005</v>
      </c>
      <c r="AD21" s="9">
        <f>+VLOOKUP(AD2,'[2]Day Avg'!$A$1:$IV$65536,100)</f>
        <v>2145.661701388889</v>
      </c>
      <c r="AE21" s="9">
        <f>+VLOOKUP(AE2,'[2]Day Avg'!$A$1:$IV$65536,100)</f>
        <v>2131.1759375000006</v>
      </c>
      <c r="AF21" s="9">
        <f>+VLOOKUP(AF2,'[2]Day Avg'!$A$1:$IV$65536,100)</f>
        <v>2128.0507291666672</v>
      </c>
      <c r="AG21" s="9">
        <f>+VLOOKUP(AG2,'[2]Day Avg'!$A$1:$IV$65536,100)</f>
        <v>2143.0577430555545</v>
      </c>
      <c r="AH21" s="9">
        <f>+VLOOKUP(AH2,'[2]Day Avg'!$A$1:$IV$65536,100)</f>
        <v>2129.7654861111114</v>
      </c>
    </row>
    <row r="22" spans="1:34" x14ac:dyDescent="0.25">
      <c r="A22" s="75"/>
      <c r="B22" s="18" t="s">
        <v>34</v>
      </c>
      <c r="C22" s="16" t="s">
        <v>8</v>
      </c>
      <c r="D22" s="17">
        <f>+VLOOKUP(D2,'[2]Day Avg'!$A$1:$IV$65536,57)</f>
        <v>95.257466145830875</v>
      </c>
      <c r="E22" s="17">
        <f>+VLOOKUP(E2,'[2]Day Avg'!$A$1:$IV$65536,57)</f>
        <v>121.56535833299344</v>
      </c>
      <c r="F22" s="17">
        <f>+VLOOKUP(F2,'[2]Day Avg'!$A$1:$IV$65536,57)</f>
        <v>112.31636211057385</v>
      </c>
      <c r="G22" s="17">
        <f>+VLOOKUP(G2,'[2]Day Avg'!$A$1:$IV$65536,57)</f>
        <v>115.96694479154075</v>
      </c>
      <c r="H22" s="17">
        <f>+VLOOKUP(H2,'[2]Day Avg'!$A$1:$IV$65536,57)</f>
        <v>108.18426004440616</v>
      </c>
      <c r="I22" s="17">
        <f>+VLOOKUP(I2,'[2]Day Avg'!$A$1:$IV$65536,57)</f>
        <v>106.55690312985173</v>
      </c>
      <c r="J22" s="17">
        <f>+VLOOKUP(J2,'[2]Day Avg'!$A$1:$IV$65536,57)</f>
        <v>115.65476602079453</v>
      </c>
      <c r="K22" s="17">
        <f>+VLOOKUP(K2,'[2]Day Avg'!$A$1:$IV$65536,57)</f>
        <v>100.64442646269478</v>
      </c>
      <c r="L22" s="17">
        <f>+VLOOKUP(L2,'[2]Day Avg'!$A$1:$IV$65536,57)</f>
        <v>101.00885651694951</v>
      </c>
      <c r="M22" s="17">
        <f>+VLOOKUP(M2,'[2]Day Avg'!$A$1:$IV$65536,57)</f>
        <v>113.33635608947266</v>
      </c>
      <c r="N22" s="17">
        <f>+VLOOKUP(N2,'[2]Day Avg'!$A$1:$IV$65536,57)</f>
        <v>105.09783568724581</v>
      </c>
      <c r="O22" s="17">
        <f>+VLOOKUP(O2,'[2]Day Avg'!$A$1:$IV$65536,57)</f>
        <v>92.585514139841592</v>
      </c>
      <c r="P22" s="17">
        <f>+VLOOKUP(P2,'[2]Day Avg'!$A$1:$IV$65536,57)</f>
        <v>114.41162329752392</v>
      </c>
      <c r="Q22" s="17">
        <f>+VLOOKUP(Q2,'[2]Day Avg'!$A$1:$IV$65536,57)</f>
        <v>115.42215577561086</v>
      </c>
      <c r="R22" s="17">
        <f>+VLOOKUP(R2,'[2]Day Avg'!$A$1:$IV$65536,57)</f>
        <v>107.35140198162982</v>
      </c>
      <c r="S22" s="17">
        <f>+VLOOKUP(S2,'[2]Day Avg'!$A$1:$IV$65536,57)</f>
        <v>93.026178708016829</v>
      </c>
      <c r="T22" s="17">
        <f>+VLOOKUP(T2,'[2]Day Avg'!$A$1:$IV$65536,57)</f>
        <v>109.25677657733002</v>
      </c>
      <c r="U22" s="17">
        <f>+VLOOKUP(U2,'[2]Day Avg'!$A$1:$IV$65536,57)</f>
        <v>93.385090298228462</v>
      </c>
      <c r="V22" s="17">
        <f>+VLOOKUP(V2,'[2]Day Avg'!$A$1:$IV$65536,57)</f>
        <v>116.24566692500144</v>
      </c>
      <c r="W22" s="17">
        <f>+VLOOKUP(W2,'[2]Day Avg'!$A$1:$IV$65536,57)</f>
        <v>109.41282312469809</v>
      </c>
      <c r="X22" s="17">
        <f>+VLOOKUP(X2,'[2]Day Avg'!$A$1:$IV$65536,57)</f>
        <v>103.24495593066061</v>
      </c>
      <c r="Y22" s="17">
        <f>+VLOOKUP(Y2,'[2]Day Avg'!$A$1:$IV$65536,57)</f>
        <v>109.52809686875598</v>
      </c>
      <c r="Z22" s="9">
        <f>+VLOOKUP(Z2,'[2]Day Avg'!$A$1:$IV$65536,57)</f>
        <v>107.21858899212096</v>
      </c>
      <c r="AA22" s="9">
        <f>+VLOOKUP(AA2,'[2]Day Avg'!$A$1:$IV$65536,57)</f>
        <v>99.438618290063289</v>
      </c>
      <c r="AB22" s="9">
        <f>+VLOOKUP(AB2,'[2]Day Avg'!$A$1:$IV$65536,57)</f>
        <v>111.68219351726776</v>
      </c>
      <c r="AC22" s="9">
        <f>+VLOOKUP(AC2,'[2]Day Avg'!$A$1:$IV$65536,57)</f>
        <v>100.90425066511861</v>
      </c>
      <c r="AD22" s="9">
        <f>+VLOOKUP(AD2,'[2]Day Avg'!$A$1:$IV$65536,57)</f>
        <v>101.61767795714532</v>
      </c>
      <c r="AE22" s="9">
        <f>+VLOOKUP(AE2,'[2]Day Avg'!$A$1:$IV$65536,57)</f>
        <v>103.56881909377051</v>
      </c>
      <c r="AF22" s="9">
        <f>+VLOOKUP(AF2,'[2]Day Avg'!$A$1:$IV$65536,57)</f>
        <v>101.26251834929079</v>
      </c>
      <c r="AG22" s="9">
        <f>+VLOOKUP(AG2,'[2]Day Avg'!$A$1:$IV$65536,57)</f>
        <v>107.78964245218998</v>
      </c>
      <c r="AH22" s="9">
        <f>+VLOOKUP(AH2,'[2]Day Avg'!$A$1:$IV$65536,57)</f>
        <v>106.67280340364815</v>
      </c>
    </row>
    <row r="23" spans="1:34" x14ac:dyDescent="0.25">
      <c r="A23" s="75"/>
      <c r="B23" s="80" t="s">
        <v>35</v>
      </c>
      <c r="C23" s="16" t="s">
        <v>13</v>
      </c>
      <c r="D23" s="17">
        <f>+VLOOKUP(D2,'[2]Day Avg'!$A$1:$IV$65536,80)</f>
        <v>115.05779713699459</v>
      </c>
      <c r="E23" s="17">
        <f>+VLOOKUP(E2,'[2]Day Avg'!$A$1:$IV$65536,80)</f>
        <v>152.47962061994468</v>
      </c>
      <c r="F23" s="17">
        <f>+VLOOKUP(F2,'[2]Day Avg'!$A$1:$IV$65536,80)</f>
        <v>173.97530378530618</v>
      </c>
      <c r="G23" s="17">
        <f>+VLOOKUP(G2,'[2]Day Avg'!$A$1:$IV$65536,80)</f>
        <v>176.03684124740289</v>
      </c>
      <c r="H23" s="17">
        <f>+VLOOKUP(H2,'[2]Day Avg'!$A$1:$IV$65536,80)</f>
        <v>179.04497210337863</v>
      </c>
      <c r="I23" s="17">
        <f>+VLOOKUP(I2,'[2]Day Avg'!$A$1:$IV$65536,80)</f>
        <v>179.99758840617272</v>
      </c>
      <c r="J23" s="17">
        <f>+VLOOKUP(J2,'[2]Day Avg'!$A$1:$IV$65536,80)</f>
        <v>178.07670574869397</v>
      </c>
      <c r="K23" s="17">
        <f>+VLOOKUP(K2,'[2]Day Avg'!$A$1:$IV$65536,80)</f>
        <v>180.08969856748786</v>
      </c>
      <c r="L23" s="17">
        <f>+VLOOKUP(L2,'[2]Day Avg'!$A$1:$IV$65536,80)</f>
        <v>159.48937241555765</v>
      </c>
      <c r="M23" s="17">
        <f>+VLOOKUP(M2,'[2]Day Avg'!$A$1:$IV$65536,80)</f>
        <v>172.96866260116053</v>
      </c>
      <c r="N23" s="17">
        <f>+VLOOKUP(N2,'[2]Day Avg'!$A$1:$IV$65536,80)</f>
        <v>172.69823420106982</v>
      </c>
      <c r="O23" s="17">
        <f>+VLOOKUP(O2,'[2]Day Avg'!$A$1:$IV$65536,80)</f>
        <v>171.5906707241663</v>
      </c>
      <c r="P23" s="17">
        <f>+VLOOKUP(P2,'[2]Day Avg'!$A$1:$IV$65536,80)</f>
        <v>174.28696193206432</v>
      </c>
      <c r="Q23" s="17">
        <f>+VLOOKUP(Q2,'[2]Day Avg'!$A$1:$IV$65536,80)</f>
        <v>169.08026798036047</v>
      </c>
      <c r="R23" s="17">
        <f>+VLOOKUP(R2,'[2]Day Avg'!$A$1:$IV$65536,80)</f>
        <v>173.54769858648658</v>
      </c>
      <c r="S23" s="17">
        <f>+VLOOKUP(S2,'[2]Day Avg'!$A$1:$IV$65536,80)</f>
        <v>174.51753099489326</v>
      </c>
      <c r="T23" s="17">
        <f>+VLOOKUP(T2,'[2]Day Avg'!$A$1:$IV$65536,80)</f>
        <v>174.27537530482385</v>
      </c>
      <c r="U23" s="17">
        <f>+VLOOKUP(U2,'[2]Day Avg'!$A$1:$IV$65536,80)</f>
        <v>172.46030922671503</v>
      </c>
      <c r="V23" s="17">
        <f>+VLOOKUP(V2,'[2]Day Avg'!$A$1:$IV$65536,80)</f>
        <v>166.02495082633652</v>
      </c>
      <c r="W23" s="17">
        <f>+VLOOKUP(W2,'[2]Day Avg'!$A$1:$IV$65536,80)</f>
        <v>166.35816432998715</v>
      </c>
      <c r="X23" s="17">
        <f>+VLOOKUP(X2,'[2]Day Avg'!$A$1:$IV$65536,80)</f>
        <v>169.57720838214064</v>
      </c>
      <c r="Y23" s="17">
        <f>+VLOOKUP(Y2,'[2]Day Avg'!$A$1:$IV$65536,80)</f>
        <v>165.94630202455767</v>
      </c>
      <c r="Z23" s="9">
        <f>+VLOOKUP(Z2,'[2]Day Avg'!$A$1:$IV$65536,80)</f>
        <v>164.07137020644657</v>
      </c>
      <c r="AA23" s="9">
        <f>+VLOOKUP(AA2,'[2]Day Avg'!$A$1:$IV$65536,80)</f>
        <v>162.59883676394165</v>
      </c>
      <c r="AB23" s="9">
        <f>+VLOOKUP(AB2,'[2]Day Avg'!$A$1:$IV$65536,80)</f>
        <v>164.53359322182112</v>
      </c>
      <c r="AC23" s="9">
        <f>+VLOOKUP(AC2,'[2]Day Avg'!$A$1:$IV$65536,80)</f>
        <v>173.03127236753159</v>
      </c>
      <c r="AD23" s="9">
        <f>+VLOOKUP(AD2,'[2]Day Avg'!$A$1:$IV$65536,80)</f>
        <v>181.0048595113511</v>
      </c>
      <c r="AE23" s="9">
        <f>+VLOOKUP(AE2,'[2]Day Avg'!$A$1:$IV$65536,80)</f>
        <v>172.28284690713409</v>
      </c>
      <c r="AF23" s="9">
        <f>+VLOOKUP(AF2,'[2]Day Avg'!$A$1:$IV$65536,80)</f>
        <v>170.3530304309086</v>
      </c>
      <c r="AG23" s="9">
        <f>+VLOOKUP(AG2,'[2]Day Avg'!$A$1:$IV$65536,80)</f>
        <v>177.13461086012867</v>
      </c>
      <c r="AH23" s="9">
        <f>+VLOOKUP(AH2,'[2]Day Avg'!$A$1:$IV$65536,80)</f>
        <v>180.80415976340771</v>
      </c>
    </row>
    <row r="24" spans="1:34" ht="15.75" customHeight="1" x14ac:dyDescent="0.25">
      <c r="A24" s="75"/>
      <c r="B24" s="80" t="s">
        <v>36</v>
      </c>
      <c r="C24" s="25" t="s">
        <v>13</v>
      </c>
      <c r="D24" s="17">
        <f>+VLOOKUP(D2,'[2]Day Avg'!$A$1:$IV$65536,41)</f>
        <v>399.75856805626302</v>
      </c>
      <c r="E24" s="17">
        <f>+VLOOKUP(E2,'[2]Day Avg'!$A$1:$IV$65536,41)</f>
        <v>408.91003282743435</v>
      </c>
      <c r="F24" s="17">
        <f>+VLOOKUP(F2,'[2]Day Avg'!$A$1:$IV$65536,41)</f>
        <v>400.98855352338069</v>
      </c>
      <c r="G24" s="17">
        <f>+VLOOKUP(G2,'[2]Day Avg'!$A$1:$IV$65536,41)</f>
        <v>374.09227728712762</v>
      </c>
      <c r="H24" s="17">
        <f>+VLOOKUP(H2,'[2]Day Avg'!$A$1:$IV$65536,41)</f>
        <v>379.59135278873566</v>
      </c>
      <c r="I24" s="17">
        <f>+VLOOKUP(I2,'[2]Day Avg'!$A$1:$IV$65536,41)</f>
        <v>357.41209494446105</v>
      </c>
      <c r="J24" s="17">
        <f>+VLOOKUP(J2,'[2]Day Avg'!$A$1:$IV$65536,41)</f>
        <v>367.33740552847104</v>
      </c>
      <c r="K24" s="17">
        <f>+VLOOKUP(K2,'[2]Day Avg'!$A$1:$IV$65536,41)</f>
        <v>366.36484809712175</v>
      </c>
      <c r="L24" s="17">
        <f>+VLOOKUP(L2,'[2]Day Avg'!$A$1:$IV$65536,41)</f>
        <v>374.12270927075303</v>
      </c>
      <c r="M24" s="17">
        <f>+VLOOKUP(M2,'[2]Day Avg'!$A$1:$IV$65536,41)</f>
        <v>416.95499459671544</v>
      </c>
      <c r="N24" s="17">
        <f>+VLOOKUP(N2,'[2]Day Avg'!$A$1:$IV$65536,41)</f>
        <v>404.89217671467952</v>
      </c>
      <c r="O24" s="17">
        <f>+VLOOKUP(O2,'[2]Day Avg'!$A$1:$IV$65536,41)</f>
        <v>409.75137336336945</v>
      </c>
      <c r="P24" s="17">
        <f>+VLOOKUP(P2,'[2]Day Avg'!$A$1:$IV$65536,41)</f>
        <v>390.16336118214787</v>
      </c>
      <c r="Q24" s="17">
        <f>+VLOOKUP(Q2,'[2]Day Avg'!$A$1:$IV$65536,41)</f>
        <v>381.34907439829516</v>
      </c>
      <c r="R24" s="17">
        <f>+VLOOKUP(R2,'[2]Day Avg'!$A$1:$IV$65536,41)</f>
        <v>387.1455065033872</v>
      </c>
      <c r="S24" s="17">
        <f>+VLOOKUP(S2,'[2]Day Avg'!$A$1:$IV$65536,41)</f>
        <v>363.70897565573256</v>
      </c>
      <c r="T24" s="17">
        <f>+VLOOKUP(T2,'[2]Day Avg'!$A$1:$IV$65536,41)</f>
        <v>379.50475773100635</v>
      </c>
      <c r="U24" s="17">
        <f>+VLOOKUP(U2,'[2]Day Avg'!$A$1:$IV$65536,41)</f>
        <v>372.14271429562314</v>
      </c>
      <c r="V24" s="17">
        <f>+VLOOKUP(V2,'[2]Day Avg'!$A$1:$IV$65536,41)</f>
        <v>378.53262864602203</v>
      </c>
      <c r="W24" s="17">
        <f>+VLOOKUP(W2,'[2]Day Avg'!$A$1:$IV$65536,41)</f>
        <v>381.192846299628</v>
      </c>
      <c r="X24" s="17">
        <f>+VLOOKUP(X2,'[2]Day Avg'!$A$1:$IV$65536,41)</f>
        <v>384.75114142175102</v>
      </c>
      <c r="Y24" s="17">
        <f>+VLOOKUP(Y2,'[2]Day Avg'!$A$1:$IV$65536,41)</f>
        <v>380.20972959059793</v>
      </c>
      <c r="Z24" s="9">
        <f>+VLOOKUP(Z2,'[2]Day Avg'!$A$1:$IV$65536,41)</f>
        <v>363.70836663927952</v>
      </c>
      <c r="AA24" s="9">
        <f>+VLOOKUP(AA2,'[2]Day Avg'!$A$1:$IV$65536,41)</f>
        <v>358.55760216120603</v>
      </c>
      <c r="AB24" s="9">
        <f>+VLOOKUP(AB2,'[2]Day Avg'!$A$1:$IV$65536,41)</f>
        <v>382.71924693913775</v>
      </c>
      <c r="AC24" s="9">
        <f>+VLOOKUP(AC2,'[2]Day Avg'!$A$1:$IV$65536,41)</f>
        <v>382.1163056801463</v>
      </c>
      <c r="AD24" s="9">
        <f>+VLOOKUP(AD2,'[2]Day Avg'!$A$1:$IV$65536,41)</f>
        <v>390.14230587311636</v>
      </c>
      <c r="AE24" s="9">
        <f>+VLOOKUP(AE2,'[2]Day Avg'!$A$1:$IV$65536,41)</f>
        <v>379.5527825224936</v>
      </c>
      <c r="AF24" s="9">
        <f>+VLOOKUP(AF2,'[2]Day Avg'!$A$1:$IV$65536,41)</f>
        <v>389.50835152555953</v>
      </c>
      <c r="AG24" s="9">
        <f>+VLOOKUP(AG2,'[2]Day Avg'!$A$1:$IV$65536,41)</f>
        <v>404.28433477531189</v>
      </c>
      <c r="AH24" s="9">
        <f>+VLOOKUP(AH2,'[2]Day Avg'!$A$1:$IV$65536,41)</f>
        <v>409.87812703572467</v>
      </c>
    </row>
    <row r="25" spans="1:34" x14ac:dyDescent="0.25">
      <c r="A25" s="75"/>
      <c r="B25" s="80" t="s">
        <v>37</v>
      </c>
      <c r="C25" s="25" t="s">
        <v>13</v>
      </c>
      <c r="D25" s="17">
        <f>+VLOOKUP(D2,'[2]Day Avg'!$A$1:$IV$65536,32)</f>
        <v>136.82591262136273</v>
      </c>
      <c r="E25" s="17">
        <f>+VLOOKUP(E2,'[2]Day Avg'!$A$1:$IV$65536,32)</f>
        <v>108.10530341728276</v>
      </c>
      <c r="F25" s="17">
        <f>+VLOOKUP(F2,'[2]Day Avg'!$A$1:$IV$65536,32)</f>
        <v>117.80262176397571</v>
      </c>
      <c r="G25" s="17">
        <f>+VLOOKUP(G2,'[2]Day Avg'!$A$1:$IV$65536,32)</f>
        <v>75.263541199371076</v>
      </c>
      <c r="H25" s="17">
        <f>+VLOOKUP(H2,'[2]Day Avg'!$A$1:$IV$65536,32)</f>
        <v>44.614398262082162</v>
      </c>
      <c r="I25" s="17">
        <f>+VLOOKUP(I2,'[2]Day Avg'!$A$1:$IV$65536,32)</f>
        <v>35.175625937254758</v>
      </c>
      <c r="J25" s="17">
        <f>+VLOOKUP(J2,'[2]Day Avg'!$A$1:$IV$65536,32)</f>
        <v>51.690604877798037</v>
      </c>
      <c r="K25" s="17">
        <f>+VLOOKUP(K2,'[2]Day Avg'!$A$1:$IV$65536,32)</f>
        <v>68.85916994199053</v>
      </c>
      <c r="L25" s="17">
        <f>+VLOOKUP(L2,'[2]Day Avg'!$A$1:$IV$65536,32)</f>
        <v>78.384846155734934</v>
      </c>
      <c r="M25" s="17">
        <f>+VLOOKUP(M2,'[2]Day Avg'!$A$1:$IV$65536,32)</f>
        <v>74.72229894085946</v>
      </c>
      <c r="N25" s="17">
        <f>+VLOOKUP(N2,'[2]Day Avg'!$A$1:$IV$65536,32)</f>
        <v>54.321353865755938</v>
      </c>
      <c r="O25" s="17">
        <f>+VLOOKUP(O2,'[2]Day Avg'!$A$1:$IV$65536,32)</f>
        <v>50.52628600180789</v>
      </c>
      <c r="P25" s="17">
        <f>+VLOOKUP(P2,'[2]Day Avg'!$A$1:$IV$65536,32)</f>
        <v>99.200069402765706</v>
      </c>
      <c r="Q25" s="17">
        <f>+VLOOKUP(Q2,'[2]Day Avg'!$A$1:$IV$65536,32)</f>
        <v>63.877441951938138</v>
      </c>
      <c r="R25" s="17">
        <f>+VLOOKUP(R2,'[2]Day Avg'!$A$1:$IV$65536,32)</f>
        <v>34.41469386866396</v>
      </c>
      <c r="S25" s="17">
        <f>+VLOOKUP(S2,'[2]Day Avg'!$A$1:$IV$65536,32)</f>
        <v>47.149251419027323</v>
      </c>
      <c r="T25" s="17">
        <f>+VLOOKUP(T2,'[2]Day Avg'!$A$1:$IV$65536,32)</f>
        <v>56.462678760163456</v>
      </c>
      <c r="U25" s="17">
        <f>+VLOOKUP(U2,'[2]Day Avg'!$A$1:$IV$65536,32)</f>
        <v>53.373750866185482</v>
      </c>
      <c r="V25" s="17">
        <f>+VLOOKUP(V2,'[2]Day Avg'!$A$1:$IV$65536,32)</f>
        <v>55.413179382820871</v>
      </c>
      <c r="W25" s="17">
        <f>+VLOOKUP(W2,'[2]Day Avg'!$A$1:$IV$65536,32)</f>
        <v>47.350760142421585</v>
      </c>
      <c r="X25" s="17">
        <f>+VLOOKUP(X2,'[2]Day Avg'!$A$1:$IV$65536,32)</f>
        <v>33.390149210760477</v>
      </c>
      <c r="Y25" s="17">
        <f>+VLOOKUP(Y2,'[2]Day Avg'!$A$1:$IV$65536,32)</f>
        <v>49.497172361291369</v>
      </c>
      <c r="Z25" s="9">
        <f>+VLOOKUP(Z2,'[2]Day Avg'!$A$1:$IV$65536,32)</f>
        <v>22.853292305440316</v>
      </c>
      <c r="AA25" s="9">
        <f>+VLOOKUP(AA2,'[2]Day Avg'!$A$1:$IV$65536,32)</f>
        <v>11.244000709805567</v>
      </c>
      <c r="AB25" s="9">
        <f>+VLOOKUP(AB2,'[2]Day Avg'!$A$1:$IV$65536,32)</f>
        <v>20.895189099132576</v>
      </c>
      <c r="AC25" s="9">
        <f>+VLOOKUP(AC2,'[2]Day Avg'!$A$1:$IV$65536,32)</f>
        <v>29.368812105903402</v>
      </c>
      <c r="AD25" s="9">
        <f>+VLOOKUP(AD2,'[2]Day Avg'!$A$1:$IV$65536,32)</f>
        <v>14.924027928523373</v>
      </c>
      <c r="AE25" s="9">
        <f>+VLOOKUP(AE2,'[2]Day Avg'!$A$1:$IV$65536,32)</f>
        <v>21.9011914430471</v>
      </c>
      <c r="AF25" s="9">
        <f>+VLOOKUP(AF2,'[2]Day Avg'!$A$1:$IV$65536,32)</f>
        <v>17.08088592342034</v>
      </c>
      <c r="AG25" s="9">
        <f>+VLOOKUP(AG2,'[2]Day Avg'!$A$1:$IV$65536,32)</f>
        <v>23.435698515877387</v>
      </c>
      <c r="AH25" s="9">
        <f>+VLOOKUP(AH2,'[2]Day Avg'!$A$1:$IV$65536,32)</f>
        <v>14.099339336501444</v>
      </c>
    </row>
    <row r="26" spans="1:34" x14ac:dyDescent="0.25">
      <c r="A26" s="75"/>
      <c r="B26" s="80" t="s">
        <v>38</v>
      </c>
      <c r="C26" s="16" t="s">
        <v>13</v>
      </c>
      <c r="D26" s="17">
        <f>+VLOOKUP(D2,'[2]Day Avg'!$A$1:$IV$65536,243)</f>
        <v>38.908439073079677</v>
      </c>
      <c r="E26" s="17">
        <f>+VLOOKUP(E2,'[2]Day Avg'!$A$1:$IV$65536,243)</f>
        <v>33.546669379427712</v>
      </c>
      <c r="F26" s="17">
        <f>+VLOOKUP(F2,'[2]Day Avg'!$A$1:$IV$65536,243)</f>
        <v>36.746761218057124</v>
      </c>
      <c r="G26" s="17">
        <f>+VLOOKUP(G2,'[2]Day Avg'!$A$1:$IV$65536,243)</f>
        <v>26.103636889814531</v>
      </c>
      <c r="H26" s="17">
        <f>+VLOOKUP(H2,'[2]Day Avg'!$A$1:$IV$65536,243)</f>
        <v>26.42369211471312</v>
      </c>
      <c r="I26" s="17">
        <f>+VLOOKUP(I2,'[2]Day Avg'!$A$1:$IV$65536,243)</f>
        <v>31.078708123023532</v>
      </c>
      <c r="J26" s="17">
        <f>+VLOOKUP(J2,'[2]Day Avg'!$A$1:$IV$65536,243)</f>
        <v>27.318052118940326</v>
      </c>
      <c r="K26" s="17">
        <f>+VLOOKUP(K2,'[2]Day Avg'!$A$1:$IV$65536,243)</f>
        <v>25.965402209633957</v>
      </c>
      <c r="L26" s="17">
        <f>+VLOOKUP(L2,'[2]Day Avg'!$A$1:$IV$65536,243)</f>
        <v>27.599246197188315</v>
      </c>
      <c r="M26" s="17">
        <f>+VLOOKUP(M2,'[2]Day Avg'!$A$1:$IV$65536,243)</f>
        <v>27.521709678875862</v>
      </c>
      <c r="N26" s="17">
        <f>+VLOOKUP(N2,'[2]Day Avg'!$A$1:$IV$65536,243)</f>
        <v>30.985915042278936</v>
      </c>
      <c r="O26" s="17">
        <f>+VLOOKUP(O2,'[2]Day Avg'!$A$1:$IV$65536,243)</f>
        <v>23.145139597116792</v>
      </c>
      <c r="P26" s="17">
        <f>+VLOOKUP(P2,'[2]Day Avg'!$A$1:$IV$65536,243)</f>
        <v>28.917331980385054</v>
      </c>
      <c r="Q26" s="17">
        <f>+VLOOKUP(Q2,'[2]Day Avg'!$A$1:$IV$65536,243)</f>
        <v>25.289812776846929</v>
      </c>
      <c r="R26" s="17">
        <f>+VLOOKUP(R2,'[2]Day Avg'!$A$1:$IV$65536,243)</f>
        <v>22.70963673694672</v>
      </c>
      <c r="S26" s="17">
        <f>+VLOOKUP(S2,'[2]Day Avg'!$A$1:$IV$65536,243)</f>
        <v>24.885910777687716</v>
      </c>
      <c r="T26" s="17">
        <f>+VLOOKUP(T2,'[2]Day Avg'!$A$1:$IV$65536,243)</f>
        <v>28.26783650794469</v>
      </c>
      <c r="U26" s="17">
        <f>+VLOOKUP(U2,'[2]Day Avg'!$A$1:$IV$65536,243)</f>
        <v>29.185021545081305</v>
      </c>
      <c r="V26" s="17">
        <f>+VLOOKUP(V2,'[2]Day Avg'!$A$1:$IV$65536,243)</f>
        <v>24.857812322588263</v>
      </c>
      <c r="W26" s="17">
        <f>+VLOOKUP(W2,'[2]Day Avg'!$A$1:$IV$65536,243)</f>
        <v>15.508924843500242</v>
      </c>
      <c r="X26" s="17">
        <f>+VLOOKUP(X2,'[2]Day Avg'!$A$1:$IV$65536,243)</f>
        <v>16.663370263488311</v>
      </c>
      <c r="Y26" s="17">
        <f>+VLOOKUP(Y2,'[2]Day Avg'!$A$1:$IV$65536,243)</f>
        <v>14.942508546840969</v>
      </c>
      <c r="Z26" s="9">
        <f>+VLOOKUP(Z2,'[2]Day Avg'!$A$1:$IV$65536,243)</f>
        <v>12.489039916618582</v>
      </c>
      <c r="AA26" s="9">
        <f>+VLOOKUP(AA2,'[2]Day Avg'!$A$1:$IV$65536,243)</f>
        <v>12.576734471171646</v>
      </c>
      <c r="AB26" s="9">
        <f>+VLOOKUP(AB2,'[2]Day Avg'!$A$1:$IV$65536,243)</f>
        <v>17.703069352570953</v>
      </c>
      <c r="AC26" s="9">
        <f>+VLOOKUP(AC2,'[2]Day Avg'!$A$1:$IV$65536,243)</f>
        <v>16.731449553979498</v>
      </c>
      <c r="AD26" s="9">
        <f>+VLOOKUP(AD2,'[2]Day Avg'!$A$1:$IV$65536,243)</f>
        <v>21.019146546703016</v>
      </c>
      <c r="AE26" s="9">
        <f>+VLOOKUP(AE2,'[2]Day Avg'!$A$1:$IV$65536,243)</f>
        <v>16.84170566842505</v>
      </c>
      <c r="AF26" s="9">
        <f>+VLOOKUP(AF2,'[2]Day Avg'!$A$1:$IV$65536,243)</f>
        <v>15.591110844557887</v>
      </c>
      <c r="AG26" s="9">
        <f>+VLOOKUP(AG2,'[2]Day Avg'!$A$1:$IV$65536,243)</f>
        <v>16.920057403986391</v>
      </c>
      <c r="AH26" s="9">
        <f>+VLOOKUP(AH2,'[2]Day Avg'!$A$1:$IV$65536,243)</f>
        <v>13.754588395226648</v>
      </c>
    </row>
    <row r="27" spans="1:34" x14ac:dyDescent="0.25">
      <c r="A27" s="75"/>
      <c r="B27" s="80" t="s">
        <v>39</v>
      </c>
      <c r="C27" s="27" t="s">
        <v>40</v>
      </c>
      <c r="D27" s="19">
        <f>+VLOOKUP(D2,'[2]Day Avg'!$A$1:$IV$65536,90)</f>
        <v>45.222281630310569</v>
      </c>
      <c r="E27" s="19">
        <f>+VLOOKUP(E2,'[2]Day Avg'!$A$1:$IV$65536,90)</f>
        <v>45.151908433481907</v>
      </c>
      <c r="F27" s="19">
        <f>+VLOOKUP(F2,'[2]Day Avg'!$A$1:$IV$65536,90)</f>
        <v>45.600432477949056</v>
      </c>
      <c r="G27" s="19">
        <f>+VLOOKUP(G2,'[2]Day Avg'!$A$1:$IV$65536,90)</f>
        <v>45.500634247886964</v>
      </c>
      <c r="H27" s="19">
        <f>+VLOOKUP(H2,'[2]Day Avg'!$A$1:$IV$65536,90)</f>
        <v>45.576068459091353</v>
      </c>
      <c r="I27" s="19">
        <f>+VLOOKUP(I2,'[2]Day Avg'!$A$1:$IV$65536,90)</f>
        <v>45.810738251387406</v>
      </c>
      <c r="J27" s="19">
        <f>+VLOOKUP(J2,'[2]Day Avg'!$A$1:$IV$65536,90)</f>
        <v>44.887381361581355</v>
      </c>
      <c r="K27" s="19">
        <f>+VLOOKUP(K2,'[2]Day Avg'!$A$1:$IV$65536,90)</f>
        <v>43.123708695885021</v>
      </c>
      <c r="L27" s="19">
        <f>+VLOOKUP(L2,'[2]Day Avg'!$A$1:$IV$65536,90)</f>
        <v>44.122457052936255</v>
      </c>
      <c r="M27" s="19">
        <f>+VLOOKUP(M2,'[2]Day Avg'!$A$1:$IV$65536,90)</f>
        <v>43.576034524893835</v>
      </c>
      <c r="N27" s="19">
        <f>+VLOOKUP(N2,'[2]Day Avg'!$A$1:$IV$65536,90)</f>
        <v>43.876962473171965</v>
      </c>
      <c r="O27" s="19">
        <f>+VLOOKUP(O2,'[2]Day Avg'!$A$1:$IV$65536,90)</f>
        <v>44.526761072130981</v>
      </c>
      <c r="P27" s="19">
        <f>+VLOOKUP(P2,'[2]Day Avg'!$A$1:$IV$65536,90)</f>
        <v>44.348274317686688</v>
      </c>
      <c r="Q27" s="19">
        <f>+VLOOKUP(Q2,'[2]Day Avg'!$A$1:$IV$65536,90)</f>
        <v>45.275102171503399</v>
      </c>
      <c r="R27" s="19">
        <f>+VLOOKUP(R2,'[2]Day Avg'!$A$1:$IV$65536,90)</f>
        <v>45.791122879736719</v>
      </c>
      <c r="S27" s="19">
        <f>+VLOOKUP(S2,'[2]Day Avg'!$A$1:$IV$65536,90)</f>
        <v>44.955539633110078</v>
      </c>
      <c r="T27" s="19">
        <f>+VLOOKUP(T2,'[2]Day Avg'!$A$1:$IV$65536,90)</f>
        <v>45.084494470840681</v>
      </c>
      <c r="U27" s="19">
        <f>+VLOOKUP(U2,'[2]Day Avg'!$A$1:$IV$65536,90)</f>
        <v>45.788794079087531</v>
      </c>
      <c r="V27" s="19">
        <f>+VLOOKUP(V2,'[2]Day Avg'!$A$1:$IV$65536,90)</f>
        <v>44.791446639842988</v>
      </c>
      <c r="W27" s="19">
        <f>+VLOOKUP(W2,'[2]Day Avg'!$A$1:$IV$65536,90)</f>
        <v>44.645006327753947</v>
      </c>
      <c r="X27" s="19">
        <f>+VLOOKUP(X2,'[2]Day Avg'!$A$1:$IV$65536,90)</f>
        <v>44.468867642535649</v>
      </c>
      <c r="Y27" s="19">
        <f>+VLOOKUP(Y2,'[2]Day Avg'!$A$1:$IV$65536,90)</f>
        <v>45.264742852627393</v>
      </c>
      <c r="Z27" s="10">
        <f>+VLOOKUP(Z2,'[2]Day Avg'!$A$1:$IV$65536,90)</f>
        <v>44.943549390063332</v>
      </c>
      <c r="AA27" s="10">
        <f>+VLOOKUP(AA2,'[2]Day Avg'!$A$1:$IV$65536,90)</f>
        <v>44.83730423352003</v>
      </c>
      <c r="AB27" s="10">
        <f>+VLOOKUP(AB2,'[2]Day Avg'!$A$1:$IV$65536,90)</f>
        <v>45.780124350392512</v>
      </c>
      <c r="AC27" s="10">
        <f>+VLOOKUP(AC2,'[2]Day Avg'!$A$1:$IV$65536,90)</f>
        <v>45.468082930966261</v>
      </c>
      <c r="AD27" s="10">
        <f>+VLOOKUP(AD2,'[2]Day Avg'!$A$1:$IV$65536,90)</f>
        <v>45.372608457116208</v>
      </c>
      <c r="AE27" s="10">
        <f>+VLOOKUP(AE2,'[2]Day Avg'!$A$1:$IV$65536,90)</f>
        <v>45.068283728120193</v>
      </c>
      <c r="AF27" s="10">
        <f>+VLOOKUP(AF2,'[2]Day Avg'!$A$1:$IV$65536,90)</f>
        <v>45.092666488178587</v>
      </c>
      <c r="AG27" s="10">
        <f>+VLOOKUP(AG2,'[2]Day Avg'!$A$1:$IV$65536,90)</f>
        <v>44.161468903107476</v>
      </c>
      <c r="AH27" s="10">
        <f>+VLOOKUP(AH2,'[2]Day Avg'!$A$1:$IV$65536,90)</f>
        <v>43.78262268691013</v>
      </c>
    </row>
    <row r="28" spans="1:34" hidden="1" x14ac:dyDescent="0.25">
      <c r="A28" s="75"/>
      <c r="B28" s="18" t="s">
        <v>41</v>
      </c>
      <c r="C28" s="16" t="s">
        <v>42</v>
      </c>
      <c r="D28" s="17">
        <f>+'[3]July 22'!E29</f>
        <v>102.78</v>
      </c>
      <c r="E28" s="17">
        <f>+'[3]July 22'!F29</f>
        <v>98.189198045415353</v>
      </c>
      <c r="F28" s="17">
        <f>+'[3]July 22'!G29</f>
        <v>137.29</v>
      </c>
      <c r="G28" s="17">
        <f>+'[3]July 22'!H29</f>
        <v>106.12</v>
      </c>
      <c r="H28" s="17">
        <f>+'[3]July 22'!I29</f>
        <v>101.14</v>
      </c>
      <c r="I28" s="17">
        <f>+'[3]July 22'!J29</f>
        <v>103.29</v>
      </c>
      <c r="J28" s="17">
        <f>+'[3]July 22'!K29</f>
        <v>102.1</v>
      </c>
      <c r="K28" s="17">
        <f>+'[3]July 22'!L29</f>
        <v>102.53</v>
      </c>
      <c r="L28" s="17">
        <f>+'[3]July 22'!M29</f>
        <v>120.89</v>
      </c>
      <c r="M28" s="17">
        <f>+'[3]July 22'!N29</f>
        <v>127.76</v>
      </c>
      <c r="N28" s="17">
        <f>+'[3]July 22'!O29</f>
        <v>147.76</v>
      </c>
      <c r="O28" s="17">
        <f>+'[3]July 22'!P29</f>
        <v>179.98</v>
      </c>
      <c r="P28" s="17">
        <f>+'[3]July 22'!Q29</f>
        <v>249.1</v>
      </c>
      <c r="Q28" s="17">
        <f>+'[3]July 22'!R29</f>
        <v>157.18</v>
      </c>
      <c r="R28" s="17">
        <f>+'[3]July 22'!S29</f>
        <v>145.94</v>
      </c>
      <c r="S28" s="17">
        <f>+'[3]July 22'!T29</f>
        <v>142.83000000000001</v>
      </c>
      <c r="T28" s="17">
        <f>+'[3]July 22'!U29</f>
        <v>148.71</v>
      </c>
      <c r="U28" s="17">
        <f>+'[3]July 22'!V29</f>
        <v>149.83000000000001</v>
      </c>
      <c r="V28" s="17">
        <f>+'[3]July 22'!W29</f>
        <v>154.41999999999999</v>
      </c>
      <c r="W28" s="17">
        <f>+'[3]July 22'!X29</f>
        <v>141.96</v>
      </c>
      <c r="X28" s="17" t="e">
        <f>+'[3]July 22'!Y29</f>
        <v>#REF!</v>
      </c>
      <c r="Y28" s="17" t="e">
        <f>+'[3]July 22'!Z29</f>
        <v>#REF!</v>
      </c>
      <c r="Z28" s="9" t="e">
        <f>+'[3]July 22'!AA29</f>
        <v>#REF!</v>
      </c>
      <c r="AA28" s="9" t="e">
        <f>+'[3]July 22'!AB29</f>
        <v>#REF!</v>
      </c>
      <c r="AB28" s="9" t="e">
        <f>+'[3]July 22'!AC29</f>
        <v>#REF!</v>
      </c>
      <c r="AC28" s="9" t="e">
        <f>+'[3]July 22'!AD29</f>
        <v>#REF!</v>
      </c>
      <c r="AD28" s="9" t="e">
        <f>+'[3]July 22'!AE29</f>
        <v>#REF!</v>
      </c>
      <c r="AE28" s="9" t="e">
        <f>+'[3]July 22'!AF29</f>
        <v>#REF!</v>
      </c>
      <c r="AF28" s="9" t="e">
        <f>+'[3]July 22'!AG29</f>
        <v>#REF!</v>
      </c>
      <c r="AG28" s="9" t="e">
        <f>+'[3]July 22'!AH29</f>
        <v>#REF!</v>
      </c>
      <c r="AH28" s="9" t="e">
        <f>+'[3]July 22'!AI29</f>
        <v>#REF!</v>
      </c>
    </row>
    <row r="29" spans="1:34" hidden="1" x14ac:dyDescent="0.25">
      <c r="A29" s="75"/>
      <c r="B29" s="18" t="s">
        <v>43</v>
      </c>
      <c r="C29" s="16" t="s">
        <v>42</v>
      </c>
      <c r="D29" s="17">
        <f>+'[3]July 22'!E30</f>
        <v>152.74</v>
      </c>
      <c r="E29" s="17">
        <f>+'[3]July 22'!F30</f>
        <v>167.53729289923945</v>
      </c>
      <c r="F29" s="17">
        <f>+'[3]July 22'!G30</f>
        <v>158.09</v>
      </c>
      <c r="G29" s="17">
        <f>+'[3]July 22'!H30</f>
        <v>148.54</v>
      </c>
      <c r="H29" s="17">
        <f>+'[3]July 22'!I30</f>
        <v>146.93</v>
      </c>
      <c r="I29" s="17">
        <f>+'[3]July 22'!J30</f>
        <v>146.34</v>
      </c>
      <c r="J29" s="17">
        <f>+'[3]July 22'!K30</f>
        <v>146.47999999999999</v>
      </c>
      <c r="K29" s="17">
        <f>+'[3]July 22'!L30</f>
        <v>151.94999999999999</v>
      </c>
      <c r="L29" s="17">
        <f>+'[3]July 22'!M30</f>
        <v>173.06</v>
      </c>
      <c r="M29" s="17">
        <f>+'[3]July 22'!N30</f>
        <v>180.9</v>
      </c>
      <c r="N29" s="17">
        <f>+'[3]July 22'!O30</f>
        <v>210.17</v>
      </c>
      <c r="O29" s="17">
        <f>+'[3]July 22'!P30</f>
        <v>318.33</v>
      </c>
      <c r="P29" s="17">
        <f>+'[3]July 22'!Q30</f>
        <v>1421.615224381595</v>
      </c>
      <c r="Q29" s="17">
        <f>+'[3]July 22'!R30</f>
        <v>230.11</v>
      </c>
      <c r="R29" s="17">
        <f>+'[3]July 22'!S30</f>
        <v>231.66</v>
      </c>
      <c r="S29" s="17">
        <f>+'[3]July 22'!T30</f>
        <v>224.01</v>
      </c>
      <c r="T29" s="17">
        <f>+'[3]July 22'!U30</f>
        <v>231.2</v>
      </c>
      <c r="U29" s="17">
        <f>+'[3]July 22'!V30</f>
        <v>233.8</v>
      </c>
      <c r="V29" s="17">
        <f>+'[3]July 22'!W30</f>
        <v>224.26</v>
      </c>
      <c r="W29" s="17">
        <f>+'[3]July 22'!X30</f>
        <v>208.17</v>
      </c>
      <c r="X29" s="17" t="e">
        <f>+'[3]July 22'!Y30</f>
        <v>#REF!</v>
      </c>
      <c r="Y29" s="17" t="e">
        <f>+'[3]July 22'!Z30</f>
        <v>#REF!</v>
      </c>
      <c r="Z29" s="9" t="e">
        <f>+'[3]July 22'!AA30</f>
        <v>#REF!</v>
      </c>
      <c r="AA29" s="9" t="e">
        <f>+'[3]July 22'!AB30</f>
        <v>#REF!</v>
      </c>
      <c r="AB29" s="9" t="e">
        <f>+'[3]July 22'!AC30</f>
        <v>#REF!</v>
      </c>
      <c r="AC29" s="9" t="e">
        <f>+'[3]July 22'!AD30</f>
        <v>#REF!</v>
      </c>
      <c r="AD29" s="9" t="e">
        <f>+'[3]July 22'!AE30</f>
        <v>#REF!</v>
      </c>
      <c r="AE29" s="9" t="e">
        <f>+'[3]July 22'!AF30</f>
        <v>#REF!</v>
      </c>
      <c r="AF29" s="9" t="e">
        <f>+'[3]July 22'!AG30</f>
        <v>#REF!</v>
      </c>
      <c r="AG29" s="9" t="e">
        <f>+'[3]July 22'!AH30</f>
        <v>#REF!</v>
      </c>
      <c r="AH29" s="9" t="e">
        <f>+'[3]July 22'!AI30</f>
        <v>#REF!</v>
      </c>
    </row>
    <row r="30" spans="1:34" ht="16.5" customHeight="1" x14ac:dyDescent="0.25">
      <c r="A30" s="75"/>
      <c r="B30" s="18" t="s">
        <v>44</v>
      </c>
      <c r="C30" s="16" t="s">
        <v>45</v>
      </c>
      <c r="D30" s="17">
        <f>+VLOOKUP(D2,'[2]Day Avg'!$A$1:$IV$65536,235)</f>
        <v>52.700542634510882</v>
      </c>
      <c r="E30" s="17">
        <f>+VLOOKUP(E2,'[2]Day Avg'!$A$1:$IV$65536,235)</f>
        <v>50.74382844605487</v>
      </c>
      <c r="F30" s="17">
        <f>+VLOOKUP(F2,'[2]Day Avg'!$A$1:$IV$65536,235)</f>
        <v>0</v>
      </c>
      <c r="G30" s="17">
        <f>+VLOOKUP(G2,'[2]Day Avg'!$A$1:$IV$65536,235)</f>
        <v>0</v>
      </c>
      <c r="H30" s="17">
        <f>+VLOOKUP(H2,'[2]Day Avg'!$A$1:$IV$65536,235)</f>
        <v>46.65990386027164</v>
      </c>
      <c r="I30" s="17">
        <f>+VLOOKUP(I2,'[2]Day Avg'!$A$1:$IV$65536,235)</f>
        <v>0</v>
      </c>
      <c r="J30" s="17">
        <f>+VLOOKUP(J2,'[2]Day Avg'!$A$1:$IV$65536,235)</f>
        <v>0</v>
      </c>
      <c r="K30" s="17">
        <f>+VLOOKUP(K2,'[2]Day Avg'!$A$1:$IV$65536,235)</f>
        <v>54.532077661902527</v>
      </c>
      <c r="L30" s="17">
        <f>+VLOOKUP(L2,'[2]Day Avg'!$A$1:$IV$65536,235)</f>
        <v>51.208220804381071</v>
      </c>
      <c r="M30" s="17">
        <f>+VLOOKUP(M2,'[2]Day Avg'!$A$1:$IV$65536,235)</f>
        <v>52.830784711325769</v>
      </c>
      <c r="N30" s="17">
        <f>+VLOOKUP(N2,'[2]Day Avg'!$A$1:$IV$65536,235)</f>
        <v>54.45719819246812</v>
      </c>
      <c r="O30" s="17">
        <f>+VLOOKUP(O2,'[2]Day Avg'!$A$1:$IV$65536,235)</f>
        <v>52.029039968113892</v>
      </c>
      <c r="P30" s="17">
        <f>+VLOOKUP(P2,'[2]Day Avg'!$A$1:$IV$65536,235)</f>
        <v>54.567319757329599</v>
      </c>
      <c r="Q30" s="17">
        <f>+VLOOKUP(Q2,'[2]Day Avg'!$A$1:$IV$65536,235)</f>
        <v>49.881184899207611</v>
      </c>
      <c r="R30" s="17">
        <f>+VLOOKUP(R2,'[2]Day Avg'!$A$1:$IV$65536,235)</f>
        <v>49.768444164660437</v>
      </c>
      <c r="S30" s="17">
        <f>+VLOOKUP(S2,'[2]Day Avg'!$A$1:$IV$65536,235)</f>
        <v>52.16465838828384</v>
      </c>
      <c r="T30" s="17">
        <f>+VLOOKUP(T2,'[2]Day Avg'!$A$1:$IV$65536,235)</f>
        <v>53.183460446872978</v>
      </c>
      <c r="U30" s="17">
        <f>+VLOOKUP(U2,'[2]Day Avg'!$A$1:$IV$65536,235)</f>
        <v>57.936826117862374</v>
      </c>
      <c r="V30" s="17">
        <f>+VLOOKUP(V2,'[2]Day Avg'!$A$1:$IV$65536,235)</f>
        <v>50.412005803405627</v>
      </c>
      <c r="W30" s="17">
        <f>+VLOOKUP(W2,'[2]Day Avg'!$A$1:$IV$65536,235)</f>
        <v>50.954320542625808</v>
      </c>
      <c r="X30" s="17">
        <f>+VLOOKUP(X2,'[2]Day Avg'!$A$1:$IV$65536,235)</f>
        <v>50.95896044562447</v>
      </c>
      <c r="Y30" s="17">
        <f>+VLOOKUP(Y2,'[2]Day Avg'!$A$1:$IV$65536,235)</f>
        <v>51.369207230245756</v>
      </c>
      <c r="Z30" s="9">
        <f>+VLOOKUP(Z2,'[2]Day Avg'!$A$1:$IV$65536,235)</f>
        <v>0</v>
      </c>
      <c r="AA30" s="9">
        <f>+VLOOKUP(AA2,'[2]Day Avg'!$A$1:$IV$65536,235)</f>
        <v>48.122349766754624</v>
      </c>
      <c r="AB30" s="9">
        <f>+VLOOKUP(AB2,'[2]Day Avg'!$A$1:$IV$65536,235)</f>
        <v>0</v>
      </c>
      <c r="AC30" s="9">
        <f>+VLOOKUP(AC2,'[2]Day Avg'!$A$1:$IV$65536,235)</f>
        <v>48.861458864115285</v>
      </c>
      <c r="AD30" s="9">
        <f>+VLOOKUP(AD2,'[2]Day Avg'!$A$1:$IV$65536,235)</f>
        <v>50.330183969469211</v>
      </c>
      <c r="AE30" s="9">
        <f>+VLOOKUP(AE2,'[2]Day Avg'!$A$1:$IV$65536,235)</f>
        <v>49.2949970991355</v>
      </c>
      <c r="AF30" s="9">
        <f>+VLOOKUP(AF2,'[2]Day Avg'!$A$1:$IV$65536,235)</f>
        <v>49.318855944138193</v>
      </c>
      <c r="AG30" s="9">
        <f>+VLOOKUP(AG2,'[2]Day Avg'!$A$1:$IV$65536,235)</f>
        <v>50.288546359266824</v>
      </c>
      <c r="AH30" s="9">
        <f>+VLOOKUP(AH2,'[2]Day Avg'!$A$1:$IV$65536,235)</f>
        <v>52.282876866353448</v>
      </c>
    </row>
    <row r="31" spans="1:34" x14ac:dyDescent="0.25">
      <c r="A31" s="75"/>
      <c r="B31" s="18" t="s">
        <v>46</v>
      </c>
      <c r="C31" s="27" t="s">
        <v>47</v>
      </c>
      <c r="D31" s="23">
        <f>+VLOOKUP(D2,'[2]Day Avg'!$A$1:$IV$65536,250)</f>
        <v>1.1293943877311585</v>
      </c>
      <c r="E31" s="23">
        <f>+VLOOKUP(E2,'[2]Day Avg'!$A$1:$IV$65536,250)</f>
        <v>1.122059716296528</v>
      </c>
      <c r="F31" s="23">
        <f>+VLOOKUP(F2,'[2]Day Avg'!$A$1:$IV$65536,250)</f>
        <v>0.88360670459755031</v>
      </c>
      <c r="G31" s="23">
        <f>+VLOOKUP(G2,'[2]Day Avg'!$A$1:$IV$65536,250)</f>
        <v>0.86089681247720551</v>
      </c>
      <c r="H31" s="23">
        <f>+VLOOKUP(H2,'[2]Day Avg'!$A$1:$IV$65536,250)</f>
        <v>0.84446564272008462</v>
      </c>
      <c r="I31" s="23">
        <f>+VLOOKUP(I2,'[2]Day Avg'!$A$1:$IV$65536,250)</f>
        <v>0.85563213830991358</v>
      </c>
      <c r="J31" s="23">
        <f>+VLOOKUP(J2,'[2]Day Avg'!$A$1:$IV$65536,250)</f>
        <v>0.71919510164441969</v>
      </c>
      <c r="K31" s="23">
        <f>+VLOOKUP(K2,'[2]Day Avg'!$A$1:$IV$65536,250)</f>
        <v>0.90462447748936625</v>
      </c>
      <c r="L31" s="23">
        <f>+VLOOKUP(L2,'[2]Day Avg'!$A$1:$IV$65536,250)</f>
        <v>0.90337988173538852</v>
      </c>
      <c r="M31" s="23">
        <f>+VLOOKUP(M2,'[2]Day Avg'!$A$1:$IV$65536,250)</f>
        <v>0.81731002408160969</v>
      </c>
      <c r="N31" s="23">
        <f>+VLOOKUP(N2,'[2]Day Avg'!$A$1:$IV$65536,250)</f>
        <v>0.85797878074969869</v>
      </c>
      <c r="O31" s="23">
        <f>+VLOOKUP(O2,'[2]Day Avg'!$A$1:$IV$65536,250)</f>
        <v>0.82462272984202389</v>
      </c>
      <c r="P31" s="23">
        <f>+VLOOKUP(P2,'[2]Day Avg'!$A$1:$IV$65536,250)</f>
        <v>0.82239087376045861</v>
      </c>
      <c r="Q31" s="23">
        <f>+VLOOKUP(Q2,'[2]Day Avg'!$A$1:$IV$65536,250)</f>
        <v>0.59148157633769616</v>
      </c>
      <c r="R31" s="23">
        <f>+VLOOKUP(R2,'[2]Day Avg'!$A$1:$IV$65536,250)</f>
        <v>0.64200387709679996</v>
      </c>
      <c r="S31" s="23">
        <f>+VLOOKUP(S2,'[2]Day Avg'!$A$1:$IV$65536,250)</f>
        <v>0.68494925723132039</v>
      </c>
      <c r="T31" s="23">
        <f>+VLOOKUP(T2,'[2]Day Avg'!$A$1:$IV$65536,250)</f>
        <v>0.80256812511085529</v>
      </c>
      <c r="U31" s="23">
        <f>+VLOOKUP(U2,'[2]Day Avg'!$A$1:$IV$65536,250)</f>
        <v>0.7308630525377654</v>
      </c>
      <c r="V31" s="23">
        <f>+VLOOKUP(V2,'[2]Day Avg'!$A$1:$IV$65536,250)</f>
        <v>0.7021876547730963</v>
      </c>
      <c r="W31" s="23">
        <f>+VLOOKUP(W2,'[2]Day Avg'!$A$1:$IV$65536,250)</f>
        <v>0.67328080277565505</v>
      </c>
      <c r="X31" s="23">
        <f>+VLOOKUP(X2,'[2]Day Avg'!$A$1:$IV$65536,250)</f>
        <v>0.62846470784721364</v>
      </c>
      <c r="Y31" s="23">
        <f>+VLOOKUP(Y2,'[2]Day Avg'!$A$1:$IV$65536,250)</f>
        <v>0.68762281015989157</v>
      </c>
      <c r="Z31" s="24">
        <f>+VLOOKUP(Z2,'[2]Day Avg'!$A$1:$IV$65536,250)</f>
        <v>0.70224739822531657</v>
      </c>
      <c r="AA31" s="24">
        <f>+VLOOKUP(AA2,'[2]Day Avg'!$A$1:$IV$65536,250)</f>
        <v>0.65419287083355437</v>
      </c>
      <c r="AB31" s="24">
        <f>+VLOOKUP(AB2,'[2]Day Avg'!$A$1:$IV$65536,250)</f>
        <v>0.61237519894944059</v>
      </c>
      <c r="AC31" s="24">
        <f>+VLOOKUP(AC2,'[2]Day Avg'!$A$1:$IV$65536,250)</f>
        <v>0.62214153035116082</v>
      </c>
      <c r="AD31" s="24">
        <f>+VLOOKUP(AD2,'[2]Day Avg'!$A$1:$IV$65536,250)</f>
        <v>0.73264186686095212</v>
      </c>
      <c r="AE31" s="24">
        <f>+VLOOKUP(AE2,'[2]Day Avg'!$A$1:$IV$65536,250)</f>
        <v>0.73493106199160707</v>
      </c>
      <c r="AF31" s="24">
        <f>+VLOOKUP(AF2,'[2]Day Avg'!$A$1:$IV$65536,250)</f>
        <v>0.72831204824968887</v>
      </c>
      <c r="AG31" s="24">
        <f>+VLOOKUP(AG2,'[2]Day Avg'!$A$1:$IV$65536,250)</f>
        <v>0.84444176669527682</v>
      </c>
      <c r="AH31" s="24">
        <f>+VLOOKUP(AH2,'[2]Day Avg'!$A$1:$IV$65536,250)</f>
        <v>0.71883879066584644</v>
      </c>
    </row>
    <row r="32" spans="1:34" x14ac:dyDescent="0.25">
      <c r="A32" s="75"/>
      <c r="B32" s="18" t="s">
        <v>48</v>
      </c>
      <c r="C32" s="16" t="s">
        <v>45</v>
      </c>
      <c r="D32" s="17">
        <f>+VLOOKUP(D2,'[2]Day Avg'!$A$1:$IV$65536,217)/D3</f>
        <v>45.487001775909349</v>
      </c>
      <c r="E32" s="17">
        <f>+VLOOKUP(E2,'[2]Day Avg'!$A$1:$IV$65536,217)/E3</f>
        <v>85.95202367785437</v>
      </c>
      <c r="F32" s="17">
        <f>+VLOOKUP(F2,'[2]Day Avg'!$A$1:$IV$65536,217)/F3</f>
        <v>88.008490621777881</v>
      </c>
      <c r="G32" s="17">
        <f>+VLOOKUP(G2,'[2]Day Avg'!$A$1:$IV$65536,217)/G3</f>
        <v>84.281967941459015</v>
      </c>
      <c r="H32" s="17">
        <f>+VLOOKUP(H2,'[2]Day Avg'!$A$1:$IV$65536,217)/H3</f>
        <v>82.292533504409093</v>
      </c>
      <c r="I32" s="17">
        <f>+VLOOKUP(I2,'[2]Day Avg'!$A$1:$IV$65536,217)/I3</f>
        <v>82.463679018705051</v>
      </c>
      <c r="J32" s="17">
        <f>+VLOOKUP(J2,'[2]Day Avg'!$A$1:$IV$65536,217)/J3</f>
        <v>80.595833393798856</v>
      </c>
      <c r="K32" s="17">
        <f>+VLOOKUP(K2,'[2]Day Avg'!$A$1:$IV$65536,217)/K3</f>
        <v>67.99929885796675</v>
      </c>
      <c r="L32" s="17">
        <f>+VLOOKUP(L2,'[2]Day Avg'!$A$1:$IV$65536,217)/L3</f>
        <v>71.222497743438353</v>
      </c>
      <c r="M32" s="17">
        <f>+VLOOKUP(M2,'[2]Day Avg'!$A$1:$IV$65536,217)/M3</f>
        <v>76.304239543029027</v>
      </c>
      <c r="N32" s="17">
        <f>+VLOOKUP(N2,'[2]Day Avg'!$A$1:$IV$65536,217)/N3</f>
        <v>69.899777058752207</v>
      </c>
      <c r="O32" s="17">
        <f>+VLOOKUP(O2,'[2]Day Avg'!$A$1:$IV$65536,217)/O3</f>
        <v>80.984019858051397</v>
      </c>
      <c r="P32" s="17">
        <f>+VLOOKUP(P2,'[2]Day Avg'!$A$1:$IV$65536,217)/P3</f>
        <v>76.855278854064721</v>
      </c>
      <c r="Q32" s="17">
        <f>+VLOOKUP(Q2,'[2]Day Avg'!$A$1:$IV$65536,217)/Q3</f>
        <v>81.98478474642215</v>
      </c>
      <c r="R32" s="17">
        <f>+VLOOKUP(R2,'[2]Day Avg'!$A$1:$IV$65536,217)/R3</f>
        <v>84.653053648472735</v>
      </c>
      <c r="S32" s="17">
        <f>+VLOOKUP(S2,'[2]Day Avg'!$A$1:$IV$65536,217)/S3</f>
        <v>79.261427134570141</v>
      </c>
      <c r="T32" s="17">
        <f>+VLOOKUP(T2,'[2]Day Avg'!$A$1:$IV$65536,217)/T3</f>
        <v>79.502036872403806</v>
      </c>
      <c r="U32" s="17">
        <f>+VLOOKUP(U2,'[2]Day Avg'!$A$1:$IV$65536,217)/U3</f>
        <v>80.920202304539814</v>
      </c>
      <c r="V32" s="17">
        <f>+VLOOKUP(V2,'[2]Day Avg'!$A$1:$IV$65536,217)/V3</f>
        <v>86.653728777704686</v>
      </c>
      <c r="W32" s="17">
        <f>+VLOOKUP(W2,'[2]Day Avg'!$A$1:$IV$65536,217)/W3</f>
        <v>81.524656136016333</v>
      </c>
      <c r="X32" s="17">
        <f>+VLOOKUP(X2,'[2]Day Avg'!$A$1:$IV$65536,217)/X3</f>
        <v>85.600347854069369</v>
      </c>
      <c r="Y32" s="17">
        <f>+VLOOKUP(Y2,'[2]Day Avg'!$A$1:$IV$65536,217)/Y3</f>
        <v>81.628457923395658</v>
      </c>
      <c r="Z32" s="9">
        <f>+VLOOKUP(Z2,'[2]Day Avg'!$A$1:$IV$65536,217)/Z3</f>
        <v>83.154378320395253</v>
      </c>
      <c r="AA32" s="9">
        <f>+VLOOKUP(AA2,'[2]Day Avg'!$A$1:$IV$65536,217)/AA3</f>
        <v>82.076108657644795</v>
      </c>
      <c r="AB32" s="9">
        <f>+VLOOKUP(AB2,'[2]Day Avg'!$A$1:$IV$65536,217)/AB3</f>
        <v>79.160438073014305</v>
      </c>
      <c r="AC32" s="9">
        <f>+VLOOKUP(AC2,'[2]Day Avg'!$A$1:$IV$65536,217)/AC3</f>
        <v>82.697146847451606</v>
      </c>
      <c r="AD32" s="9">
        <f>+VLOOKUP(AD2,'[2]Day Avg'!$A$1:$IV$65536,217)/AD3</f>
        <v>84.140759880561546</v>
      </c>
      <c r="AE32" s="9">
        <f>+VLOOKUP(AE2,'[2]Day Avg'!$A$1:$IV$65536,217)/AE3</f>
        <v>79.810861312658673</v>
      </c>
      <c r="AF32" s="9">
        <f>+VLOOKUP(AF2,'[2]Day Avg'!$A$1:$IV$65536,217)/AF3</f>
        <v>76.731019474473612</v>
      </c>
      <c r="AG32" s="9">
        <f>+VLOOKUP(AG2,'[2]Day Avg'!$A$1:$IV$65536,217)/AG3</f>
        <v>80.89639082336258</v>
      </c>
      <c r="AH32" s="9">
        <f>+VLOOKUP(AH2,'[2]Day Avg'!$A$1:$IV$65536,217)/AH3</f>
        <v>83.829079217027882</v>
      </c>
    </row>
    <row r="33" spans="1:60" ht="16.5" customHeight="1" x14ac:dyDescent="0.25">
      <c r="A33" s="75"/>
      <c r="B33" s="18" t="s">
        <v>49</v>
      </c>
      <c r="C33" s="16" t="s">
        <v>50</v>
      </c>
      <c r="D33" s="17">
        <f>+'[1]Section_BF-1_Aug''23'!D33</f>
        <v>108.99809602505601</v>
      </c>
      <c r="E33" s="17">
        <f>+'[1]Section_BF-1_Aug''23'!E33</f>
        <v>111.89544732017572</v>
      </c>
      <c r="F33" s="17">
        <f>+'[1]Section_BF-1_Aug''23'!F33</f>
        <v>108.73322741168695</v>
      </c>
      <c r="G33" s="17">
        <f>+'[1]Section_BF-1_Aug''23'!G33</f>
        <v>98.992567640321099</v>
      </c>
      <c r="H33" s="17">
        <f>+'[1]Section_BF-1_Aug''23'!H33</f>
        <v>111.55378572483728</v>
      </c>
      <c r="I33" s="17">
        <f>+'[1]Section_BF-1_Aug''23'!I33</f>
        <v>108.6764717433644</v>
      </c>
      <c r="J33" s="17">
        <f>+'[1]Section_BF-1_Aug''23'!J33</f>
        <v>110.60904741093066</v>
      </c>
      <c r="K33" s="17">
        <f>+'[1]Section_BF-1_Aug''23'!K33</f>
        <v>120.6334705583614</v>
      </c>
      <c r="L33" s="17">
        <f>+'[1]Section_BF-1_Aug''23'!L33</f>
        <v>115.5842312203778</v>
      </c>
      <c r="M33" s="17">
        <f>+'[1]Section_BF-1_Aug''23'!M33</f>
        <v>106.35400851439222</v>
      </c>
      <c r="N33" s="17">
        <f>+'[1]Section_BF-1_Aug''23'!N33</f>
        <v>111.40809332321149</v>
      </c>
      <c r="O33" s="17">
        <f>+'[1]Section_BF-1_Aug''23'!O33</f>
        <v>116.53483825619067</v>
      </c>
      <c r="P33" s="17">
        <f>+'[1]Section_BF-1_Aug''23'!P33</f>
        <v>112.80361142163139</v>
      </c>
      <c r="Q33" s="17">
        <f>+'[1]Section_BF-1_Aug''23'!Q33</f>
        <v>111.50317756260202</v>
      </c>
      <c r="R33" s="17">
        <f>+'[1]Section_BF-1_Aug''23'!R33</f>
        <v>110.5553039231005</v>
      </c>
      <c r="S33" s="17">
        <f>+'[1]Section_BF-1_Aug''23'!S33</f>
        <v>145.8835817863928</v>
      </c>
      <c r="T33" s="17">
        <f>+'[1]Section_BF-1_Aug''23'!T33</f>
        <v>129.01300641718166</v>
      </c>
      <c r="U33" s="17">
        <f>+'[1]Section_BF-1_Aug''23'!U33</f>
        <v>115.62586458967941</v>
      </c>
      <c r="V33" s="17">
        <f>+'[1]Section_BF-1_Aug''23'!V33</f>
        <v>111.71268297635366</v>
      </c>
      <c r="W33" s="17">
        <f>+'[1]Section_BF-1_Aug''23'!W33</f>
        <v>110.33009113590273</v>
      </c>
      <c r="X33" s="17">
        <f>+'[1]Section_BF-1_Aug''23'!X33</f>
        <v>107.79066943887653</v>
      </c>
      <c r="Y33" s="17">
        <f>+'[1]Section_BF-1_Aug''23'!Y33</f>
        <v>105.53383427725562</v>
      </c>
      <c r="Z33" s="9">
        <f>+'[1]Section_BF-1_Aug''23'!Z33</f>
        <v>113.70766896623346</v>
      </c>
      <c r="AA33" s="9">
        <f>+'[1]Section_BF-1_Aug''23'!AA33</f>
        <v>110.24267798964254</v>
      </c>
      <c r="AB33" s="9">
        <f>+'[1]Section_BF-1_Aug''23'!AB33</f>
        <v>103.86886092470723</v>
      </c>
      <c r="AC33" s="9">
        <f>+'[1]Section_BF-1_Aug''23'!AC33</f>
        <v>100.63595445752399</v>
      </c>
      <c r="AD33" s="9">
        <f>+'[1]Section_BF-1_Aug''23'!AD33</f>
        <v>106.42692187187212</v>
      </c>
      <c r="AE33" s="9">
        <f>+'[1]Section_BF-1_Aug''23'!AE33</f>
        <v>116.04115580242437</v>
      </c>
      <c r="AF33" s="9">
        <f>+'[1]Section_BF-1_Aug''23'!AF33</f>
        <v>119.05308582819167</v>
      </c>
      <c r="AG33" s="9">
        <f>+'[1]Section_BF-1_Aug''23'!AG33</f>
        <v>118.08431402615432</v>
      </c>
      <c r="AH33" s="9">
        <f>+'[1]Section_BF-1_Aug''23'!AH33</f>
        <v>116.18754421335963</v>
      </c>
    </row>
    <row r="34" spans="1:60" x14ac:dyDescent="0.25">
      <c r="A34" s="75"/>
      <c r="B34" s="18" t="s">
        <v>51</v>
      </c>
      <c r="C34" s="27" t="s">
        <v>8</v>
      </c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</row>
    <row r="35" spans="1:60" x14ac:dyDescent="0.25">
      <c r="A35" s="75"/>
      <c r="B35" s="80" t="s">
        <v>52</v>
      </c>
      <c r="C35" s="27" t="s">
        <v>8</v>
      </c>
      <c r="D35" s="23">
        <f>+VLOOKUP(D2,'[2]Day Avg'!$A$1:$IV$65536,141)</f>
        <v>1.444091848375924</v>
      </c>
      <c r="E35" s="23">
        <f>+VLOOKUP(E2,'[2]Day Avg'!$A$1:$IV$65536,141)</f>
        <v>1.4457378116048338</v>
      </c>
      <c r="F35" s="23">
        <f>+VLOOKUP(F2,'[2]Day Avg'!$A$1:$IV$65536,141)</f>
        <v>1.4240185308649962</v>
      </c>
      <c r="G35" s="23">
        <f>+VLOOKUP(G2,'[2]Day Avg'!$A$1:$IV$65536,141)</f>
        <v>1.3395610598173502</v>
      </c>
      <c r="H35" s="23">
        <f>+VLOOKUP(H2,'[2]Day Avg'!$A$1:$IV$65536,141)</f>
        <v>1.4352637212414336</v>
      </c>
      <c r="I35" s="23">
        <f>+VLOOKUP(I2,'[2]Day Avg'!$A$1:$IV$65536,141)</f>
        <v>1.5650390701436829</v>
      </c>
      <c r="J35" s="23">
        <f>+VLOOKUP(J2,'[2]Day Avg'!$A$1:$IV$65536,141)</f>
        <v>1.3971881750658899</v>
      </c>
      <c r="K35" s="23">
        <f>+VLOOKUP(K2,'[2]Day Avg'!$A$1:$IV$65536,141)</f>
        <v>1.3211864325910343</v>
      </c>
      <c r="L35" s="23">
        <f>+VLOOKUP(L2,'[2]Day Avg'!$A$1:$IV$65536,141)</f>
        <v>1.3484248090416366</v>
      </c>
      <c r="M35" s="23">
        <f>+VLOOKUP(M2,'[2]Day Avg'!$A$1:$IV$65536,141)</f>
        <v>1.3860881074243308</v>
      </c>
      <c r="N35" s="23">
        <f>+VLOOKUP(N2,'[2]Day Avg'!$A$1:$IV$65536,141)</f>
        <v>1.3189353189279887</v>
      </c>
      <c r="O35" s="23">
        <f>+VLOOKUP(O2,'[2]Day Avg'!$A$1:$IV$65536,141)</f>
        <v>1.2990854161122096</v>
      </c>
      <c r="P35" s="23">
        <f>+VLOOKUP(P2,'[2]Day Avg'!$A$1:$IV$65536,141)</f>
        <v>1.2544710314899588</v>
      </c>
      <c r="Q35" s="23">
        <f>+VLOOKUP(Q2,'[2]Day Avg'!$A$1:$IV$65536,141)</f>
        <v>1.3713807140718854</v>
      </c>
      <c r="R35" s="23">
        <f>+VLOOKUP(R2,'[2]Day Avg'!$A$1:$IV$65536,141)</f>
        <v>1.3023473031235571</v>
      </c>
      <c r="S35" s="23">
        <f>+VLOOKUP(S2,'[2]Day Avg'!$A$1:$IV$65536,141)</f>
        <v>1.2637206458979418</v>
      </c>
      <c r="T35" s="23">
        <f>+VLOOKUP(T2,'[2]Day Avg'!$A$1:$IV$65536,141)</f>
        <v>1.2384148555781664</v>
      </c>
      <c r="U35" s="23">
        <f>+VLOOKUP(U2,'[2]Day Avg'!$A$1:$IV$65536,141)</f>
        <v>1.2874759494761203</v>
      </c>
      <c r="V35" s="23">
        <f>+VLOOKUP(V2,'[2]Day Avg'!$A$1:$IV$65536,141)</f>
        <v>1.3921809232199187</v>
      </c>
      <c r="W35" s="23">
        <f>+VLOOKUP(W2,'[2]Day Avg'!$A$1:$IV$65536,141)</f>
        <v>1.3316481644922555</v>
      </c>
      <c r="X35" s="23">
        <f>+VLOOKUP(X2,'[2]Day Avg'!$A$1:$IV$65536,141)</f>
        <v>1.7017966592957774</v>
      </c>
      <c r="Y35" s="23">
        <f>+VLOOKUP(Y2,'[2]Day Avg'!$A$1:$IV$65536,141)</f>
        <v>2.0009833091500853</v>
      </c>
      <c r="Z35" s="24">
        <f>+VLOOKUP(Z2,'[2]Day Avg'!$A$1:$IV$65536,141)</f>
        <v>1.9821846229999527</v>
      </c>
      <c r="AA35" s="24">
        <f>+VLOOKUP(AA2,'[2]Day Avg'!$A$1:$IV$65536,141)</f>
        <v>2.0309656484075145</v>
      </c>
      <c r="AB35" s="24">
        <f>+VLOOKUP(AB2,'[2]Day Avg'!$A$1:$IV$65536,141)</f>
        <v>1.9918583877568368</v>
      </c>
      <c r="AC35" s="24">
        <f>+VLOOKUP(AC2,'[2]Day Avg'!$A$1:$IV$65536,141)</f>
        <v>1.9313452217684879</v>
      </c>
      <c r="AD35" s="24">
        <f>+VLOOKUP(AD2,'[2]Day Avg'!$A$1:$IV$65536,141)</f>
        <v>1.9510266726704448</v>
      </c>
      <c r="AE35" s="24">
        <f>+VLOOKUP(AE2,'[2]Day Avg'!$A$1:$IV$65536,141)</f>
        <v>1.6489891681653006</v>
      </c>
      <c r="AF35" s="24">
        <f>+VLOOKUP(AF2,'[2]Day Avg'!$A$1:$IV$65536,141)</f>
        <v>1.6431352994712376</v>
      </c>
      <c r="AG35" s="24">
        <f>+VLOOKUP(AG2,'[2]Day Avg'!$A$1:$IV$65536,141)</f>
        <v>1.3174701466877041</v>
      </c>
      <c r="AH35" s="24">
        <f>+VLOOKUP(AH2,'[2]Day Avg'!$A$1:$IV$65536,141)</f>
        <v>1.4108832084387948</v>
      </c>
    </row>
    <row r="36" spans="1:60" x14ac:dyDescent="0.25">
      <c r="A36" s="75"/>
      <c r="B36" s="18" t="s">
        <v>53</v>
      </c>
      <c r="C36" s="27" t="s">
        <v>8</v>
      </c>
      <c r="D36" s="23">
        <f>+VLOOKUP(D2,'[2]Day Avg'!$A$1:$IV$65536,85)</f>
        <v>67.349999999999994</v>
      </c>
      <c r="E36" s="23">
        <f>+VLOOKUP(E2,'[2]Day Avg'!$A$1:$IV$65536,85)</f>
        <v>67.13</v>
      </c>
      <c r="F36" s="23">
        <f>+VLOOKUP(F2,'[2]Day Avg'!$A$1:$IV$65536,85)</f>
        <v>67.150000000000006</v>
      </c>
      <c r="G36" s="23">
        <f>+VLOOKUP(G2,'[2]Day Avg'!$A$1:$IV$65536,85)</f>
        <v>67.34</v>
      </c>
      <c r="H36" s="23">
        <f>+VLOOKUP(H2,'[2]Day Avg'!$A$1:$IV$65536,85)</f>
        <v>67.64</v>
      </c>
      <c r="I36" s="23">
        <f>+VLOOKUP(I2,'[2]Day Avg'!$A$1:$IV$65536,85)</f>
        <v>68.2</v>
      </c>
      <c r="J36" s="23">
        <f>+VLOOKUP(J2,'[2]Day Avg'!$A$1:$IV$65536,85)</f>
        <v>68.2</v>
      </c>
      <c r="K36" s="23">
        <f>+VLOOKUP(K2,'[2]Day Avg'!$A$1:$IV$65536,85)</f>
        <v>67.11</v>
      </c>
      <c r="L36" s="23">
        <f>+VLOOKUP(L2,'[2]Day Avg'!$A$1:$IV$65536,85)</f>
        <v>67.45</v>
      </c>
      <c r="M36" s="23">
        <f>+VLOOKUP(M2,'[2]Day Avg'!$A$1:$IV$65536,85)</f>
        <v>67.89</v>
      </c>
      <c r="N36" s="23">
        <f>+VLOOKUP(N2,'[2]Day Avg'!$A$1:$IV$65536,85)</f>
        <v>68.510000000000005</v>
      </c>
      <c r="O36" s="23">
        <f>+VLOOKUP(O2,'[2]Day Avg'!$A$1:$IV$65536,85)</f>
        <v>68.510000000000005</v>
      </c>
      <c r="P36" s="23">
        <f>+VLOOKUP(P2,'[2]Day Avg'!$A$1:$IV$65536,85)</f>
        <v>68.22</v>
      </c>
      <c r="Q36" s="23">
        <f>+VLOOKUP(Q2,'[2]Day Avg'!$A$1:$IV$65536,85)</f>
        <v>67.73</v>
      </c>
      <c r="R36" s="23">
        <f>+VLOOKUP(R2,'[2]Day Avg'!$A$1:$IV$65536,85)</f>
        <v>67.319999999999993</v>
      </c>
      <c r="S36" s="23">
        <f>+VLOOKUP(S2,'[2]Day Avg'!$A$1:$IV$65536,85)</f>
        <v>67.36</v>
      </c>
      <c r="T36" s="23">
        <f>+VLOOKUP(T2,'[2]Day Avg'!$A$1:$IV$65536,85)</f>
        <v>67.680000000000007</v>
      </c>
      <c r="U36" s="23">
        <f>+VLOOKUP(U2,'[2]Day Avg'!$A$1:$IV$65536,85)</f>
        <v>67.34</v>
      </c>
      <c r="V36" s="23">
        <f>+VLOOKUP(V2,'[2]Day Avg'!$A$1:$IV$65536,85)</f>
        <v>67.56</v>
      </c>
      <c r="W36" s="23">
        <f>+VLOOKUP(W2,'[2]Day Avg'!$A$1:$IV$65536,85)</f>
        <v>66.680000000000007</v>
      </c>
      <c r="X36" s="23">
        <f>+VLOOKUP(X2,'[2]Day Avg'!$A$1:$IV$65536,85)</f>
        <v>67.41</v>
      </c>
      <c r="Y36" s="23">
        <f>+VLOOKUP(Y2,'[2]Day Avg'!$A$1:$IV$65536,85)</f>
        <v>67.12</v>
      </c>
      <c r="Z36" s="24">
        <f>+VLOOKUP(Z2,'[2]Day Avg'!$A$1:$IV$65536,85)</f>
        <v>67.12</v>
      </c>
      <c r="AA36" s="24">
        <f>+VLOOKUP(AA2,'[2]Day Avg'!$A$1:$IV$65536,85)</f>
        <v>67.260000000000005</v>
      </c>
      <c r="AB36" s="24">
        <f>+VLOOKUP(AB2,'[2]Day Avg'!$A$1:$IV$65536,85)</f>
        <v>67.5</v>
      </c>
      <c r="AC36" s="24">
        <f>+VLOOKUP(AC2,'[2]Day Avg'!$A$1:$IV$65536,85)</f>
        <v>67.459999999999994</v>
      </c>
      <c r="AD36" s="24">
        <f>+VLOOKUP(AD2,'[2]Day Avg'!$A$1:$IV$65536,85)</f>
        <v>67.62</v>
      </c>
      <c r="AE36" s="24">
        <f>+VLOOKUP(AE2,'[2]Day Avg'!$A$1:$IV$65536,85)</f>
        <v>67.540000000000006</v>
      </c>
      <c r="AF36" s="24">
        <f>+VLOOKUP(AF2,'[2]Day Avg'!$A$1:$IV$65536,85)</f>
        <v>67.77</v>
      </c>
      <c r="AG36" s="24">
        <f>+VLOOKUP(AG2,'[2]Day Avg'!$A$1:$IV$65536,85)</f>
        <v>67.209999999999994</v>
      </c>
      <c r="AH36" s="24">
        <f>+VLOOKUP(AH2,'[2]Day Avg'!$A$1:$IV$65536,85)</f>
        <v>67.77</v>
      </c>
    </row>
    <row r="37" spans="1:60" x14ac:dyDescent="0.25">
      <c r="A37" s="75"/>
      <c r="B37" s="18" t="s">
        <v>54</v>
      </c>
      <c r="C37" s="27" t="s">
        <v>8</v>
      </c>
      <c r="D37" s="23">
        <f>+VLOOKUP(D2,'[2]Daywise data-1'!$A$1:$IV$65536,198)</f>
        <v>0.53</v>
      </c>
      <c r="E37" s="23">
        <f>+VLOOKUP(E2,'[2]Daywise data-1'!$A$1:$IV$65536,198)</f>
        <v>0.54</v>
      </c>
      <c r="F37" s="23">
        <f>+VLOOKUP(F2,'[2]Daywise data-1'!$A$1:$IV$65536,198)</f>
        <v>0.54</v>
      </c>
      <c r="G37" s="23">
        <f>+VLOOKUP(G2,'[2]Daywise data-1'!$A$1:$IV$65536,198)</f>
        <v>0.54</v>
      </c>
      <c r="H37" s="23">
        <f>+VLOOKUP(H2,'[2]Daywise data-1'!$A$1:$IV$65536,198)</f>
        <v>0.45</v>
      </c>
      <c r="I37" s="23">
        <f>+VLOOKUP(I2,'[2]Daywise data-1'!$A$1:$IV$65536,198)</f>
        <v>0.46</v>
      </c>
      <c r="J37" s="23">
        <f>+VLOOKUP(J2,'[2]Daywise data-1'!$A$1:$IV$65536,198)</f>
        <v>0.51</v>
      </c>
      <c r="K37" s="23">
        <f>+VLOOKUP(K2,'[2]Daywise data-1'!$A$1:$IV$65536,198)</f>
        <v>0.5</v>
      </c>
      <c r="L37" s="23">
        <f>+VLOOKUP(L2,'[2]Daywise data-1'!$A$1:$IV$65536,198)</f>
        <v>0.49</v>
      </c>
      <c r="M37" s="23">
        <f>+VLOOKUP(M2,'[2]Daywise data-1'!$A$1:$IV$65536,198)</f>
        <v>0.56999999999999995</v>
      </c>
      <c r="N37" s="23">
        <f>+VLOOKUP(N2,'[2]Daywise data-1'!$A$1:$IV$65536,198)</f>
        <v>0.5</v>
      </c>
      <c r="O37" s="23">
        <f>+VLOOKUP(O2,'[2]Daywise data-1'!$A$1:$IV$65536,198)</f>
        <v>0.57999999999999996</v>
      </c>
      <c r="P37" s="23">
        <f>+VLOOKUP(P2,'[2]Daywise data-1'!$A$1:$IV$65536,198)</f>
        <v>0.55000000000000004</v>
      </c>
      <c r="Q37" s="23">
        <f>+VLOOKUP(Q2,'[2]Daywise data-1'!$A$1:$IV$65536,198)</f>
        <v>0.51</v>
      </c>
      <c r="R37" s="23">
        <f>+VLOOKUP(R2,'[2]Daywise data-1'!$A$1:$IV$65536,198)</f>
        <v>0.5</v>
      </c>
      <c r="S37" s="23">
        <f>+VLOOKUP(S2,'[2]Daywise data-1'!$A$1:$IV$65536,198)</f>
        <v>0.49666666666666665</v>
      </c>
      <c r="T37" s="23">
        <f>+VLOOKUP(T2,'[2]Daywise data-1'!$A$1:$IV$65536,198)</f>
        <v>0.45</v>
      </c>
      <c r="U37" s="23">
        <f>+VLOOKUP(U2,'[2]Daywise data-1'!$A$1:$IV$65536,198)</f>
        <v>0.51</v>
      </c>
      <c r="V37" s="23">
        <f>+VLOOKUP(V2,'[2]Daywise data-1'!$A$1:$IV$65536,198)</f>
        <v>0.5</v>
      </c>
      <c r="W37" s="23">
        <f>+VLOOKUP(W2,'[2]Daywise data-1'!$A$1:$IV$65536,198)</f>
        <v>0.52</v>
      </c>
      <c r="X37" s="23">
        <f>+VLOOKUP(X2,'[2]Daywise data-1'!$A$1:$IV$65536,198)</f>
        <v>0.52</v>
      </c>
      <c r="Y37" s="23">
        <f>+VLOOKUP(Y2,'[2]Daywise data-1'!$A$1:$IV$65536,198)</f>
        <v>0.53</v>
      </c>
      <c r="Z37" s="24">
        <f>+VLOOKUP(Z2,'[2]Daywise data-1'!$A$1:$IV$65536,198)</f>
        <v>0.54</v>
      </c>
      <c r="AA37" s="24">
        <f>+VLOOKUP(AA2,'[2]Daywise data-1'!$A$1:$IV$65536,198)</f>
        <v>0.53</v>
      </c>
      <c r="AB37" s="24">
        <f>+VLOOKUP(AB2,'[2]Daywise data-1'!$A$1:$IV$65536,198)</f>
        <v>0.53</v>
      </c>
      <c r="AC37" s="24">
        <f>+VLOOKUP(AC2,'[2]Daywise data-1'!$A$1:$IV$65536,198)</f>
        <v>0.55000000000000004</v>
      </c>
      <c r="AD37" s="24">
        <f>+VLOOKUP(AD2,'[2]Daywise data-1'!$A$1:$IV$65536,198)</f>
        <v>0.56000000000000005</v>
      </c>
      <c r="AE37" s="24">
        <f>+VLOOKUP(AE2,'[2]Daywise data-1'!$A$1:$IV$65536,198)</f>
        <v>0.54</v>
      </c>
      <c r="AF37" s="24">
        <f>+VLOOKUP(AF2,'[2]Daywise data-1'!$A$1:$IV$65536,198)</f>
        <v>0.5</v>
      </c>
      <c r="AG37" s="24">
        <f>+VLOOKUP(AG2,'[2]Daywise data-1'!$A$1:$IV$65536,198)</f>
        <v>0.54</v>
      </c>
      <c r="AH37" s="24">
        <f>+VLOOKUP(AH2,'[2]Daywise data-1'!$A$1:$IV$65536,198)</f>
        <v>0.55000000000000004</v>
      </c>
    </row>
    <row r="38" spans="1:60" x14ac:dyDescent="0.25">
      <c r="A38" s="75"/>
      <c r="B38" s="18" t="s">
        <v>55</v>
      </c>
      <c r="C38" s="27" t="s">
        <v>8</v>
      </c>
      <c r="D38" s="23">
        <f>+VLOOKUP(D2,'[2]Daywise data-1'!$A$1:$IV$65536,225)</f>
        <v>0</v>
      </c>
      <c r="E38" s="23">
        <f>+VLOOKUP(E2,'[2]Daywise data-1'!$A$1:$IV$65536,225)</f>
        <v>0</v>
      </c>
      <c r="F38" s="23">
        <f>+VLOOKUP(F2,'[2]Daywise data-1'!$A$1:$IV$65536,225)</f>
        <v>0</v>
      </c>
      <c r="G38" s="23">
        <f>+VLOOKUP(G2,'[2]Daywise data-1'!$A$1:$IV$65536,225)</f>
        <v>0</v>
      </c>
      <c r="H38" s="23">
        <f>+VLOOKUP(H2,'[2]Daywise data-1'!$A$1:$IV$65536,225)</f>
        <v>0</v>
      </c>
      <c r="I38" s="23">
        <f>+VLOOKUP(I2,'[2]Daywise data-1'!$A$1:$IV$65536,225)</f>
        <v>0</v>
      </c>
      <c r="J38" s="23">
        <f>+VLOOKUP(J2,'[2]Daywise data-1'!$A$1:$IV$65536,225)</f>
        <v>0</v>
      </c>
      <c r="K38" s="23">
        <f>+VLOOKUP(K2,'[2]Daywise data-1'!$A$1:$IV$65536,225)</f>
        <v>0</v>
      </c>
      <c r="L38" s="23">
        <f>+VLOOKUP(L2,'[2]Daywise data-1'!$A$1:$IV$65536,225)</f>
        <v>0</v>
      </c>
      <c r="M38" s="23">
        <f>+VLOOKUP(M2,'[2]Daywise data-1'!$A$1:$IV$65536,225)</f>
        <v>0</v>
      </c>
      <c r="N38" s="23">
        <f>+VLOOKUP(N2,'[2]Daywise data-1'!$A$1:$IV$65536,225)</f>
        <v>0</v>
      </c>
      <c r="O38" s="23">
        <f>+VLOOKUP(O2,'[2]Daywise data-1'!$A$1:$IV$65536,225)</f>
        <v>0</v>
      </c>
      <c r="P38" s="23">
        <f>+VLOOKUP(P2,'[2]Daywise data-1'!$A$1:$IV$65536,225)</f>
        <v>0</v>
      </c>
      <c r="Q38" s="23">
        <f>+VLOOKUP(Q2,'[2]Daywise data-1'!$A$1:$IV$65536,225)</f>
        <v>0</v>
      </c>
      <c r="R38" s="23">
        <f>+VLOOKUP(R2,'[2]Daywise data-1'!$A$1:$IV$65536,225)</f>
        <v>0</v>
      </c>
      <c r="S38" s="23">
        <f>+VLOOKUP(S2,'[2]Daywise data-1'!$A$1:$IV$65536,225)</f>
        <v>0</v>
      </c>
      <c r="T38" s="23">
        <f>+VLOOKUP(T2,'[2]Daywise data-1'!$A$1:$IV$65536,225)</f>
        <v>0</v>
      </c>
      <c r="U38" s="23">
        <f>+VLOOKUP(U2,'[2]Daywise data-1'!$A$1:$IV$65536,225)</f>
        <v>0</v>
      </c>
      <c r="V38" s="23">
        <f>+VLOOKUP(V2,'[2]Daywise data-1'!$A$1:$IV$65536,225)</f>
        <v>0</v>
      </c>
      <c r="W38" s="23">
        <f>+VLOOKUP(W2,'[2]Daywise data-1'!$A$1:$IV$65536,225)</f>
        <v>0</v>
      </c>
      <c r="X38" s="23">
        <f>+VLOOKUP(X2,'[2]Daywise data-1'!$A$1:$IV$65536,225)</f>
        <v>0</v>
      </c>
      <c r="Y38" s="23">
        <f>+VLOOKUP(Y2,'[2]Daywise data-1'!$A$1:$IV$65536,225)</f>
        <v>0</v>
      </c>
      <c r="Z38" s="24">
        <f>+VLOOKUP(Z2,'[2]Daywise data-1'!$A$1:$IV$65536,225)</f>
        <v>0</v>
      </c>
      <c r="AA38" s="24">
        <f>+VLOOKUP(AA2,'[2]Daywise data-1'!$A$1:$IV$65536,225)</f>
        <v>0</v>
      </c>
      <c r="AB38" s="24">
        <f>+VLOOKUP(AB2,'[2]Daywise data-1'!$A$1:$IV$65536,225)</f>
        <v>0</v>
      </c>
      <c r="AC38" s="24">
        <f>+VLOOKUP(AC2,'[2]Daywise data-1'!$A$1:$IV$65536,225)</f>
        <v>0</v>
      </c>
      <c r="AD38" s="24">
        <f>+VLOOKUP(AD2,'[2]Daywise data-1'!$A$1:$IV$65536,225)</f>
        <v>0</v>
      </c>
      <c r="AE38" s="24">
        <f>+VLOOKUP(AE2,'[2]Daywise data-1'!$A$1:$IV$65536,225)</f>
        <v>0</v>
      </c>
      <c r="AF38" s="24">
        <f>+VLOOKUP(AF2,'[2]Daywise data-1'!$A$1:$IV$65536,225)</f>
        <v>0</v>
      </c>
      <c r="AG38" s="24">
        <f>+VLOOKUP(AG2,'[2]Daywise data-1'!$A$1:$IV$65536,225)</f>
        <v>0</v>
      </c>
      <c r="AH38" s="24">
        <f>+VLOOKUP(AH2,'[2]Daywise data-1'!$A$1:$IV$65536,225)</f>
        <v>0</v>
      </c>
    </row>
    <row r="39" spans="1:60" x14ac:dyDescent="0.25">
      <c r="A39" s="75"/>
      <c r="B39" s="18" t="s">
        <v>56</v>
      </c>
      <c r="C39" s="27" t="s">
        <v>57</v>
      </c>
      <c r="D39" s="23">
        <f>+VLOOKUP(D2,'[2]Day Avg'!$A$1:$IV$65536,82)</f>
        <v>3.0783294530026959</v>
      </c>
      <c r="E39" s="23">
        <f>+VLOOKUP(E2,'[2]Day Avg'!$A$1:$IV$65536,82)</f>
        <v>2.9771580484298621</v>
      </c>
      <c r="F39" s="23">
        <f>+VLOOKUP(F2,'[2]Day Avg'!$A$1:$IV$65536,82)</f>
        <v>2.9382705988501758</v>
      </c>
      <c r="G39" s="23">
        <f>+VLOOKUP(G2,'[2]Day Avg'!$A$1:$IV$65536,82)</f>
        <v>2.8974960923328235</v>
      </c>
      <c r="H39" s="23">
        <f>+VLOOKUP(H2,'[2]Day Avg'!$A$1:$IV$65536,82)</f>
        <v>2.7134684343596156</v>
      </c>
      <c r="I39" s="23">
        <f>+VLOOKUP(I2,'[2]Day Avg'!$A$1:$IV$65536,82)</f>
        <v>2.7666509874892959</v>
      </c>
      <c r="J39" s="23">
        <f>+VLOOKUP(J2,'[2]Day Avg'!$A$1:$IV$65536,82)</f>
        <v>2.8897405256287634</v>
      </c>
      <c r="K39" s="23">
        <f>+VLOOKUP(K2,'[2]Day Avg'!$A$1:$IV$65536,82)</f>
        <v>2.9595676760382656</v>
      </c>
      <c r="L39" s="23">
        <f>+VLOOKUP(L2,'[2]Day Avg'!$A$1:$IV$65536,82)</f>
        <v>2.7856733897959782</v>
      </c>
      <c r="M39" s="23">
        <f>+VLOOKUP(M2,'[2]Day Avg'!$A$1:$IV$65536,82)</f>
        <v>3.1171912408019176</v>
      </c>
      <c r="N39" s="23">
        <f>+VLOOKUP(N2,'[2]Day Avg'!$A$1:$IV$65536,82)</f>
        <v>2.9050698725404112</v>
      </c>
      <c r="O39" s="23">
        <f>+VLOOKUP(O2,'[2]Day Avg'!$A$1:$IV$65536,82)</f>
        <v>3.1506730805943355</v>
      </c>
      <c r="P39" s="23">
        <f>+VLOOKUP(P2,'[2]Day Avg'!$A$1:$IV$65536,82)</f>
        <v>3.0388674210308886</v>
      </c>
      <c r="Q39" s="23">
        <f>+VLOOKUP(Q2,'[2]Day Avg'!$A$1:$IV$65536,82)</f>
        <v>2.9034781438086035</v>
      </c>
      <c r="R39" s="23">
        <f>+VLOOKUP(R2,'[2]Day Avg'!$A$1:$IV$65536,82)</f>
        <v>2.8886582409752046</v>
      </c>
      <c r="S39" s="23">
        <f>+VLOOKUP(S2,'[2]Day Avg'!$A$1:$IV$65536,82)</f>
        <v>2.8980795723590931</v>
      </c>
      <c r="T39" s="23">
        <f>+VLOOKUP(T2,'[2]Day Avg'!$A$1:$IV$65536,82)</f>
        <v>2.6408563303754384</v>
      </c>
      <c r="U39" s="23">
        <f>+VLOOKUP(U2,'[2]Day Avg'!$A$1:$IV$65536,82)</f>
        <v>2.8037205509361129</v>
      </c>
      <c r="V39" s="23">
        <f>+VLOOKUP(V2,'[2]Day Avg'!$A$1:$IV$65536,82)</f>
        <v>2.8294006980919648</v>
      </c>
      <c r="W39" s="23">
        <f>+VLOOKUP(W2,'[2]Day Avg'!$A$1:$IV$65536,82)</f>
        <v>2.8649462618665202</v>
      </c>
      <c r="X39" s="23">
        <f>+VLOOKUP(X2,'[2]Day Avg'!$A$1:$IV$65536,82)</f>
        <v>2.8595580054104435</v>
      </c>
      <c r="Y39" s="23">
        <f>+VLOOKUP(Y2,'[2]Day Avg'!$A$1:$IV$65536,82)</f>
        <v>2.8306029750798309</v>
      </c>
      <c r="Z39" s="24">
        <f>+VLOOKUP(Z2,'[2]Day Avg'!$A$1:$IV$65536,82)</f>
        <v>2.8698405888725356</v>
      </c>
      <c r="AA39" s="24">
        <f>+VLOOKUP(AA2,'[2]Day Avg'!$A$1:$IV$65536,82)</f>
        <v>2.7447974073830967</v>
      </c>
      <c r="AB39" s="24">
        <f>+VLOOKUP(AB2,'[2]Day Avg'!$A$1:$IV$65536,82)</f>
        <v>2.834348915490895</v>
      </c>
      <c r="AC39" s="24">
        <f>+VLOOKUP(AC2,'[2]Day Avg'!$A$1:$IV$65536,82)</f>
        <v>2.8886737036003662</v>
      </c>
      <c r="AD39" s="24">
        <f>+VLOOKUP(AD2,'[2]Day Avg'!$A$1:$IV$65536,82)</f>
        <v>2.9748651420950165</v>
      </c>
      <c r="AE39" s="24">
        <f>+VLOOKUP(AE2,'[2]Day Avg'!$A$1:$IV$65536,82)</f>
        <v>2.8887555723324834</v>
      </c>
      <c r="AF39" s="24">
        <f>+VLOOKUP(AF2,'[2]Day Avg'!$A$1:$IV$65536,82)</f>
        <v>2.7005858218321621</v>
      </c>
      <c r="AG39" s="24">
        <f>+VLOOKUP(AG2,'[2]Day Avg'!$A$1:$IV$65536,82)</f>
        <v>2.8065856654664052</v>
      </c>
      <c r="AH39" s="24">
        <f>+VLOOKUP(AH2,'[2]Day Avg'!$A$1:$IV$65536,82)</f>
        <v>2.9973208591061389</v>
      </c>
    </row>
    <row r="40" spans="1:60" x14ac:dyDescent="0.25">
      <c r="A40" s="75"/>
      <c r="B40" s="18" t="s">
        <v>58</v>
      </c>
      <c r="C40" s="27" t="s">
        <v>8</v>
      </c>
      <c r="D40" s="23">
        <f>+VLOOKUP(D2,'[2]Day Avg'!$A$1:$IV$65536,67)</f>
        <v>9.8595321682057566</v>
      </c>
      <c r="E40" s="23">
        <f>+VLOOKUP(E2,'[2]Day Avg'!$A$1:$IV$65536,67)</f>
        <v>10.150230647119246</v>
      </c>
      <c r="F40" s="23">
        <f>+VLOOKUP(F2,'[2]Day Avg'!$A$1:$IV$65536,67)</f>
        <v>9.404634898604364</v>
      </c>
      <c r="G40" s="23">
        <f>+VLOOKUP(G2,'[2]Day Avg'!$A$1:$IV$65536,67)</f>
        <v>9.2954493771635036</v>
      </c>
      <c r="H40" s="23">
        <f>+VLOOKUP(H2,'[2]Day Avg'!$A$1:$IV$65536,67)</f>
        <v>8.211815521972154</v>
      </c>
      <c r="I40" s="23">
        <f>+VLOOKUP(I2,'[2]Day Avg'!$A$1:$IV$65536,67)</f>
        <v>7.7766203770297277</v>
      </c>
      <c r="J40" s="23">
        <f>+VLOOKUP(J2,'[2]Day Avg'!$A$1:$IV$65536,67)</f>
        <v>7.5158215967061475</v>
      </c>
      <c r="K40" s="23">
        <f>+VLOOKUP(K2,'[2]Day Avg'!$A$1:$IV$65536,67)</f>
        <v>7.997593394694098</v>
      </c>
      <c r="L40" s="23">
        <f>+VLOOKUP(L2,'[2]Day Avg'!$A$1:$IV$65536,67)</f>
        <v>8.9142199059814882</v>
      </c>
      <c r="M40" s="23">
        <f>+VLOOKUP(M2,'[2]Day Avg'!$A$1:$IV$65536,67)</f>
        <v>7.9675223364914833</v>
      </c>
      <c r="N40" s="23">
        <f>+VLOOKUP(N2,'[2]Day Avg'!$A$1:$IV$65536,67)</f>
        <v>7.1423704850708587</v>
      </c>
      <c r="O40" s="23">
        <f>+VLOOKUP(O2,'[2]Day Avg'!$A$1:$IV$65536,67)</f>
        <v>8.2556935424256839</v>
      </c>
      <c r="P40" s="23">
        <f>+VLOOKUP(P2,'[2]Day Avg'!$A$1:$IV$65536,67)</f>
        <v>8.0156818244874177</v>
      </c>
      <c r="Q40" s="23">
        <f>+VLOOKUP(Q2,'[2]Day Avg'!$A$1:$IV$65536,67)</f>
        <v>8.0025882066672036</v>
      </c>
      <c r="R40" s="23">
        <f>+VLOOKUP(R2,'[2]Day Avg'!$A$1:$IV$65536,67)</f>
        <v>7.2091465766634508</v>
      </c>
      <c r="S40" s="23">
        <f>+VLOOKUP(S2,'[2]Day Avg'!$A$1:$IV$65536,67)</f>
        <v>7.7508555290842418</v>
      </c>
      <c r="T40" s="23">
        <f>+VLOOKUP(T2,'[2]Day Avg'!$A$1:$IV$65536,67)</f>
        <v>7.3873063467240323</v>
      </c>
      <c r="U40" s="23">
        <f>+VLOOKUP(U2,'[2]Day Avg'!$A$1:$IV$65536,67)</f>
        <v>7.0073301824919092</v>
      </c>
      <c r="V40" s="23">
        <f>+VLOOKUP(V2,'[2]Day Avg'!$A$1:$IV$65536,67)</f>
        <v>6.8419355948490574</v>
      </c>
      <c r="W40" s="23">
        <f>+VLOOKUP(W2,'[2]Day Avg'!$A$1:$IV$65536,67)</f>
        <v>6.5786270081609599</v>
      </c>
      <c r="X40" s="23">
        <f>+VLOOKUP(X2,'[2]Day Avg'!$A$1:$IV$65536,67)</f>
        <v>6.9511570924343955</v>
      </c>
      <c r="Y40" s="23">
        <f>+VLOOKUP(Y2,'[2]Day Avg'!$A$1:$IV$65536,67)</f>
        <v>6.8982477927880019</v>
      </c>
      <c r="Z40" s="24">
        <f>+VLOOKUP(Z2,'[2]Day Avg'!$A$1:$IV$65536,67)</f>
        <v>7.1143622846755719</v>
      </c>
      <c r="AA40" s="24">
        <f>+VLOOKUP(AA2,'[2]Day Avg'!$A$1:$IV$65536,67)</f>
        <v>6.9947630897135626</v>
      </c>
      <c r="AB40" s="24">
        <f>+VLOOKUP(AB2,'[2]Day Avg'!$A$1:$IV$65536,67)</f>
        <v>7.0854043419871395</v>
      </c>
      <c r="AC40" s="24">
        <f>+VLOOKUP(AC2,'[2]Day Avg'!$A$1:$IV$65536,67)</f>
        <v>7.6275636443591885</v>
      </c>
      <c r="AD40" s="24">
        <f>+VLOOKUP(AD2,'[2]Day Avg'!$A$1:$IV$65536,67)</f>
        <v>7.3975671856468734</v>
      </c>
      <c r="AE40" s="24">
        <f>+VLOOKUP(AE2,'[2]Day Avg'!$A$1:$IV$65536,67)</f>
        <v>7.1063141009821829</v>
      </c>
      <c r="AF40" s="24">
        <f>+VLOOKUP(AF2,'[2]Day Avg'!$A$1:$IV$65536,67)</f>
        <v>6.8903210923540561</v>
      </c>
      <c r="AG40" s="24">
        <f>+VLOOKUP(AG2,'[2]Day Avg'!$A$1:$IV$65536,67)</f>
        <v>7.3177054863344058</v>
      </c>
      <c r="AH40" s="24">
        <f>+VLOOKUP(AH2,'[2]Day Avg'!$A$1:$IV$65536,67)</f>
        <v>6.5590632315006951</v>
      </c>
    </row>
    <row r="41" spans="1:60" x14ac:dyDescent="0.25">
      <c r="A41" s="75"/>
      <c r="B41" s="80" t="s">
        <v>59</v>
      </c>
      <c r="C41" s="27" t="s">
        <v>8</v>
      </c>
      <c r="D41" s="19">
        <f>+VLOOKUP(D2,[4]Sheet2!$A$99:$Z$130,17)</f>
        <v>0.94461538461538463</v>
      </c>
      <c r="E41" s="19">
        <f>+VLOOKUP(E2,[4]Sheet2!$A$99:$Z$130,17)</f>
        <v>0.93166666666666664</v>
      </c>
      <c r="F41" s="19">
        <f>+VLOOKUP(F2,[4]Sheet2!$A$99:$Z$130,17)</f>
        <v>0.9464285714285714</v>
      </c>
      <c r="G41" s="19">
        <f>+VLOOKUP(G2,[4]Sheet2!$A$99:$Z$130,17)</f>
        <v>0.91583333333333339</v>
      </c>
      <c r="H41" s="19">
        <f>+VLOOKUP(H2,[4]Sheet2!$A$99:$Z$130,17)</f>
        <v>0.91785714285714293</v>
      </c>
      <c r="I41" s="19">
        <f>+VLOOKUP(I2,[4]Sheet2!$A$99:$Z$130,17)</f>
        <v>0.90857142857142859</v>
      </c>
      <c r="J41" s="19">
        <f>+VLOOKUP(J2,[4]Sheet2!$A$99:$Z$130,17)</f>
        <v>0.90222222222222204</v>
      </c>
      <c r="K41" s="19">
        <f>+VLOOKUP(K2,[4]Sheet2!$A$99:$Z$130,17)</f>
        <v>0.90785714285714292</v>
      </c>
      <c r="L41" s="19">
        <f>+VLOOKUP(L2,[4]Sheet2!$A$99:$Z$130,17)</f>
        <v>0.93785714285714283</v>
      </c>
      <c r="M41" s="19">
        <f>+VLOOKUP(M2,[4]Sheet2!$A$99:$Z$130,17)</f>
        <v>0.94399999999999995</v>
      </c>
      <c r="N41" s="19">
        <f>+VLOOKUP(N2,[4]Sheet2!$A$99:$Z$130,17)</f>
        <v>0.91928571428571426</v>
      </c>
      <c r="O41" s="19">
        <f>+VLOOKUP(O2,[4]Sheet2!$A$99:$Z$130,17)</f>
        <v>0.98320000000000007</v>
      </c>
      <c r="P41" s="19">
        <f>+VLOOKUP(P2,[4]Sheet2!$A$99:$Z$130,17)</f>
        <v>0.9</v>
      </c>
      <c r="Q41" s="19">
        <f>+VLOOKUP(Q2,[4]Sheet2!$A$99:$Z$130,17)</f>
        <v>0.89083333333333337</v>
      </c>
      <c r="R41" s="19">
        <f>+VLOOKUP(R2,[4]Sheet2!$A$99:$Z$130,17)</f>
        <v>0.88047619047619052</v>
      </c>
      <c r="S41" s="19">
        <f>+VLOOKUP(S2,[4]Sheet2!$A$99:$Z$130,17)</f>
        <v>0.93846153846153846</v>
      </c>
      <c r="T41" s="19">
        <f>+VLOOKUP(T2,[4]Sheet2!$A$99:$Z$130,17)</f>
        <v>0.90714285714285725</v>
      </c>
      <c r="U41" s="19">
        <f>+VLOOKUP(U2,[4]Sheet2!$A$99:$Z$130,17)</f>
        <v>0.93846153846153846</v>
      </c>
      <c r="V41" s="19">
        <f>+VLOOKUP(V2,[4]Sheet2!$A$99:$Z$130,17)</f>
        <v>0.86562499999999998</v>
      </c>
      <c r="W41" s="19">
        <f>+VLOOKUP(W2,[4]Sheet2!$A$99:$Z$130,17)</f>
        <v>0.85857142857142865</v>
      </c>
      <c r="X41" s="19">
        <f>+VLOOKUP(X2,[4]Sheet2!$A$99:$Z$130,17)</f>
        <v>0.88500000000000012</v>
      </c>
      <c r="Y41" s="19">
        <f>+VLOOKUP(Y2,[4]Sheet2!$A$99:$Z$130,17)</f>
        <v>0.89769230769230757</v>
      </c>
      <c r="Z41" s="19">
        <f>+VLOOKUP(Z2,[4]Sheet2!$A$99:$Z$130,17)</f>
        <v>0.93857142857142861</v>
      </c>
      <c r="AA41" s="19">
        <f>+VLOOKUP(AA2,[4]Sheet2!$A$99:$Z$130,17)</f>
        <v>0.8899999999999999</v>
      </c>
      <c r="AB41" s="19">
        <f>+VLOOKUP(AB2,[4]Sheet2!$A$99:$Z$130,17)</f>
        <v>0.87176470588235289</v>
      </c>
      <c r="AC41" s="19">
        <f>+VLOOKUP(AC2,[4]Sheet2!$A$99:$Z$130,17)</f>
        <v>0.8716666666666667</v>
      </c>
      <c r="AD41" s="19">
        <f>+VLOOKUP(AD2,[4]Sheet2!$A$99:$Z$130,17)</f>
        <v>0.88533333333333331</v>
      </c>
      <c r="AE41" s="19">
        <f>+VLOOKUP(AE2,[4]Sheet2!$A$99:$Z$130,17)</f>
        <v>0.903076923076923</v>
      </c>
      <c r="AF41" s="19">
        <f>+VLOOKUP(AF2,[4]Sheet2!$A$99:$Z$130,17)</f>
        <v>0.87482517482517497</v>
      </c>
      <c r="AG41" s="19">
        <f>+VLOOKUP(AG2,[4]Sheet2!$A$99:$Z$130,17)</f>
        <v>0.91166666666666663</v>
      </c>
      <c r="AH41" s="19">
        <f>+VLOOKUP(AH2,[4]Sheet2!$A$99:$Z$130,17)</f>
        <v>0.84285714285714275</v>
      </c>
    </row>
    <row r="42" spans="1:60" ht="16.5" customHeight="1" x14ac:dyDescent="0.25">
      <c r="A42" s="76" t="s">
        <v>60</v>
      </c>
      <c r="B42" s="79" t="s">
        <v>61</v>
      </c>
      <c r="C42" s="8"/>
      <c r="D42" s="10">
        <f>+VLOOKUP(D2,'[2]Day Avg'!$A$1:$IV$65536,209)</f>
        <v>65.920208333333349</v>
      </c>
      <c r="E42" s="10">
        <f>+VLOOKUP(E2,'[2]Day Avg'!$A$1:$IV$65536,209)</f>
        <v>64.016944444444391</v>
      </c>
      <c r="F42" s="10">
        <f>+VLOOKUP(F2,'[2]Day Avg'!$A$1:$IV$65536,209)</f>
        <v>66.824652777777743</v>
      </c>
      <c r="G42" s="10">
        <f>+VLOOKUP(G2,'[2]Day Avg'!$A$1:$IV$65536,209)</f>
        <v>66.560208333333392</v>
      </c>
      <c r="H42" s="10">
        <f>+VLOOKUP(H2,'[2]Day Avg'!$A$1:$IV$65536,209)</f>
        <v>68.421909722222239</v>
      </c>
      <c r="I42" s="10">
        <f>+VLOOKUP(I2,'[2]Day Avg'!$A$1:$IV$65536,209)</f>
        <v>67.546215277777776</v>
      </c>
      <c r="J42" s="10">
        <f>+VLOOKUP(J2,'[2]Day Avg'!$A$1:$IV$65536,209)</f>
        <v>66.949722222222192</v>
      </c>
      <c r="K42" s="10">
        <f>+VLOOKUP(K2,'[2]Day Avg'!$A$1:$IV$65536,209)</f>
        <v>71.772881944444464</v>
      </c>
      <c r="L42" s="10">
        <f>+VLOOKUP(L2,'[2]Day Avg'!$A$1:$IV$65536,209)</f>
        <v>69.547812500000006</v>
      </c>
      <c r="M42" s="10">
        <f>+VLOOKUP(M2,'[2]Day Avg'!$A$1:$IV$65536,209)</f>
        <v>69.925729166666699</v>
      </c>
      <c r="N42" s="10">
        <f>+VLOOKUP(N2,'[2]Day Avg'!$A$1:$IV$65536,209)</f>
        <v>70.304166666666688</v>
      </c>
      <c r="O42" s="10">
        <f>+VLOOKUP(O2,'[2]Day Avg'!$A$1:$IV$65536,209)</f>
        <v>67.332708333333301</v>
      </c>
      <c r="P42" s="10">
        <f>+VLOOKUP(P2,'[2]Day Avg'!$A$1:$IV$65536,209)</f>
        <v>68.531423611111137</v>
      </c>
      <c r="Q42" s="10">
        <f>+VLOOKUP(Q2,'[2]Day Avg'!$A$1:$IV$65536,209)</f>
        <v>67.850486111111152</v>
      </c>
      <c r="R42" s="10">
        <f>+VLOOKUP(R2,'[2]Day Avg'!$A$1:$IV$65536,209)</f>
        <v>67.62336805555563</v>
      </c>
      <c r="S42" s="10">
        <f>+VLOOKUP(S2,'[2]Day Avg'!$A$1:$IV$65536,209)</f>
        <v>68.871562499999996</v>
      </c>
      <c r="T42" s="10">
        <f>+VLOOKUP(T2,'[2]Day Avg'!$A$1:$IV$65536,209)</f>
        <v>69.237430555555548</v>
      </c>
      <c r="U42" s="10">
        <f>+VLOOKUP(U2,'[2]Day Avg'!$A$1:$IV$65536,209)</f>
        <v>69.25833333333324</v>
      </c>
      <c r="V42" s="10">
        <f>+VLOOKUP(V2,'[2]Day Avg'!$A$1:$IV$65536,209)</f>
        <v>67.415520833333332</v>
      </c>
      <c r="W42" s="10">
        <f>+VLOOKUP(W2,'[2]Day Avg'!$A$1:$IV$65536,209)</f>
        <v>69.551145833333337</v>
      </c>
      <c r="X42" s="10">
        <f>+VLOOKUP(X2,'[2]Day Avg'!$A$1:$IV$65536,209)</f>
        <v>68.031805555555607</v>
      </c>
      <c r="Y42" s="10">
        <f>+VLOOKUP(Y2,'[2]Day Avg'!$A$1:$IV$65536,209)</f>
        <v>69.032187500000006</v>
      </c>
      <c r="Z42" s="10">
        <f>+VLOOKUP(Z2,'[2]Day Avg'!$A$1:$IV$65536,209)</f>
        <v>66.079548611111136</v>
      </c>
      <c r="AA42" s="10">
        <f>+VLOOKUP(AA2,'[2]Day Avg'!$A$1:$IV$65536,209)</f>
        <v>65.840625000000003</v>
      </c>
      <c r="AB42" s="10">
        <f>+VLOOKUP(AB2,'[2]Day Avg'!$A$1:$IV$65536,209)</f>
        <v>68.224548611111089</v>
      </c>
      <c r="AC42" s="10">
        <f>+VLOOKUP(AC2,'[2]Day Avg'!$A$1:$IV$65536,209)</f>
        <v>68.510694444444439</v>
      </c>
      <c r="AD42" s="10">
        <f>+VLOOKUP(AD2,'[2]Day Avg'!$A$1:$IV$65536,209)</f>
        <v>67.324340277777807</v>
      </c>
      <c r="AE42" s="10">
        <f>+VLOOKUP(AE2,'[2]Day Avg'!$A$1:$IV$65536,209)</f>
        <v>69.56038194444443</v>
      </c>
      <c r="AF42" s="10">
        <f>+VLOOKUP(AF2,'[2]Day Avg'!$A$1:$IV$65536,209)</f>
        <v>69.240381944444437</v>
      </c>
      <c r="AG42" s="10">
        <f>+VLOOKUP(AG2,'[2]Day Avg'!$A$1:$IV$65536,209)</f>
        <v>68.227430555555543</v>
      </c>
      <c r="AH42" s="10">
        <f>+VLOOKUP(AH2,'[2]Day Avg'!$A$1:$IV$65536,209)</f>
        <v>68.911979166666654</v>
      </c>
      <c r="BA42"/>
      <c r="BB42"/>
      <c r="BC42"/>
      <c r="BD42"/>
      <c r="BE42"/>
      <c r="BF42"/>
      <c r="BG42"/>
      <c r="BH42"/>
    </row>
    <row r="43" spans="1:60" x14ac:dyDescent="0.25">
      <c r="A43" s="77"/>
      <c r="B43" s="79" t="s">
        <v>62</v>
      </c>
      <c r="C43" s="8" t="s">
        <v>13</v>
      </c>
      <c r="D43" s="10">
        <f>+VLOOKUP(D2,'[2]Day Avg'!$A$1:$IV$65536,247)</f>
        <v>69.957305291230881</v>
      </c>
      <c r="E43" s="10">
        <f>+VLOOKUP(E2,'[2]Day Avg'!$A$1:$IV$65536,247)</f>
        <v>53.950400418579001</v>
      </c>
      <c r="F43" s="10">
        <f>+VLOOKUP(F2,'[2]Day Avg'!$A$1:$IV$65536,247)</f>
        <v>64.666850776989477</v>
      </c>
      <c r="G43" s="10">
        <f>+VLOOKUP(G2,'[2]Day Avg'!$A$1:$IV$65536,247)</f>
        <v>54.366372041637092</v>
      </c>
      <c r="H43" s="10">
        <f>+VLOOKUP(H2,'[2]Day Avg'!$A$1:$IV$65536,247)</f>
        <v>44.053012483203595</v>
      </c>
      <c r="I43" s="10">
        <f>+VLOOKUP(I2,'[2]Day Avg'!$A$1:$IV$65536,247)</f>
        <v>39.197206616408657</v>
      </c>
      <c r="J43" s="10">
        <f>+VLOOKUP(J2,'[2]Day Avg'!$A$1:$IV$65536,247)</f>
        <v>50.982275480655929</v>
      </c>
      <c r="K43" s="10">
        <f>+VLOOKUP(K2,'[2]Day Avg'!$A$1:$IV$65536,247)</f>
        <v>54.714419249358286</v>
      </c>
      <c r="L43" s="10">
        <f>+VLOOKUP(L2,'[2]Day Avg'!$A$1:$IV$65536,247)</f>
        <v>51.342055157602474</v>
      </c>
      <c r="M43" s="10">
        <f>+VLOOKUP(M2,'[2]Day Avg'!$A$1:$IV$65536,247)</f>
        <v>57.653479065218178</v>
      </c>
      <c r="N43" s="10">
        <f>+VLOOKUP(N2,'[2]Day Avg'!$A$1:$IV$65536,247)</f>
        <v>53.278886957012688</v>
      </c>
      <c r="O43" s="10">
        <f>+VLOOKUP(O2,'[2]Day Avg'!$A$1:$IV$65536,247)</f>
        <v>50.288536215578254</v>
      </c>
      <c r="P43" s="10">
        <f>+VLOOKUP(P2,'[2]Day Avg'!$A$1:$IV$65536,247)</f>
        <v>57.734928993150845</v>
      </c>
      <c r="Q43" s="10">
        <f>+VLOOKUP(Q2,'[2]Day Avg'!$A$1:$IV$65536,247)</f>
        <v>54.929345946416532</v>
      </c>
      <c r="R43" s="10">
        <f>+VLOOKUP(R2,'[2]Day Avg'!$A$1:$IV$65536,247)</f>
        <v>43.642115947632817</v>
      </c>
      <c r="S43" s="10">
        <f>+VLOOKUP(S2,'[2]Day Avg'!$A$1:$IV$65536,247)</f>
        <v>43.731920056811532</v>
      </c>
      <c r="T43" s="10">
        <f>+VLOOKUP(T2,'[2]Day Avg'!$A$1:$IV$65536,247)</f>
        <v>45.406550722018437</v>
      </c>
      <c r="U43" s="10">
        <f>+VLOOKUP(U2,'[2]Day Avg'!$A$1:$IV$65536,247)</f>
        <v>51.070678732463598</v>
      </c>
      <c r="V43" s="10">
        <f>+VLOOKUP(V2,'[2]Day Avg'!$A$1:$IV$65536,247)</f>
        <v>48.502076786106642</v>
      </c>
      <c r="W43" s="10">
        <f>+VLOOKUP(W2,'[2]Day Avg'!$A$1:$IV$65536,247)</f>
        <v>41.586061004196161</v>
      </c>
      <c r="X43" s="10">
        <f>+VLOOKUP(X2,'[2]Day Avg'!$A$1:$IV$65536,247)</f>
        <v>42.91373485085763</v>
      </c>
      <c r="Y43" s="10">
        <f>+VLOOKUP(Y2,'[2]Day Avg'!$A$1:$IV$65536,247)</f>
        <v>45.455961138592158</v>
      </c>
      <c r="Z43" s="10">
        <f>+VLOOKUP(Z2,'[2]Day Avg'!$A$1:$IV$65536,247)</f>
        <v>37.11455277207051</v>
      </c>
      <c r="AA43" s="10">
        <f>+VLOOKUP(AA2,'[2]Day Avg'!$A$1:$IV$65536,247)</f>
        <v>33.287378788059492</v>
      </c>
      <c r="AB43" s="10">
        <f>+VLOOKUP(AB2,'[2]Day Avg'!$A$1:$IV$65536,247)</f>
        <v>38.361784553839286</v>
      </c>
      <c r="AC43" s="10">
        <f>+VLOOKUP(AC2,'[2]Day Avg'!$A$1:$IV$65536,247)</f>
        <v>39.889851230943982</v>
      </c>
      <c r="AD43" s="10">
        <f>+VLOOKUP(AD2,'[2]Day Avg'!$A$1:$IV$65536,247)</f>
        <v>41.208056941114364</v>
      </c>
      <c r="AE43" s="10">
        <f>+VLOOKUP(AE2,'[2]Day Avg'!$A$1:$IV$65536,247)</f>
        <v>43.319920273300404</v>
      </c>
      <c r="AF43" s="10">
        <f>+VLOOKUP(AF2,'[2]Day Avg'!$A$1:$IV$65536,247)</f>
        <v>39.558981461092181</v>
      </c>
      <c r="AG43" s="10">
        <f>+VLOOKUP(AG2,'[2]Day Avg'!$A$1:$IV$65536,247)</f>
        <v>39.354172061536374</v>
      </c>
      <c r="AH43" s="10">
        <f>+VLOOKUP(AH2,'[2]Day Avg'!$A$1:$IV$65536,247)</f>
        <v>40.532936458513923</v>
      </c>
    </row>
    <row r="44" spans="1:60" ht="15" customHeight="1" x14ac:dyDescent="0.25">
      <c r="A44" s="77"/>
      <c r="B44" s="18" t="s">
        <v>63</v>
      </c>
      <c r="C44" s="8" t="s">
        <v>13</v>
      </c>
      <c r="D44" s="10">
        <f>+VLOOKUP(D2,'[5]input data BF#1 and 2'!$A$41:$BL$73,60)</f>
        <v>12.931084338785849</v>
      </c>
      <c r="E44" s="10">
        <f>+VLOOKUP(E2,'[5]input data BF#1 and 2'!$A$41:$BL$73,60)</f>
        <v>15.100565357673425</v>
      </c>
      <c r="F44" s="10">
        <f>+VLOOKUP(F2,'[5]input data BF#1 and 2'!$A$41:$BL$73,60)</f>
        <v>14.451337817196075</v>
      </c>
      <c r="G44" s="10">
        <f>+VLOOKUP(G2,'[5]input data BF#1 and 2'!$A$41:$BL$73,60)</f>
        <v>16.798395834188952</v>
      </c>
      <c r="H44" s="10">
        <f>+VLOOKUP(H2,'[5]input data BF#1 and 2'!$A$41:$BL$73,60)</f>
        <v>14.380104567393296</v>
      </c>
      <c r="I44" s="10">
        <f>+VLOOKUP(I2,'[5]input data BF#1 and 2'!$A$41:$BL$73,60)</f>
        <v>14.589588479581261</v>
      </c>
      <c r="J44" s="10">
        <f>+VLOOKUP(J2,'[5]input data BF#1 and 2'!$A$41:$BL$73,60)</f>
        <v>15.956169530862502</v>
      </c>
      <c r="K44" s="10">
        <f>+VLOOKUP(K2,'[5]input data BF#1 and 2'!$A$41:$BL$73,60)</f>
        <v>13.774719305307965</v>
      </c>
      <c r="L44" s="10">
        <f>+VLOOKUP(L2,'[5]input data BF#1 and 2'!$A$41:$BL$73,60)</f>
        <v>16.264182465305399</v>
      </c>
      <c r="M44" s="10">
        <f>+VLOOKUP(M2,'[5]input data BF#1 and 2'!$A$41:$BL$73,60)</f>
        <v>18.809887390204025</v>
      </c>
      <c r="N44" s="10">
        <f>+VLOOKUP(N2,'[5]input data BF#1 and 2'!$A$41:$BL$73,60)</f>
        <v>19.621710822174048</v>
      </c>
      <c r="O44" s="10">
        <f>+VLOOKUP(O2,'[5]input data BF#1 and 2'!$A$41:$BL$73,60)</f>
        <v>17.455541154735762</v>
      </c>
      <c r="P44" s="10">
        <f>+VLOOKUP(P2,'[5]input data BF#1 and 2'!$A$41:$BL$73,60)</f>
        <v>15.432976168761698</v>
      </c>
      <c r="Q44" s="10">
        <f>+VLOOKUP(Q2,'[5]input data BF#1 and 2'!$A$41:$BL$73,60)</f>
        <v>19.266681384601998</v>
      </c>
      <c r="R44" s="10">
        <f>+VLOOKUP(R2,'[5]input data BF#1 and 2'!$A$41:$BL$73,60)</f>
        <v>15.524477765748662</v>
      </c>
      <c r="S44" s="10">
        <f>+VLOOKUP(S2,'[5]input data BF#1 and 2'!$A$41:$BL$73,60)</f>
        <v>16.467204331541659</v>
      </c>
      <c r="T44" s="10">
        <f>+VLOOKUP(T2,'[5]input data BF#1 and 2'!$A$41:$BL$73,60)</f>
        <v>17.165026463179306</v>
      </c>
      <c r="U44" s="10">
        <f>+VLOOKUP(U2,'[5]input data BF#1 and 2'!$A$41:$BL$73,60)</f>
        <v>17.877841060345038</v>
      </c>
      <c r="V44" s="10">
        <f>+VLOOKUP(V2,'[5]input data BF#1 and 2'!$A$41:$BL$73,60)</f>
        <v>17.166325982089667</v>
      </c>
      <c r="W44" s="10">
        <f>+VLOOKUP(W2,'[5]input data BF#1 and 2'!$A$41:$BL$73,60)</f>
        <v>17.011275105299177</v>
      </c>
      <c r="X44" s="10">
        <f>+VLOOKUP(X2,'[5]input data BF#1 and 2'!$A$41:$BL$73,60)</f>
        <v>19.46262663099834</v>
      </c>
      <c r="Y44" s="10">
        <f>+VLOOKUP(Y2,'[5]input data BF#1 and 2'!$A$41:$BL$73,60)</f>
        <v>17.467861899055599</v>
      </c>
      <c r="Z44" s="10">
        <f>+VLOOKUP(Z2,'[5]input data BF#1 and 2'!$A$41:$BL$73,60)</f>
        <v>17.138615346846095</v>
      </c>
      <c r="AA44" s="10">
        <f>+VLOOKUP(AA2,'[5]input data BF#1 and 2'!$A$41:$BL$73,60)</f>
        <v>14.260970633545405</v>
      </c>
      <c r="AB44" s="10">
        <f>+VLOOKUP(AB2,'[5]input data BF#1 and 2'!$A$41:$BL$73,60)</f>
        <v>15.260252091901879</v>
      </c>
      <c r="AC44" s="10">
        <f>+VLOOKUP(AC2,'[5]input data BF#1 and 2'!$A$41:$BL$73,60)</f>
        <v>16.38699028026965</v>
      </c>
      <c r="AD44" s="10">
        <f>+VLOOKUP(AD2,'[5]input data BF#1 and 2'!$A$41:$BL$73,60)</f>
        <v>17.825132070242265</v>
      </c>
      <c r="AE44" s="10">
        <f>+VLOOKUP(AE2,'[5]input data BF#1 and 2'!$A$41:$BL$73,60)</f>
        <v>17.485221896994059</v>
      </c>
      <c r="AF44" s="10">
        <f>+VLOOKUP(AF2,'[5]input data BF#1 and 2'!$A$41:$BL$73,60)</f>
        <v>16.45791114767016</v>
      </c>
      <c r="AG44" s="10">
        <f>+VLOOKUP(AG2,'[5]input data BF#1 and 2'!$A$41:$BL$73,60)</f>
        <v>16.328042120122781</v>
      </c>
      <c r="AH44" s="10">
        <f>+VLOOKUP(AH2,'[5]input data BF#1 and 2'!$A$41:$BL$73,60)</f>
        <v>16.985069830071826</v>
      </c>
    </row>
    <row r="45" spans="1:60" ht="15" customHeight="1" x14ac:dyDescent="0.25">
      <c r="A45" s="77"/>
      <c r="B45" s="18" t="s">
        <v>64</v>
      </c>
      <c r="C45" s="8" t="s">
        <v>13</v>
      </c>
      <c r="D45" s="10">
        <f>+VLOOKUP(D2,'[5]input data BF#1 and 2'!$A$41:$BL$73,61)</f>
        <v>6.5952247373235311</v>
      </c>
      <c r="E45" s="10">
        <f>+VLOOKUP(E2,'[5]input data BF#1 and 2'!$A$41:$BL$73,61)</f>
        <v>4.820218648283201</v>
      </c>
      <c r="F45" s="10">
        <f>+VLOOKUP(F2,'[5]input data BF#1 and 2'!$A$41:$BL$73,61)</f>
        <v>6.0854966073949557</v>
      </c>
      <c r="G45" s="10">
        <f>+VLOOKUP(G2,'[5]input data BF#1 and 2'!$A$41:$BL$73,61)</f>
        <v>5.1472814275327963</v>
      </c>
      <c r="H45" s="10">
        <f>+VLOOKUP(H2,'[5]input data BF#1 and 2'!$A$41:$BL$73,61)</f>
        <v>5.9289254650528385</v>
      </c>
      <c r="I45" s="10">
        <f>+VLOOKUP(I2,'[5]input data BF#1 and 2'!$A$41:$BL$73,61)</f>
        <v>4.1504947539152832</v>
      </c>
      <c r="J45" s="10">
        <f>+VLOOKUP(J2,'[5]input data BF#1 and 2'!$A$41:$BL$73,61)</f>
        <v>4.4404046851552241</v>
      </c>
      <c r="K45" s="10">
        <f>+VLOOKUP(K2,'[5]input data BF#1 and 2'!$A$41:$BL$73,61)</f>
        <v>5.7268839760945403</v>
      </c>
      <c r="L45" s="10">
        <f>+VLOOKUP(L2,'[5]input data BF#1 and 2'!$A$41:$BL$73,61)</f>
        <v>5.7211948161245747</v>
      </c>
      <c r="M45" s="10">
        <f>+VLOOKUP(M2,'[5]input data BF#1 and 2'!$A$41:$BL$73,61)</f>
        <v>3.8402437164673358</v>
      </c>
      <c r="N45" s="10">
        <f>+VLOOKUP(N2,'[5]input data BF#1 and 2'!$A$41:$BL$73,61)</f>
        <v>3.1216305154471784</v>
      </c>
      <c r="O45" s="10">
        <f>+VLOOKUP(O2,'[5]input data BF#1 and 2'!$A$41:$BL$73,61)</f>
        <v>5.0704213075993962</v>
      </c>
      <c r="P45" s="10">
        <f>+VLOOKUP(P2,'[5]input data BF#1 and 2'!$A$41:$BL$73,61)</f>
        <v>5.7186390018486835</v>
      </c>
      <c r="Q45" s="10">
        <f>+VLOOKUP(Q2,'[5]input data BF#1 and 2'!$A$41:$BL$73,61)</f>
        <v>4.9081380385820106</v>
      </c>
      <c r="R45" s="10">
        <f>+VLOOKUP(R2,'[5]input data BF#1 and 2'!$A$41:$BL$73,61)</f>
        <v>6.9451387276123606</v>
      </c>
      <c r="S45" s="10">
        <f>+VLOOKUP(S2,'[5]input data BF#1 and 2'!$A$41:$BL$73,61)</f>
        <v>5.9239211461121508</v>
      </c>
      <c r="T45" s="10">
        <f>+VLOOKUP(T2,'[5]input data BF#1 and 2'!$A$41:$BL$73,61)</f>
        <v>5.6328376478618551</v>
      </c>
      <c r="U45" s="10">
        <f>+VLOOKUP(U2,'[5]input data BF#1 and 2'!$A$41:$BL$73,61)</f>
        <v>5.545219545841956</v>
      </c>
      <c r="V45" s="10">
        <f>+VLOOKUP(V2,'[5]input data BF#1 and 2'!$A$41:$BL$73,61)</f>
        <v>5.1709443540301212</v>
      </c>
      <c r="W45" s="10">
        <f>+VLOOKUP(W2,'[5]input data BF#1 and 2'!$A$41:$BL$73,61)</f>
        <v>8.0616377790570475</v>
      </c>
      <c r="X45" s="10">
        <f>+VLOOKUP(X2,'[5]input data BF#1 and 2'!$A$41:$BL$73,61)</f>
        <v>5.9144917890696878</v>
      </c>
      <c r="Y45" s="10">
        <f>+VLOOKUP(Y2,'[5]input data BF#1 and 2'!$A$41:$BL$73,61)</f>
        <v>7.8904348257457171</v>
      </c>
      <c r="Z45" s="10">
        <f>+VLOOKUP(Z2,'[5]input data BF#1 and 2'!$A$41:$BL$73,61)</f>
        <v>5.0170910014814281</v>
      </c>
      <c r="AA45" s="10">
        <f>+VLOOKUP(AA2,'[5]input data BF#1 and 2'!$A$41:$BL$73,61)</f>
        <v>5.9687346729353195</v>
      </c>
      <c r="AB45" s="10">
        <f>+VLOOKUP(AB2,'[5]input data BF#1 and 2'!$A$41:$BL$73,61)</f>
        <v>7.1335801866670092</v>
      </c>
      <c r="AC45" s="10">
        <f>+VLOOKUP(AC2,'[5]input data BF#1 and 2'!$A$41:$BL$73,61)</f>
        <v>8.7709915969662742</v>
      </c>
      <c r="AD45" s="10">
        <f>+VLOOKUP(AD2,'[5]input data BF#1 and 2'!$A$41:$BL$73,61)</f>
        <v>6.5242681803870433</v>
      </c>
      <c r="AE45" s="10">
        <f>+VLOOKUP(AE2,'[5]input data BF#1 and 2'!$A$41:$BL$73,61)</f>
        <v>5.9018432055179755</v>
      </c>
      <c r="AF45" s="10">
        <f>+VLOOKUP(AF2,'[5]input data BF#1 and 2'!$A$41:$BL$73,61)</f>
        <v>5.8884639870754327</v>
      </c>
      <c r="AG45" s="10">
        <f>+VLOOKUP(AG2,'[5]input data BF#1 and 2'!$A$41:$BL$73,61)</f>
        <v>6.5913977748188266</v>
      </c>
      <c r="AH45" s="10">
        <f>+VLOOKUP(AH2,'[5]input data BF#1 and 2'!$A$41:$BL$73,61)</f>
        <v>4.6849144438359467</v>
      </c>
    </row>
    <row r="46" spans="1:60" ht="15" customHeight="1" x14ac:dyDescent="0.25">
      <c r="A46" s="77"/>
      <c r="B46" s="18" t="s">
        <v>65</v>
      </c>
      <c r="C46" s="8" t="s">
        <v>13</v>
      </c>
      <c r="D46" s="10">
        <f>+VLOOKUP(D2,'[5]input data BF#1 and 2'!$A$41:$BL$73,62)</f>
        <v>5.3728489266451174</v>
      </c>
      <c r="E46" s="10">
        <f>+VLOOKUP(E2,'[5]input data BF#1 and 2'!$A$41:$BL$73,62)</f>
        <v>3.4054711511130744</v>
      </c>
      <c r="F46" s="10">
        <f>+VLOOKUP(F2,'[5]input data BF#1 and 2'!$A$41:$BL$73,62)</f>
        <v>7.7789876938886877</v>
      </c>
      <c r="G46" s="10">
        <f>+VLOOKUP(G2,'[5]input data BF#1 and 2'!$A$41:$BL$73,62)</f>
        <v>6.6560754411324332</v>
      </c>
      <c r="H46" s="10">
        <f>+VLOOKUP(H2,'[5]input data BF#1 and 2'!$A$41:$BL$73,62)</f>
        <v>2.3490901622513261</v>
      </c>
      <c r="I46" s="10">
        <f>+VLOOKUP(I2,'[5]input data BF#1 and 2'!$A$41:$BL$73,62)</f>
        <v>4.4771177341373383</v>
      </c>
      <c r="J46" s="10">
        <f>+VLOOKUP(J2,'[5]input data BF#1 and 2'!$A$41:$BL$73,62)</f>
        <v>5.385385182855674</v>
      </c>
      <c r="K46" s="10">
        <f>+VLOOKUP(K2,'[5]input data BF#1 and 2'!$A$41:$BL$73,62)</f>
        <v>5.1343041556308853</v>
      </c>
      <c r="L46" s="10">
        <f>+VLOOKUP(L2,'[5]input data BF#1 and 2'!$A$41:$BL$73,62)</f>
        <v>4.7827404062264938</v>
      </c>
      <c r="M46" s="10">
        <f>+VLOOKUP(M2,'[5]input data BF#1 and 2'!$A$41:$BL$73,62)</f>
        <v>4.455244503895412</v>
      </c>
      <c r="N46" s="10">
        <f>+VLOOKUP(N2,'[5]input data BF#1 and 2'!$A$41:$BL$73,62)</f>
        <v>8.5063433579475696</v>
      </c>
      <c r="O46" s="10">
        <f>+VLOOKUP(O2,'[5]input data BF#1 and 2'!$A$41:$BL$73,62)</f>
        <v>5.8569448335323129</v>
      </c>
      <c r="P46" s="10">
        <f>+VLOOKUP(P2,'[5]input data BF#1 and 2'!$A$41:$BL$73,62)</f>
        <v>5.4641459486674107</v>
      </c>
      <c r="Q46" s="10">
        <f>+VLOOKUP(Q2,'[5]input data BF#1 and 2'!$A$41:$BL$73,62)</f>
        <v>5.0947122350132785</v>
      </c>
      <c r="R46" s="10">
        <f>+VLOOKUP(R2,'[5]input data BF#1 and 2'!$A$41:$BL$73,62)</f>
        <v>4.9884881130445073</v>
      </c>
      <c r="S46" s="10">
        <f>+VLOOKUP(S2,'[5]input data BF#1 and 2'!$A$41:$BL$73,62)</f>
        <v>5.9673985535605905</v>
      </c>
      <c r="T46" s="10">
        <f>+VLOOKUP(T2,'[5]input data BF#1 and 2'!$A$41:$BL$73,62)</f>
        <v>5.628304019613954</v>
      </c>
      <c r="U46" s="10">
        <f>+VLOOKUP(U2,'[5]input data BF#1 and 2'!$A$41:$BL$73,62)</f>
        <v>5.1066056153497073</v>
      </c>
      <c r="V46" s="10">
        <f>+VLOOKUP(V2,'[5]input data BF#1 and 2'!$A$41:$BL$73,62)</f>
        <v>3.7975415189902115</v>
      </c>
      <c r="W46" s="10">
        <f>+VLOOKUP(W2,'[5]input data BF#1 and 2'!$A$41:$BL$73,62)</f>
        <v>1.4910698349814537</v>
      </c>
      <c r="X46" s="10">
        <f>+VLOOKUP(X2,'[5]input data BF#1 and 2'!$A$41:$BL$73,62)</f>
        <v>0</v>
      </c>
      <c r="Y46" s="10">
        <f>+VLOOKUP(Y2,'[5]input data BF#1 and 2'!$A$41:$BL$73,62)</f>
        <v>0.51902162322906309</v>
      </c>
      <c r="Z46" s="10">
        <f>+VLOOKUP(Z2,'[5]input data BF#1 and 2'!$A$41:$BL$73,62)</f>
        <v>1.3549839415279334</v>
      </c>
      <c r="AA46" s="10">
        <f>+VLOOKUP(AA2,'[5]input data BF#1 and 2'!$A$41:$BL$73,62)</f>
        <v>1.4501463715466749</v>
      </c>
      <c r="AB46" s="10">
        <f>+VLOOKUP(AB2,'[5]input data BF#1 and 2'!$A$41:$BL$73,62)</f>
        <v>1.4575708710368724</v>
      </c>
      <c r="AC46" s="10">
        <f>+VLOOKUP(AC2,'[5]input data BF#1 and 2'!$A$41:$BL$73,62)</f>
        <v>1.5955605280544389</v>
      </c>
      <c r="AD46" s="10">
        <f>+VLOOKUP(AD2,'[5]input data BF#1 and 2'!$A$41:$BL$73,62)</f>
        <v>1.7701381083301022</v>
      </c>
      <c r="AE46" s="10">
        <f>+VLOOKUP(AE2,'[5]input data BF#1 and 2'!$A$41:$BL$73,62)</f>
        <v>1.6321094653010002</v>
      </c>
      <c r="AF46" s="10">
        <f>+VLOOKUP(AF2,'[5]input data BF#1 and 2'!$A$41:$BL$73,62)</f>
        <v>1.6773113477485735</v>
      </c>
      <c r="AG46" s="10">
        <f>+VLOOKUP(AG2,'[5]input data BF#1 and 2'!$A$41:$BL$73,62)</f>
        <v>2.2140167998932903</v>
      </c>
      <c r="AH46" s="10">
        <f>+VLOOKUP(AH2,'[5]input data BF#1 and 2'!$A$41:$BL$73,62)</f>
        <v>2.3455097921035239</v>
      </c>
    </row>
    <row r="47" spans="1:60" ht="15" customHeight="1" x14ac:dyDescent="0.25">
      <c r="A47" s="77"/>
      <c r="B47" s="29" t="s">
        <v>66</v>
      </c>
      <c r="C47" s="8" t="s">
        <v>13</v>
      </c>
      <c r="D47" s="10">
        <f>+VLOOKUP(D2,'[5]input data BF#1 and 2'!$A$41:$BL$73,59)</f>
        <v>9.021802381172904</v>
      </c>
      <c r="E47" s="10">
        <f>+VLOOKUP(E2,'[5]input data BF#1 and 2'!$A$41:$BL$73,59)</f>
        <v>3.0836721383140242</v>
      </c>
      <c r="F47" s="10">
        <f>+VLOOKUP(F2,'[5]input data BF#1 and 2'!$A$41:$BL$73,59)</f>
        <v>4.3226653227742879</v>
      </c>
      <c r="G47" s="10">
        <f>+VLOOKUP(G2,'[5]input data BF#1 and 2'!$A$41:$BL$73,59)</f>
        <v>2.6003219728765798</v>
      </c>
      <c r="H47" s="10">
        <f>+VLOOKUP(H2,'[5]input data BF#1 and 2'!$A$41:$BL$73,59)</f>
        <v>5.1499473031644172</v>
      </c>
      <c r="I47" s="10">
        <f>+VLOOKUP(I2,'[5]input data BF#1 and 2'!$A$41:$BL$73,59)</f>
        <v>2.4222302462140921</v>
      </c>
      <c r="J47" s="10">
        <f>+VLOOKUP(J2,'[5]input data BF#1 and 2'!$A$41:$BL$73,59)</f>
        <v>9.8873517689342503</v>
      </c>
      <c r="K47" s="10">
        <f>+VLOOKUP(K2,'[5]input data BF#1 and 2'!$A$41:$BL$73,59)</f>
        <v>12.892158983865551</v>
      </c>
      <c r="L47" s="10">
        <f>+VLOOKUP(L2,'[5]input data BF#1 and 2'!$A$41:$BL$73,59)</f>
        <v>3.4455989692107978</v>
      </c>
      <c r="M47" s="10">
        <f>+VLOOKUP(M2,'[5]input data BF#1 and 2'!$A$41:$BL$73,59)</f>
        <v>10.395565640298866</v>
      </c>
      <c r="N47" s="10">
        <f>+VLOOKUP(N2,'[5]input data BF#1 and 2'!$A$41:$BL$73,59)</f>
        <v>5.8710684445286976</v>
      </c>
      <c r="O47" s="10">
        <f>+VLOOKUP(O2,'[5]input data BF#1 and 2'!$A$41:$BL$73,59)</f>
        <v>6.2951830477937145</v>
      </c>
      <c r="P47" s="10">
        <f>+VLOOKUP(P2,'[5]input data BF#1 and 2'!$A$41:$BL$73,59)</f>
        <v>5.6180192176242247</v>
      </c>
      <c r="Q47" s="10">
        <f>+VLOOKUP(Q2,'[5]input data BF#1 and 2'!$A$41:$BL$73,59)</f>
        <v>1.9881114438771872</v>
      </c>
      <c r="R47" s="10">
        <f>+VLOOKUP(R2,'[5]input data BF#1 and 2'!$A$41:$BL$73,59)</f>
        <v>4.1236895692156379</v>
      </c>
      <c r="S47" s="10">
        <f>+VLOOKUP(S2,'[5]input data BF#1 and 2'!$A$41:$BL$73,59)</f>
        <v>1.8732029520812514</v>
      </c>
      <c r="T47" s="10">
        <f>+VLOOKUP(T2,'[5]input data BF#1 and 2'!$A$41:$BL$73,59)</f>
        <v>1.3292939188672861</v>
      </c>
      <c r="U47" s="10">
        <f>+VLOOKUP(U2,'[5]input data BF#1 and 2'!$A$41:$BL$73,59)</f>
        <v>1.5384062214012177</v>
      </c>
      <c r="V47" s="10">
        <f>+VLOOKUP(V2,'[5]input data BF#1 and 2'!$A$41:$BL$73,59)</f>
        <v>1.5803577867896195</v>
      </c>
      <c r="W47" s="10">
        <f>+VLOOKUP(W2,'[5]input data BF#1 and 2'!$A$41:$BL$73,59)</f>
        <v>2.4400803769898514</v>
      </c>
      <c r="X47" s="10">
        <f>+VLOOKUP(X2,'[5]input data BF#1 and 2'!$A$41:$BL$73,59)</f>
        <v>2.3964896076116839</v>
      </c>
      <c r="Y47" s="10">
        <f>+VLOOKUP(Y2,'[5]input data BF#1 and 2'!$A$41:$BL$73,59)</f>
        <v>3.1738237432263179</v>
      </c>
      <c r="Z47" s="10">
        <f>+VLOOKUP(Z2,'[5]input data BF#1 and 2'!$A$41:$BL$73,59)</f>
        <v>2.1309416287305534</v>
      </c>
      <c r="AA47" s="10">
        <f>+VLOOKUP(AA2,'[5]input data BF#1 and 2'!$A$41:$BL$73,59)</f>
        <v>2.4983938113099451</v>
      </c>
      <c r="AB47" s="10">
        <f>+VLOOKUP(AB2,'[5]input data BF#1 and 2'!$A$41:$BL$73,59)</f>
        <v>1.9766985750155024</v>
      </c>
      <c r="AC47" s="10">
        <f>+VLOOKUP(AC2,'[5]input data BF#1 and 2'!$A$41:$BL$73,59)</f>
        <v>2.5263313820386255</v>
      </c>
      <c r="AD47" s="10">
        <f>+VLOOKUP(AD2,'[5]input data BF#1 and 2'!$A$41:$BL$73,59)</f>
        <v>5.2207492297338254</v>
      </c>
      <c r="AE47" s="10">
        <f>+VLOOKUP(AE2,'[5]input data BF#1 and 2'!$A$41:$BL$73,59)</f>
        <v>4.8049341472395044</v>
      </c>
      <c r="AF47" s="10">
        <f>+VLOOKUP(AF2,'[5]input data BF#1 and 2'!$A$41:$BL$73,59)</f>
        <v>6.4026541669848802</v>
      </c>
      <c r="AG47" s="10">
        <f>+VLOOKUP(AG2,'[5]input data BF#1 and 2'!$A$41:$BL$73,59)</f>
        <v>2.6141858998126311</v>
      </c>
      <c r="AH47" s="10">
        <f>+VLOOKUP(AH2,'[5]input data BF#1 and 2'!$A$41:$BL$73,59)</f>
        <v>5.587725298105946</v>
      </c>
    </row>
    <row r="48" spans="1:60" ht="15" customHeight="1" x14ac:dyDescent="0.25">
      <c r="A48" s="77"/>
      <c r="B48" s="18" t="s">
        <v>67</v>
      </c>
      <c r="C48" s="8" t="s">
        <v>13</v>
      </c>
      <c r="D48" s="10">
        <f>+VLOOKUP(D2,'[5]input data BF#1 and 2'!$A$41:$BL$73,63)</f>
        <v>27.230356732660344</v>
      </c>
      <c r="E48" s="10">
        <f>+VLOOKUP(E2,'[5]input data BF#1 and 2'!$A$41:$BL$73,63)</f>
        <v>18.20126320842401</v>
      </c>
      <c r="F48" s="10">
        <f>+VLOOKUP(F2,'[5]input data BF#1 and 2'!$A$41:$BL$73,63)</f>
        <v>22.903464038812977</v>
      </c>
      <c r="G48" s="10">
        <f>+VLOOKUP(G2,'[5]input data BF#1 and 2'!$A$41:$BL$73,63)</f>
        <v>14.791500014153325</v>
      </c>
      <c r="H48" s="10">
        <f>+VLOOKUP(H2,'[5]input data BF#1 and 2'!$A$41:$BL$73,63)</f>
        <v>9.032275280251346</v>
      </c>
      <c r="I48" s="10">
        <f>+VLOOKUP(I2,'[5]input data BF#1 and 2'!$A$41:$BL$73,63)</f>
        <v>5.3744271947471267</v>
      </c>
      <c r="J48" s="10">
        <f>+VLOOKUP(J2,'[5]input data BF#1 and 2'!$A$41:$BL$73,63)</f>
        <v>7.8288118635841188</v>
      </c>
      <c r="K48" s="10">
        <f>+VLOOKUP(K2,'[5]input data BF#1 and 2'!$A$41:$BL$73,63)</f>
        <v>10.281339911977367</v>
      </c>
      <c r="L48" s="10">
        <f>+VLOOKUP(L2,'[5]input data BF#1 and 2'!$A$41:$BL$73,63)</f>
        <v>13.031063489742889</v>
      </c>
      <c r="M48" s="10">
        <f>+VLOOKUP(M2,'[5]input data BF#1 and 2'!$A$41:$BL$73,63)</f>
        <v>12.371000316778206</v>
      </c>
      <c r="N48" s="10">
        <f>+VLOOKUP(N2,'[5]input data BF#1 and 2'!$A$41:$BL$73,63)</f>
        <v>8.1473338038561067</v>
      </c>
      <c r="O48" s="10">
        <f>+VLOOKUP(O2,'[5]input data BF#1 and 2'!$A$41:$BL$73,63)</f>
        <v>8.782815145482731</v>
      </c>
      <c r="P48" s="10">
        <f>+VLOOKUP(P2,'[5]input data BF#1 and 2'!$A$41:$BL$73,63)</f>
        <v>17.73547327761786</v>
      </c>
      <c r="Q48" s="10">
        <f>+VLOOKUP(Q2,'[5]input data BF#1 and 2'!$A$41:$BL$73,63)</f>
        <v>14.518368190584397</v>
      </c>
      <c r="R48" s="10">
        <f>+VLOOKUP(R2,'[5]input data BF#1 and 2'!$A$41:$BL$73,63)</f>
        <v>4.8224795794496051</v>
      </c>
      <c r="S48" s="10">
        <f>+VLOOKUP(S2,'[5]input data BF#1 and 2'!$A$41:$BL$73,63)</f>
        <v>5.211635733429679</v>
      </c>
      <c r="T48" s="10">
        <f>+VLOOKUP(T2,'[5]input data BF#1 and 2'!$A$41:$BL$73,63)</f>
        <v>8.2554450884133939</v>
      </c>
      <c r="U48" s="10">
        <f>+VLOOKUP(U2,'[5]input data BF#1 and 2'!$A$41:$BL$73,63)</f>
        <v>12.343631779804795</v>
      </c>
      <c r="V48" s="10">
        <f>+VLOOKUP(V2,'[5]input data BF#1 and 2'!$A$41:$BL$73,63)</f>
        <v>12.256355625318911</v>
      </c>
      <c r="W48" s="10">
        <f>+VLOOKUP(W2,'[5]input data BF#1 and 2'!$A$41:$BL$73,63)</f>
        <v>4.9069162924783214</v>
      </c>
      <c r="X48" s="10">
        <f>+VLOOKUP(X2,'[5]input data BF#1 and 2'!$A$41:$BL$73,63)</f>
        <v>6.3849739198194664</v>
      </c>
      <c r="Y48" s="10">
        <f>+VLOOKUP(Y2,'[5]input data BF#1 and 2'!$A$41:$BL$73,63)</f>
        <v>7.3454091330778963</v>
      </c>
      <c r="Z48" s="10">
        <f>+VLOOKUP(Z2,'[5]input data BF#1 and 2'!$A$41:$BL$73,63)</f>
        <v>4.4355500806545045</v>
      </c>
      <c r="AA48" s="10">
        <f>+VLOOKUP(AA2,'[5]input data BF#1 and 2'!$A$41:$BL$73,63)</f>
        <v>1.526683813668076</v>
      </c>
      <c r="AB48" s="10">
        <f>+VLOOKUP(AB2,'[5]input data BF#1 and 2'!$A$41:$BL$73,63)</f>
        <v>3.8442214866267275</v>
      </c>
      <c r="AC48" s="10">
        <f>+VLOOKUP(AC2,'[5]input data BF#1 and 2'!$A$41:$BL$73,63)</f>
        <v>3.1327834877671332</v>
      </c>
      <c r="AD48" s="10">
        <f>+VLOOKUP(AD2,'[5]input data BF#1 and 2'!$A$41:$BL$73,63)</f>
        <v>2.0437996430515706</v>
      </c>
      <c r="AE48" s="10">
        <f>+VLOOKUP(AE2,'[5]input data BF#1 and 2'!$A$41:$BL$73,63)</f>
        <v>4.5933344094583921</v>
      </c>
      <c r="AF48" s="10">
        <f>+VLOOKUP(AF2,'[5]input data BF#1 and 2'!$A$41:$BL$73,63)</f>
        <v>1.4460619134473733</v>
      </c>
      <c r="AG48" s="10">
        <f>+VLOOKUP(AG2,'[5]input data BF#1 and 2'!$A$41:$BL$73,63)</f>
        <v>4.4141896108904248</v>
      </c>
      <c r="AH48" s="10">
        <f>+VLOOKUP(AH2,'[5]input data BF#1 and 2'!$A$41:$BL$73,63)</f>
        <v>3.1667116149782246</v>
      </c>
    </row>
    <row r="49" spans="1:62" ht="15" customHeight="1" x14ac:dyDescent="0.25">
      <c r="A49" s="77"/>
      <c r="B49" s="18" t="s">
        <v>68</v>
      </c>
      <c r="C49" s="8" t="s">
        <v>13</v>
      </c>
      <c r="D49" s="10">
        <f>+VLOOKUP(D2,'[5]input data BF#1 and 2'!$A$41:$BL$73,64)</f>
        <v>8.8059881746431383</v>
      </c>
      <c r="E49" s="10">
        <f>+VLOOKUP(E2,'[5]input data BF#1 and 2'!$A$41:$BL$73,64)</f>
        <v>9.3392099147712671</v>
      </c>
      <c r="F49" s="10">
        <f>+VLOOKUP(F2,'[5]input data BF#1 and 2'!$A$41:$BL$73,64)</f>
        <v>9.1248992969224858</v>
      </c>
      <c r="G49" s="10">
        <f>+VLOOKUP(G2,'[5]input data BF#1 and 2'!$A$41:$BL$73,64)</f>
        <v>8.3727973517530039</v>
      </c>
      <c r="H49" s="10">
        <f>+VLOOKUP(H2,'[5]input data BF#1 and 2'!$A$41:$BL$73,64)</f>
        <v>7.2126697050903665</v>
      </c>
      <c r="I49" s="10">
        <f>+VLOOKUP(I2,'[5]input data BF#1 and 2'!$A$41:$BL$73,64)</f>
        <v>8.1833482078135589</v>
      </c>
      <c r="J49" s="10">
        <f>+VLOOKUP(J2,'[5]input data BF#1 and 2'!$A$41:$BL$73,64)</f>
        <v>7.4841524492641609</v>
      </c>
      <c r="K49" s="10">
        <f>+VLOOKUP(K2,'[5]input data BF#1 and 2'!$A$41:$BL$73,64)</f>
        <v>6.9050129164819705</v>
      </c>
      <c r="L49" s="10">
        <f>+VLOOKUP(L2,'[5]input data BF#1 and 2'!$A$41:$BL$73,64)</f>
        <v>8.0972750109923251</v>
      </c>
      <c r="M49" s="10">
        <f>+VLOOKUP(M2,'[5]input data BF#1 and 2'!$A$41:$BL$73,64)</f>
        <v>7.7815374975743348</v>
      </c>
      <c r="N49" s="10">
        <f>+VLOOKUP(N2,'[5]input data BF#1 and 2'!$A$41:$BL$73,64)</f>
        <v>8.010800013059086</v>
      </c>
      <c r="O49" s="10">
        <f>+VLOOKUP(O2,'[5]input data BF#1 and 2'!$A$41:$BL$73,64)</f>
        <v>6.8276307264343385</v>
      </c>
      <c r="P49" s="10">
        <f>+VLOOKUP(P2,'[5]input data BF#1 and 2'!$A$41:$BL$73,64)</f>
        <v>7.7656753786309825</v>
      </c>
      <c r="Q49" s="10">
        <f>+VLOOKUP(Q2,'[5]input data BF#1 and 2'!$A$41:$BL$73,64)</f>
        <v>9.1533346537576623</v>
      </c>
      <c r="R49" s="10">
        <f>+VLOOKUP(R2,'[5]input data BF#1 and 2'!$A$41:$BL$73,64)</f>
        <v>7.2378421925620477</v>
      </c>
      <c r="S49" s="10">
        <f>+VLOOKUP(S2,'[5]input data BF#1 and 2'!$A$41:$BL$73,64)</f>
        <v>8.2885573400862</v>
      </c>
      <c r="T49" s="10">
        <f>+VLOOKUP(T2,'[5]input data BF#1 and 2'!$A$41:$BL$73,64)</f>
        <v>7.3956435840826433</v>
      </c>
      <c r="U49" s="10">
        <f>+VLOOKUP(U2,'[5]input data BF#1 and 2'!$A$41:$BL$73,64)</f>
        <v>8.6589745097208812</v>
      </c>
      <c r="V49" s="10">
        <f>+VLOOKUP(V2,'[5]input data BF#1 and 2'!$A$41:$BL$73,64)</f>
        <v>8.5305515188881174</v>
      </c>
      <c r="W49" s="10">
        <f>+VLOOKUP(W2,'[5]input data BF#1 and 2'!$A$41:$BL$73,64)</f>
        <v>7.675081615390309</v>
      </c>
      <c r="X49" s="10">
        <f>+VLOOKUP(X2,'[5]input data BF#1 and 2'!$A$41:$BL$73,64)</f>
        <v>8.7551529033584501</v>
      </c>
      <c r="Y49" s="10">
        <f>+VLOOKUP(Y2,'[5]input data BF#1 and 2'!$A$41:$BL$73,64)</f>
        <v>9.0594099142531963</v>
      </c>
      <c r="Z49" s="10">
        <f>+VLOOKUP(Z2,'[5]input data BF#1 and 2'!$A$41:$BL$73,64)</f>
        <v>7.0373707728299948</v>
      </c>
      <c r="AA49" s="10">
        <f>+VLOOKUP(AA2,'[5]input data BF#1 and 2'!$A$41:$BL$73,64)</f>
        <v>7.5824494850540702</v>
      </c>
      <c r="AB49" s="10">
        <f>+VLOOKUP(AB2,'[5]input data BF#1 and 2'!$A$41:$BL$73,64)</f>
        <v>8.6894613425912937</v>
      </c>
      <c r="AC49" s="10">
        <f>+VLOOKUP(AC2,'[5]input data BF#1 and 2'!$A$41:$BL$73,64)</f>
        <v>7.4771939558478628</v>
      </c>
      <c r="AD49" s="10">
        <f>+VLOOKUP(AD2,'[5]input data BF#1 and 2'!$A$41:$BL$73,64)</f>
        <v>7.8239697093695568</v>
      </c>
      <c r="AE49" s="10">
        <f>+VLOOKUP(AE2,'[5]input data BF#1 and 2'!$A$41:$BL$73,64)</f>
        <v>8.902477148789476</v>
      </c>
      <c r="AF49" s="10">
        <f>+VLOOKUP(AF2,'[5]input data BF#1 and 2'!$A$41:$BL$73,64)</f>
        <v>7.6865788981657577</v>
      </c>
      <c r="AG49" s="10">
        <f>+VLOOKUP(AG2,'[5]input data BF#1 and 2'!$A$41:$BL$73,64)</f>
        <v>7.192339855998422</v>
      </c>
      <c r="AH49" s="10">
        <f>+VLOOKUP(AH2,'[5]input data BF#1 and 2'!$A$41:$BL$73,64)</f>
        <v>7.7630054794184558</v>
      </c>
    </row>
    <row r="50" spans="1:62" ht="15" customHeight="1" x14ac:dyDescent="0.25">
      <c r="A50" s="77"/>
      <c r="B50" s="30" t="s">
        <v>69</v>
      </c>
      <c r="C50" s="12" t="s">
        <v>32</v>
      </c>
      <c r="D50" s="9">
        <v>75.993583333333333</v>
      </c>
      <c r="E50" s="9">
        <v>76.850833333333327</v>
      </c>
      <c r="F50" s="9">
        <v>70.895749999999992</v>
      </c>
      <c r="G50" s="9">
        <v>77.924416666666659</v>
      </c>
      <c r="H50" s="9">
        <v>75.35841666666667</v>
      </c>
      <c r="I50" s="9">
        <v>82.609916666666663</v>
      </c>
      <c r="J50" s="9">
        <v>79.823583333333332</v>
      </c>
      <c r="K50" s="9">
        <v>79.088999999999984</v>
      </c>
      <c r="L50" s="9">
        <v>85.263499999999993</v>
      </c>
      <c r="M50" s="9">
        <v>68.965999999999994</v>
      </c>
      <c r="N50" s="9">
        <v>70.90691666666666</v>
      </c>
      <c r="O50" s="9">
        <v>75.543000000000006</v>
      </c>
      <c r="P50" s="9">
        <v>79.002416666666676</v>
      </c>
      <c r="Q50" s="9">
        <v>91.754416666666671</v>
      </c>
      <c r="R50" s="9">
        <v>89.028916666666674</v>
      </c>
      <c r="S50" s="9">
        <v>83.133750000000006</v>
      </c>
      <c r="T50" s="9">
        <v>87.078333333333333</v>
      </c>
      <c r="U50" s="9">
        <v>74.394083333333327</v>
      </c>
      <c r="V50" s="9">
        <v>67.082916666666677</v>
      </c>
      <c r="W50" s="9">
        <v>81.6965</v>
      </c>
      <c r="X50" s="9">
        <v>86.836500000000001</v>
      </c>
      <c r="Y50" s="9">
        <v>88.023583333333335</v>
      </c>
      <c r="Z50" s="9">
        <v>94.912333333333322</v>
      </c>
      <c r="AA50" s="9">
        <v>91.474250000000012</v>
      </c>
      <c r="AB50" s="9">
        <v>89.563833333333321</v>
      </c>
      <c r="AC50" s="9">
        <v>90.23233333333333</v>
      </c>
      <c r="AD50" s="9">
        <v>87.600916666666677</v>
      </c>
      <c r="AE50" s="9">
        <v>81.016833333333324</v>
      </c>
      <c r="AF50" s="9">
        <v>82.361083333333326</v>
      </c>
      <c r="AG50" s="9">
        <v>88.68483333333333</v>
      </c>
      <c r="AH50" s="9">
        <v>91.824583333333322</v>
      </c>
    </row>
    <row r="51" spans="1:62" ht="15" customHeight="1" x14ac:dyDescent="0.25">
      <c r="A51" s="77"/>
      <c r="B51" s="30" t="s">
        <v>70</v>
      </c>
      <c r="C51" s="12" t="s">
        <v>32</v>
      </c>
      <c r="D51" s="9">
        <v>92.902083333333323</v>
      </c>
      <c r="E51" s="9">
        <v>110.82083333333333</v>
      </c>
      <c r="F51" s="9">
        <v>105.905</v>
      </c>
      <c r="G51" s="9">
        <v>99.980833333333337</v>
      </c>
      <c r="H51" s="9">
        <v>92.394166666666663</v>
      </c>
      <c r="I51" s="9">
        <v>108.80249999999999</v>
      </c>
      <c r="J51" s="9">
        <v>79.375</v>
      </c>
      <c r="K51" s="9">
        <v>85.61666666666666</v>
      </c>
      <c r="L51" s="9">
        <v>99.80416666666666</v>
      </c>
      <c r="M51" s="9">
        <v>119.21458333333335</v>
      </c>
      <c r="N51" s="9">
        <v>118.38958333333333</v>
      </c>
      <c r="O51" s="9">
        <v>126.40416666666665</v>
      </c>
      <c r="P51" s="9">
        <v>118.23888888888888</v>
      </c>
      <c r="Q51" s="9">
        <v>117.1875</v>
      </c>
      <c r="R51" s="9">
        <v>122.94305555555555</v>
      </c>
      <c r="S51" s="9">
        <v>108.63402777777776</v>
      </c>
      <c r="T51" s="9">
        <v>108.70208333333335</v>
      </c>
      <c r="U51" s="9">
        <v>97.902083333333337</v>
      </c>
      <c r="V51" s="9">
        <v>81.52013888888888</v>
      </c>
      <c r="W51" s="9">
        <v>90.388194444444437</v>
      </c>
      <c r="X51" s="9">
        <v>88.69861111111112</v>
      </c>
      <c r="Y51" s="9">
        <v>104.41527777777777</v>
      </c>
      <c r="Z51" s="9">
        <v>98.679166666666674</v>
      </c>
      <c r="AA51" s="9">
        <v>95.786111111111111</v>
      </c>
      <c r="AB51" s="9">
        <v>106.70972222222224</v>
      </c>
      <c r="AC51" s="9">
        <v>106.30277777777776</v>
      </c>
      <c r="AD51" s="9">
        <v>107.75208333333335</v>
      </c>
      <c r="AE51" s="9">
        <v>91.084027777777791</v>
      </c>
      <c r="AF51" s="9">
        <v>88.1388888888889</v>
      </c>
      <c r="AG51" s="9">
        <v>107.59097222222222</v>
      </c>
      <c r="AH51" s="9">
        <v>106.75555555555555</v>
      </c>
    </row>
    <row r="52" spans="1:62" ht="15" customHeight="1" x14ac:dyDescent="0.25">
      <c r="A52" s="77"/>
      <c r="B52" s="30" t="s">
        <v>71</v>
      </c>
      <c r="C52" s="12" t="s">
        <v>32</v>
      </c>
      <c r="D52" s="9">
        <v>87.286111111111111</v>
      </c>
      <c r="E52" s="9">
        <v>81.955555555555563</v>
      </c>
      <c r="F52" s="9">
        <v>90.913888888888891</v>
      </c>
      <c r="G52" s="9">
        <v>81.94027777777778</v>
      </c>
      <c r="H52" s="9">
        <v>74.38333333333334</v>
      </c>
      <c r="I52" s="9">
        <v>86.800694444444446</v>
      </c>
      <c r="J52" s="9">
        <v>84.093055555555551</v>
      </c>
      <c r="K52" s="9">
        <v>89.421527777777783</v>
      </c>
      <c r="L52" s="9">
        <v>86.14513888888888</v>
      </c>
      <c r="M52" s="9">
        <v>89.040972222222237</v>
      </c>
      <c r="N52" s="9">
        <v>80.677777777777791</v>
      </c>
      <c r="O52" s="9">
        <v>76.779166666666683</v>
      </c>
      <c r="P52" s="9">
        <v>73.445138888888891</v>
      </c>
      <c r="Q52" s="9">
        <v>70.734722222222231</v>
      </c>
      <c r="R52" s="9">
        <v>71.873611111111117</v>
      </c>
      <c r="S52" s="9">
        <v>73.631944444444457</v>
      </c>
      <c r="T52" s="9">
        <v>80.406944444444449</v>
      </c>
      <c r="U52" s="9">
        <v>79.76111111111112</v>
      </c>
      <c r="V52" s="9">
        <v>78.685416666666669</v>
      </c>
      <c r="W52" s="9">
        <v>81.105555555555554</v>
      </c>
      <c r="X52" s="9">
        <v>90.490277777777763</v>
      </c>
      <c r="Y52" s="9">
        <v>88.443749999999994</v>
      </c>
      <c r="Z52" s="9">
        <v>98.102777777777774</v>
      </c>
      <c r="AA52" s="9">
        <v>92.810416666666683</v>
      </c>
      <c r="AB52" s="9">
        <v>91.430555555555557</v>
      </c>
      <c r="AC52" s="9">
        <v>90.981250000000003</v>
      </c>
      <c r="AD52" s="9">
        <v>89.497916666666654</v>
      </c>
      <c r="AE52" s="9">
        <v>79.725694444444443</v>
      </c>
      <c r="AF52" s="9">
        <v>82.756944444444429</v>
      </c>
      <c r="AG52" s="9">
        <v>83.094444444444449</v>
      </c>
      <c r="AH52" s="9">
        <v>79.097222222222214</v>
      </c>
    </row>
    <row r="53" spans="1:62" ht="15" customHeight="1" x14ac:dyDescent="0.25">
      <c r="A53" s="77"/>
      <c r="B53" s="30" t="s">
        <v>72</v>
      </c>
      <c r="C53" s="12" t="s">
        <v>32</v>
      </c>
      <c r="D53" s="9">
        <v>93.99166666666666</v>
      </c>
      <c r="E53" s="9">
        <v>96.8888888888889</v>
      </c>
      <c r="F53" s="9">
        <v>106.65763888888891</v>
      </c>
      <c r="G53" s="9">
        <v>93.963194444444454</v>
      </c>
      <c r="H53" s="9">
        <v>80.852083333333326</v>
      </c>
      <c r="I53" s="9">
        <v>104.9861111111111</v>
      </c>
      <c r="J53" s="9">
        <v>102.9951388888889</v>
      </c>
      <c r="K53" s="9">
        <v>99.971527777777794</v>
      </c>
      <c r="L53" s="9">
        <v>98.165277777777774</v>
      </c>
      <c r="M53" s="9">
        <v>96.611805555555563</v>
      </c>
      <c r="N53" s="9">
        <v>103.61597222222224</v>
      </c>
      <c r="O53" s="9">
        <v>108.22291666666666</v>
      </c>
      <c r="P53" s="9">
        <v>99.01111111111112</v>
      </c>
      <c r="Q53" s="9">
        <v>95.418750000000003</v>
      </c>
      <c r="R53" s="9">
        <v>96.229166666666686</v>
      </c>
      <c r="S53" s="9">
        <v>89.328472222222217</v>
      </c>
      <c r="T53" s="9">
        <v>87.09097222222222</v>
      </c>
      <c r="U53" s="9">
        <v>84.764583333333334</v>
      </c>
      <c r="V53" s="9">
        <v>85.011111111111106</v>
      </c>
      <c r="W53" s="9">
        <v>80.826388888888886</v>
      </c>
      <c r="X53" s="9">
        <v>85.514583333333334</v>
      </c>
      <c r="Y53" s="9">
        <v>86.154166666666683</v>
      </c>
      <c r="Z53" s="9">
        <v>84.3125</v>
      </c>
      <c r="AA53" s="9">
        <v>88.3</v>
      </c>
      <c r="AB53" s="9">
        <v>88.216666666666654</v>
      </c>
      <c r="AC53" s="9">
        <v>86.754861111111111</v>
      </c>
      <c r="AD53" s="9">
        <v>90.77013888888888</v>
      </c>
      <c r="AE53" s="9">
        <v>86.584027777777763</v>
      </c>
      <c r="AF53" s="9">
        <v>83.802777777777763</v>
      </c>
      <c r="AG53" s="9">
        <v>86.457638888888894</v>
      </c>
      <c r="AH53" s="9">
        <v>82.359722222222231</v>
      </c>
    </row>
    <row r="54" spans="1:62" ht="15" customHeight="1" x14ac:dyDescent="0.25">
      <c r="A54" s="77"/>
      <c r="B54" s="30" t="s">
        <v>73</v>
      </c>
      <c r="C54" s="12" t="s">
        <v>32</v>
      </c>
      <c r="D54" s="9">
        <v>99.578472222222231</v>
      </c>
      <c r="E54" s="9">
        <v>97.803472222222197</v>
      </c>
      <c r="F54" s="9">
        <v>85.783333333333346</v>
      </c>
      <c r="G54" s="9">
        <v>116.32291666666667</v>
      </c>
      <c r="H54" s="9">
        <v>91.55</v>
      </c>
      <c r="I54" s="9">
        <v>112.59375</v>
      </c>
      <c r="J54" s="9">
        <v>106.92708333333333</v>
      </c>
      <c r="K54" s="9">
        <v>131.17152777777778</v>
      </c>
      <c r="L54" s="9">
        <v>123.94374999999999</v>
      </c>
      <c r="M54" s="9">
        <v>84.938194444444449</v>
      </c>
      <c r="N54" s="9">
        <v>94.481944444444466</v>
      </c>
      <c r="O54" s="9">
        <v>99.083333333333329</v>
      </c>
      <c r="P54" s="9">
        <v>124.55069444444443</v>
      </c>
      <c r="Q54" s="9">
        <v>118.01944444444445</v>
      </c>
      <c r="R54" s="9">
        <v>110.98125</v>
      </c>
      <c r="S54" s="9">
        <v>110.88958333333335</v>
      </c>
      <c r="T54" s="9">
        <v>119.70416666666669</v>
      </c>
      <c r="U54" s="9">
        <v>112.46875</v>
      </c>
      <c r="V54" s="9">
        <v>107.98472222222222</v>
      </c>
      <c r="W54" s="9">
        <v>116.77152777777776</v>
      </c>
      <c r="X54" s="9">
        <v>130.60833333333332</v>
      </c>
      <c r="Y54" s="9">
        <v>98.400694444444454</v>
      </c>
      <c r="Z54" s="9">
        <v>99.335416666666674</v>
      </c>
      <c r="AA54" s="9">
        <v>120.42013888888887</v>
      </c>
      <c r="AB54" s="9">
        <v>119.15555555555557</v>
      </c>
      <c r="AC54" s="9">
        <v>96.947916666666671</v>
      </c>
      <c r="AD54" s="9">
        <v>107.37986111111111</v>
      </c>
      <c r="AE54" s="9">
        <v>103.6701388888889</v>
      </c>
      <c r="AF54" s="9">
        <v>113.58888888888889</v>
      </c>
      <c r="AG54" s="9">
        <v>124.77083333333331</v>
      </c>
      <c r="AH54" s="9">
        <v>128.72916666666666</v>
      </c>
    </row>
    <row r="55" spans="1:62" ht="15" customHeight="1" x14ac:dyDescent="0.25">
      <c r="A55" s="77"/>
      <c r="B55" s="30" t="s">
        <v>74</v>
      </c>
      <c r="C55" s="12" t="s">
        <v>32</v>
      </c>
      <c r="D55" s="9">
        <v>176.55729166666669</v>
      </c>
      <c r="E55" s="9">
        <v>154.59687500000001</v>
      </c>
      <c r="F55" s="9">
        <v>90.416666666666671</v>
      </c>
      <c r="G55" s="9">
        <v>123.68645833333333</v>
      </c>
      <c r="H55" s="9">
        <v>140.16666666666669</v>
      </c>
      <c r="I55" s="9">
        <v>143.77083333333331</v>
      </c>
      <c r="J55" s="9">
        <v>187.49250000000001</v>
      </c>
      <c r="K55" s="9">
        <v>291.625</v>
      </c>
      <c r="L55" s="9">
        <v>307.84500000000003</v>
      </c>
      <c r="M55" s="9">
        <v>125.23083333333334</v>
      </c>
      <c r="N55" s="9">
        <v>115.53125</v>
      </c>
      <c r="O55" s="9">
        <v>123.33333333333333</v>
      </c>
      <c r="P55" s="9">
        <v>123.11875000000001</v>
      </c>
      <c r="Q55" s="9">
        <v>139.46458333333334</v>
      </c>
      <c r="R55" s="9">
        <v>139.88541666666666</v>
      </c>
      <c r="S55" s="9">
        <v>160.91354166666667</v>
      </c>
      <c r="T55" s="9">
        <v>165.74687499999999</v>
      </c>
      <c r="U55" s="9">
        <v>134.60416666666666</v>
      </c>
      <c r="V55" s="9">
        <v>110.75833333333333</v>
      </c>
      <c r="W55" s="9">
        <v>134.90104166666669</v>
      </c>
      <c r="X55" s="9">
        <v>200.53437500000001</v>
      </c>
      <c r="Y55" s="9">
        <v>157.78125</v>
      </c>
      <c r="Z55" s="9">
        <v>175.44062500000001</v>
      </c>
      <c r="AA55" s="9">
        <v>174.16354166666667</v>
      </c>
      <c r="AB55" s="9">
        <v>182.65833333333333</v>
      </c>
      <c r="AC55" s="9">
        <v>178.14166666666665</v>
      </c>
      <c r="AD55" s="9">
        <v>164.88541666666669</v>
      </c>
      <c r="AE55" s="9">
        <v>122.44479166666667</v>
      </c>
      <c r="AF55" s="9">
        <v>131.51499999999999</v>
      </c>
      <c r="AG55" s="9">
        <v>166.02187499999999</v>
      </c>
      <c r="AH55" s="9">
        <v>175.82708333333335</v>
      </c>
    </row>
    <row r="56" spans="1:62" ht="15" customHeight="1" x14ac:dyDescent="0.25">
      <c r="A56" s="77"/>
      <c r="B56" s="30" t="s">
        <v>75</v>
      </c>
      <c r="C56" s="12" t="s">
        <v>32</v>
      </c>
      <c r="D56" s="9">
        <v>255.86805555555554</v>
      </c>
      <c r="E56" s="9">
        <v>264.22777777777782</v>
      </c>
      <c r="F56" s="9">
        <v>309.34583333333336</v>
      </c>
      <c r="G56" s="9">
        <v>305.08541666666662</v>
      </c>
      <c r="H56" s="9">
        <v>306.70763888888888</v>
      </c>
      <c r="I56" s="9">
        <v>294.67986111111111</v>
      </c>
      <c r="J56" s="9">
        <v>296.74583333333334</v>
      </c>
      <c r="K56" s="9">
        <v>303.27569444444441</v>
      </c>
      <c r="L56" s="9">
        <v>290.94097222222223</v>
      </c>
      <c r="M56" s="9">
        <v>324.15763888888887</v>
      </c>
      <c r="N56" s="9">
        <v>327.44444444444446</v>
      </c>
      <c r="O56" s="9">
        <v>311.14652777777775</v>
      </c>
      <c r="P56" s="9">
        <v>292.88888888888886</v>
      </c>
      <c r="Q56" s="9">
        <v>283.4638888888889</v>
      </c>
      <c r="R56" s="9">
        <v>278.83611111111105</v>
      </c>
      <c r="S56" s="9">
        <v>280.76666666666665</v>
      </c>
      <c r="T56" s="9">
        <v>287.4375</v>
      </c>
      <c r="U56" s="9">
        <v>299.81458333333336</v>
      </c>
      <c r="V56" s="9">
        <v>311.52361111111117</v>
      </c>
      <c r="W56" s="9">
        <v>314.47638888888883</v>
      </c>
      <c r="X56" s="9">
        <v>290.70763888888888</v>
      </c>
      <c r="Y56" s="9">
        <v>277.66041666666666</v>
      </c>
      <c r="Z56" s="9">
        <v>282.99236111111105</v>
      </c>
      <c r="AA56" s="9">
        <v>276.86250000000001</v>
      </c>
      <c r="AB56" s="9">
        <v>259.02777777777777</v>
      </c>
      <c r="AC56" s="9">
        <v>251.79722222222222</v>
      </c>
      <c r="AD56" s="9">
        <v>259.97986111111112</v>
      </c>
      <c r="AE56" s="9">
        <v>264.65277777777777</v>
      </c>
      <c r="AF56" s="9">
        <v>242.23680555555555</v>
      </c>
      <c r="AG56" s="9">
        <v>244.46388888888887</v>
      </c>
      <c r="AH56" s="9">
        <v>269.27916666666664</v>
      </c>
    </row>
    <row r="57" spans="1:62" ht="15" customHeight="1" x14ac:dyDescent="0.25">
      <c r="A57" s="77"/>
      <c r="B57" s="28" t="s">
        <v>76</v>
      </c>
      <c r="C57" s="13" t="s">
        <v>77</v>
      </c>
      <c r="D57" s="10">
        <f t="array" ref="D57:AH57">+TRANSPOSE('[2]Month avg'!$EF$7:$EF$37)</f>
        <v>2.7083333333333335</v>
      </c>
      <c r="E57" s="10">
        <v>2.3727272727272726</v>
      </c>
      <c r="F57" s="10">
        <v>2.4249999999999998</v>
      </c>
      <c r="G57" s="10">
        <v>2.6</v>
      </c>
      <c r="H57" s="10">
        <v>2.6555555555555554</v>
      </c>
      <c r="I57" s="10">
        <v>2.6363636363636367</v>
      </c>
      <c r="J57" s="10">
        <v>2.6</v>
      </c>
      <c r="K57" s="10">
        <v>6.2666666666666657</v>
      </c>
      <c r="L57" s="10">
        <v>2.5499999999999998</v>
      </c>
      <c r="M57" s="10">
        <v>2.5909090909090908</v>
      </c>
      <c r="N57" s="10">
        <v>2.58</v>
      </c>
      <c r="O57" s="10">
        <v>2.7272727272727271</v>
      </c>
      <c r="P57" s="10">
        <v>2.71</v>
      </c>
      <c r="Q57" s="10">
        <v>2.6416666666666671</v>
      </c>
      <c r="R57" s="10">
        <v>2.6888888888888887</v>
      </c>
      <c r="S57" s="10">
        <v>2.65</v>
      </c>
      <c r="T57" s="10">
        <v>2.6307692307692312</v>
      </c>
      <c r="U57" s="10">
        <v>2.61</v>
      </c>
      <c r="V57" s="10">
        <v>2.4083333333333337</v>
      </c>
      <c r="W57" s="10">
        <v>2.5636363636363639</v>
      </c>
      <c r="X57" s="10">
        <v>2.5750000000000002</v>
      </c>
      <c r="Y57" s="10">
        <v>2.5384615384615392</v>
      </c>
      <c r="Z57" s="10">
        <v>2.4833333333333338</v>
      </c>
      <c r="AA57" s="10">
        <v>2.6166666666666667</v>
      </c>
      <c r="AB57" s="10">
        <v>2.3769230769230769</v>
      </c>
      <c r="AC57" s="10">
        <v>2.5090909090909097</v>
      </c>
      <c r="AD57" s="10">
        <v>2.5750000000000002</v>
      </c>
      <c r="AE57" s="10">
        <v>2.5916666666666668</v>
      </c>
      <c r="AF57" s="10">
        <v>2.5</v>
      </c>
      <c r="AG57" s="10">
        <v>2.4</v>
      </c>
      <c r="AH57" s="10">
        <v>2.5099999999999998</v>
      </c>
    </row>
    <row r="58" spans="1:62" x14ac:dyDescent="0.25">
      <c r="A58" s="77"/>
      <c r="B58" s="28" t="s">
        <v>78</v>
      </c>
      <c r="C58" s="13" t="s">
        <v>8</v>
      </c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</row>
    <row r="59" spans="1:62" x14ac:dyDescent="0.25">
      <c r="A59" s="77"/>
      <c r="B59" s="79" t="s">
        <v>79</v>
      </c>
      <c r="C59" s="13" t="s">
        <v>8</v>
      </c>
      <c r="D59" s="10">
        <f>+VLOOKUP(D2,'[2]month avg_ Daywise data-1'!$A$1:$IV$65536,177)</f>
        <v>3.3250000000000002</v>
      </c>
      <c r="E59" s="10">
        <f>+VLOOKUP(E2,'[2]month avg_ Daywise data-1'!$A$1:$IV$65536,177)</f>
        <v>3.6</v>
      </c>
      <c r="F59" s="10">
        <f>+VLOOKUP(F2,'[2]month avg_ Daywise data-1'!$A$1:$IV$65536,177)</f>
        <v>3.8780000000000001</v>
      </c>
      <c r="G59" s="10">
        <f>+VLOOKUP(G2,'[2]month avg_ Daywise data-1'!$A$1:$IV$65536,177)</f>
        <v>2.5750000000000002</v>
      </c>
      <c r="H59" s="10">
        <f>+VLOOKUP(H2,'[2]month avg_ Daywise data-1'!$A$1:$IV$65536,177)</f>
        <v>3.9620000000000002</v>
      </c>
      <c r="I59" s="10">
        <f>+VLOOKUP(I2,'[2]month avg_ Daywise data-1'!$A$1:$IV$65536,177)</f>
        <v>3.919</v>
      </c>
      <c r="J59" s="10">
        <f>+VLOOKUP(J2,'[2]month avg_ Daywise data-1'!$A$1:$IV$65536,177)</f>
        <v>3.1749999999999998</v>
      </c>
      <c r="K59" s="10">
        <f>+VLOOKUP(K2,'[2]month avg_ Daywise data-1'!$A$1:$IV$65536,177)</f>
        <v>2.605</v>
      </c>
      <c r="L59" s="10">
        <f>+VLOOKUP(L2,'[2]month avg_ Daywise data-1'!$A$1:$IV$65536,177)</f>
        <v>3.415</v>
      </c>
      <c r="M59" s="10">
        <f>+VLOOKUP(M2,'[2]month avg_ Daywise data-1'!$A$1:$IV$65536,177)</f>
        <v>2.5910000000000002</v>
      </c>
      <c r="N59" s="10">
        <f>+VLOOKUP(N2,'[2]month avg_ Daywise data-1'!$A$1:$IV$65536,177)</f>
        <v>3.3</v>
      </c>
      <c r="O59" s="10">
        <f>+VLOOKUP(O2,'[2]month avg_ Daywise data-1'!$A$1:$IV$65536,177)</f>
        <v>1.7749999999999999</v>
      </c>
      <c r="P59" s="10">
        <f>+VLOOKUP(P2,'[2]month avg_ Daywise data-1'!$A$1:$IV$65536,177)</f>
        <v>2.4500000000000002</v>
      </c>
      <c r="Q59" s="10">
        <f>+VLOOKUP(Q2,'[2]month avg_ Daywise data-1'!$A$1:$IV$65536,177)</f>
        <v>2.2250000000000001</v>
      </c>
      <c r="R59" s="10">
        <f>+VLOOKUP(R2,'[2]month avg_ Daywise data-1'!$A$1:$IV$65536,177)</f>
        <v>2.375</v>
      </c>
      <c r="S59" s="10">
        <f>+VLOOKUP(S2,'[2]month avg_ Daywise data-1'!$A$1:$IV$65536,177)</f>
        <v>1.9279999999999999</v>
      </c>
      <c r="T59" s="10">
        <f>+VLOOKUP(T2,'[2]month avg_ Daywise data-1'!$A$1:$IV$65536,177)</f>
        <v>3.05</v>
      </c>
      <c r="U59" s="10">
        <f>+VLOOKUP(U2,'[2]month avg_ Daywise data-1'!$A$1:$IV$65536,177)</f>
        <v>2.7749999999999999</v>
      </c>
      <c r="V59" s="10">
        <f>+VLOOKUP(V2,'[2]month avg_ Daywise data-1'!$A$1:$IV$65536,177)</f>
        <v>2.5</v>
      </c>
      <c r="W59" s="10">
        <f>+VLOOKUP(W2,'[2]month avg_ Daywise data-1'!$A$1:$IV$65536,177)</f>
        <v>1.7749999999999999</v>
      </c>
      <c r="X59" s="10">
        <f>+VLOOKUP(X2,'[2]month avg_ Daywise data-1'!$A$1:$IV$65536,177)</f>
        <v>2.9249999999999998</v>
      </c>
      <c r="Y59" s="10">
        <f>+VLOOKUP(Y2,'[2]month avg_ Daywise data-1'!$A$1:$IV$65536,177)</f>
        <v>2.3199999999999998</v>
      </c>
      <c r="Z59" s="10">
        <f>+VLOOKUP(Z2,'[2]month avg_ Daywise data-1'!$A$1:$IV$65536,177)</f>
        <v>1.32</v>
      </c>
      <c r="AA59" s="10">
        <f>+VLOOKUP(AA2,'[2]month avg_ Daywise data-1'!$A$1:$IV$65536,177)</f>
        <v>1.02</v>
      </c>
      <c r="AB59" s="10">
        <f>+VLOOKUP(AB2,'[2]month avg_ Daywise data-1'!$A$1:$IV$65536,177)</f>
        <v>2.5499999999999998</v>
      </c>
      <c r="AC59" s="10">
        <f>+VLOOKUP(AC2,'[2]month avg_ Daywise data-1'!$A$1:$IV$65536,177)</f>
        <v>2.5</v>
      </c>
      <c r="AD59" s="10">
        <f>+VLOOKUP(AD2,'[2]month avg_ Daywise data-1'!$A$1:$IV$65536,177)</f>
        <v>2.25</v>
      </c>
      <c r="AE59" s="10">
        <f>+VLOOKUP(AE2,'[2]month avg_ Daywise data-1'!$A$1:$IV$65536,177)</f>
        <v>2.3130000000000002</v>
      </c>
      <c r="AF59" s="10">
        <f>+VLOOKUP(AF2,'[2]month avg_ Daywise data-1'!$A$1:$IV$65536,177)</f>
        <v>2.0750000000000002</v>
      </c>
      <c r="AG59" s="10">
        <f>+VLOOKUP(AG2,'[2]month avg_ Daywise data-1'!$A$1:$IV$65536,177)</f>
        <v>2.2749999999999999</v>
      </c>
      <c r="AH59" s="10">
        <f>+VLOOKUP(AH2,'[2]month avg_ Daywise data-1'!$A$1:$IV$65536,177)</f>
        <v>1.25</v>
      </c>
    </row>
    <row r="60" spans="1:62" x14ac:dyDescent="0.25">
      <c r="A60" s="77"/>
      <c r="B60" s="28" t="s">
        <v>80</v>
      </c>
      <c r="C60" s="13" t="s">
        <v>8</v>
      </c>
      <c r="D60" s="10">
        <f>+VLOOKUP(D2,'[2]Day Avg'!$A$1:$IV$65536,205)</f>
        <v>1.4866666666666666</v>
      </c>
      <c r="E60" s="10">
        <f>+VLOOKUP(E2,'[2]Day Avg'!$A$1:$IV$65536,205)</f>
        <v>1.5933333333333335</v>
      </c>
      <c r="F60" s="10">
        <f>+VLOOKUP(F2,'[2]Day Avg'!$A$1:$IV$65536,205)</f>
        <v>1.4566666666666668</v>
      </c>
      <c r="G60" s="10">
        <f>+VLOOKUP(G2,'[2]Day Avg'!$A$1:$IV$65536,205)</f>
        <v>1.2533333333333332</v>
      </c>
      <c r="H60" s="10">
        <f>+VLOOKUP(H2,'[2]Day Avg'!$A$1:$IV$65536,205)</f>
        <v>1.55</v>
      </c>
      <c r="I60" s="10">
        <f>+VLOOKUP(I2,'[2]Day Avg'!$A$1:$IV$65536,205)</f>
        <v>1.56</v>
      </c>
      <c r="J60" s="10">
        <f>+VLOOKUP(J2,'[2]Day Avg'!$A$1:$IV$65536,205)</f>
        <v>1.6833333333333336</v>
      </c>
      <c r="K60" s="10">
        <f>+VLOOKUP(K2,'[2]Day Avg'!$A$1:$IV$65536,205)</f>
        <v>1.4366666666666665</v>
      </c>
      <c r="L60" s="10">
        <f>+VLOOKUP(L2,'[2]Day Avg'!$A$1:$IV$65536,205)</f>
        <v>1.5033333333333332</v>
      </c>
      <c r="M60" s="10">
        <f>+VLOOKUP(M2,'[2]Day Avg'!$A$1:$IV$65536,205)</f>
        <v>1.37</v>
      </c>
      <c r="N60" s="10">
        <f>+VLOOKUP(N2,'[2]Day Avg'!$A$1:$IV$65536,205)</f>
        <v>1.37</v>
      </c>
      <c r="O60" s="10">
        <f>+VLOOKUP(O2,'[2]Day Avg'!$A$1:$IV$65536,205)</f>
        <v>1.36</v>
      </c>
      <c r="P60" s="10">
        <f>+VLOOKUP(P2,'[2]Day Avg'!$A$1:$IV$65536,205)</f>
        <v>1.34</v>
      </c>
      <c r="Q60" s="10">
        <f>+VLOOKUP(Q2,'[2]Day Avg'!$A$1:$IV$65536,205)</f>
        <v>1.31</v>
      </c>
      <c r="R60" s="10">
        <f>+VLOOKUP(R2,'[2]Day Avg'!$A$1:$IV$65536,205)</f>
        <v>1.5333333333333332</v>
      </c>
      <c r="S60" s="10">
        <f>+VLOOKUP(S2,'[2]Day Avg'!$A$1:$IV$65536,205)</f>
        <v>1.3233333333333333</v>
      </c>
      <c r="T60" s="10">
        <f>+VLOOKUP(T2,'[2]Day Avg'!$A$1:$IV$65536,205)</f>
        <v>1.5533333333333335</v>
      </c>
      <c r="U60" s="10">
        <f>+VLOOKUP(U2,'[2]Day Avg'!$A$1:$IV$65536,205)</f>
        <v>1.5</v>
      </c>
      <c r="V60" s="10">
        <f>+VLOOKUP(V2,'[2]Day Avg'!$A$1:$IV$65536,205)</f>
        <v>1.6</v>
      </c>
      <c r="W60" s="10">
        <f>+VLOOKUP(W2,'[2]Day Avg'!$A$1:$IV$65536,205)</f>
        <v>1.2350000000000001</v>
      </c>
      <c r="X60" s="10">
        <f>+VLOOKUP(X2,'[2]Day Avg'!$A$1:$IV$65536,205)</f>
        <v>1.32</v>
      </c>
      <c r="Y60" s="10">
        <f>+VLOOKUP(Y2,'[2]Day Avg'!$A$1:$IV$65536,205)</f>
        <v>1.2833333333333334</v>
      </c>
      <c r="Z60" s="10">
        <f>+VLOOKUP(Z2,'[2]Day Avg'!$A$1:$IV$65536,205)</f>
        <v>1.2533333333333332</v>
      </c>
      <c r="AA60" s="10">
        <f>+VLOOKUP(AA2,'[2]Day Avg'!$A$1:$IV$65536,205)</f>
        <v>1.4766666666666666</v>
      </c>
      <c r="AB60" s="10">
        <f>+VLOOKUP(AB2,'[2]Day Avg'!$A$1:$IV$65536,205)</f>
        <v>1.2866666666666668</v>
      </c>
      <c r="AC60" s="10">
        <f>+VLOOKUP(AC2,'[2]Day Avg'!$A$1:$IV$65536,205)</f>
        <v>1.3233333333333335</v>
      </c>
      <c r="AD60" s="10">
        <f>+VLOOKUP(AD2,'[2]Day Avg'!$A$1:$IV$65536,205)</f>
        <v>1.4933333333333332</v>
      </c>
      <c r="AE60" s="10">
        <f>+VLOOKUP(AE2,'[2]Day Avg'!$A$1:$IV$65536,205)</f>
        <v>1.4566666666666668</v>
      </c>
      <c r="AF60" s="10">
        <f>+VLOOKUP(AF2,'[2]Day Avg'!$A$1:$IV$65536,205)</f>
        <v>1.2666666666666666</v>
      </c>
      <c r="AG60" s="10">
        <f>+VLOOKUP(AG2,'[2]Day Avg'!$A$1:$IV$65536,205)</f>
        <v>1.18</v>
      </c>
      <c r="AH60" s="10">
        <f>+VLOOKUP(AH2,'[2]Day Avg'!$A$1:$IV$65536,205)</f>
        <v>1.3</v>
      </c>
      <c r="BI60" s="4"/>
      <c r="BJ60" s="4"/>
    </row>
    <row r="61" spans="1:62" x14ac:dyDescent="0.25">
      <c r="A61" s="77"/>
      <c r="B61" s="28" t="s">
        <v>81</v>
      </c>
      <c r="C61" s="13" t="s">
        <v>8</v>
      </c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BI61" s="4"/>
      <c r="BJ61" s="4"/>
    </row>
    <row r="62" spans="1:62" s="35" customFormat="1" x14ac:dyDescent="0.25">
      <c r="A62" s="77"/>
      <c r="B62" s="32" t="s">
        <v>82</v>
      </c>
      <c r="C62" s="33" t="s">
        <v>83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</row>
    <row r="63" spans="1:62" s="35" customFormat="1" ht="15" customHeight="1" x14ac:dyDescent="0.25">
      <c r="A63" s="77"/>
      <c r="B63" s="32" t="s">
        <v>84</v>
      </c>
      <c r="C63" s="33" t="s">
        <v>83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</row>
    <row r="64" spans="1:62" s="35" customFormat="1" ht="15" customHeight="1" x14ac:dyDescent="0.25">
      <c r="A64" s="77"/>
      <c r="B64" s="32" t="s">
        <v>85</v>
      </c>
      <c r="C64" s="36" t="s">
        <v>26</v>
      </c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r="65" spans="1:62" s="35" customFormat="1" ht="15" customHeight="1" x14ac:dyDescent="0.25">
      <c r="A65" s="77"/>
      <c r="B65" s="32" t="s">
        <v>86</v>
      </c>
      <c r="C65" s="36" t="s">
        <v>87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</row>
    <row r="66" spans="1:62" s="35" customFormat="1" ht="15" customHeight="1" x14ac:dyDescent="0.25">
      <c r="A66" s="77"/>
      <c r="B66" s="7" t="s">
        <v>88</v>
      </c>
      <c r="C66" s="37" t="s">
        <v>87</v>
      </c>
      <c r="D66" s="38">
        <f>+VLOOKUP(D2,'[2]Day Avg'!$A$1:$IV$65536,241)</f>
        <v>250</v>
      </c>
      <c r="E66" s="38">
        <f>+VLOOKUP(E2,'[2]Day Avg'!$A$1:$IV$65536,241)</f>
        <v>300</v>
      </c>
      <c r="F66" s="38">
        <f>+VLOOKUP(F2,'[2]Day Avg'!$A$1:$IV$65536,241)</f>
        <v>400</v>
      </c>
      <c r="G66" s="38">
        <f>+VLOOKUP(G2,'[2]Day Avg'!$A$1:$IV$65536,241)</f>
        <v>300</v>
      </c>
      <c r="H66" s="38">
        <f>+VLOOKUP(H2,'[2]Day Avg'!$A$1:$IV$65536,241)</f>
        <v>320</v>
      </c>
      <c r="I66" s="38">
        <f>+VLOOKUP(I2,'[2]Day Avg'!$A$1:$IV$65536,241)</f>
        <v>300</v>
      </c>
      <c r="J66" s="38">
        <f>+VLOOKUP(J2,'[2]Day Avg'!$A$1:$IV$65536,241)</f>
        <v>200</v>
      </c>
      <c r="K66" s="38">
        <f>+VLOOKUP(K2,'[2]Day Avg'!$A$1:$IV$65536,241)</f>
        <v>120</v>
      </c>
      <c r="L66" s="38">
        <f>+VLOOKUP(L2,'[2]Day Avg'!$A$1:$IV$65536,241)</f>
        <v>140</v>
      </c>
      <c r="M66" s="38">
        <f>+VLOOKUP(M2,'[2]Day Avg'!$A$1:$IV$65536,241)</f>
        <v>200</v>
      </c>
      <c r="N66" s="38">
        <f>+VLOOKUP(N2,'[2]Day Avg'!$A$1:$IV$65536,241)</f>
        <v>200</v>
      </c>
      <c r="O66" s="38">
        <f>+VLOOKUP(O2,'[2]Day Avg'!$A$1:$IV$65536,241)</f>
        <v>120</v>
      </c>
      <c r="P66" s="38">
        <f>+VLOOKUP(P2,'[2]Day Avg'!$A$1:$IV$65536,241)</f>
        <v>100</v>
      </c>
      <c r="Q66" s="38">
        <f>+VLOOKUP(Q2,'[2]Day Avg'!$A$1:$IV$65536,241)</f>
        <v>80</v>
      </c>
      <c r="R66" s="38">
        <f>+VLOOKUP(R2,'[2]Day Avg'!$A$1:$IV$65536,241)</f>
        <v>80</v>
      </c>
      <c r="S66" s="38">
        <f>+VLOOKUP(S2,'[2]Day Avg'!$A$1:$IV$65536,241)</f>
        <v>100</v>
      </c>
      <c r="T66" s="38">
        <f>+VLOOKUP(T2,'[2]Day Avg'!$A$1:$IV$65536,241)</f>
        <v>700</v>
      </c>
      <c r="U66" s="38">
        <f>+VLOOKUP(U2,'[2]Day Avg'!$A$1:$IV$65536,241)</f>
        <v>200</v>
      </c>
      <c r="V66" s="38">
        <f>+VLOOKUP(V2,'[2]Day Avg'!$A$1:$IV$65536,241)</f>
        <v>470</v>
      </c>
      <c r="W66" s="38">
        <f>+VLOOKUP(W2,'[2]Day Avg'!$A$1:$IV$65536,241)</f>
        <v>410</v>
      </c>
      <c r="X66" s="38">
        <f>+VLOOKUP(X2,'[2]Day Avg'!$A$1:$IV$65536,241)</f>
        <v>200</v>
      </c>
      <c r="Y66" s="38">
        <f>+VLOOKUP(Y2,'[2]Day Avg'!$A$1:$IV$65536,241)</f>
        <v>450</v>
      </c>
      <c r="Z66" s="38">
        <f>+VLOOKUP(Z2,'[2]Day Avg'!$A$1:$IV$65536,241)</f>
        <v>460</v>
      </c>
      <c r="AA66" s="38">
        <f>+VLOOKUP(AA2,'[2]Day Avg'!$A$1:$IV$65536,241)</f>
        <v>210</v>
      </c>
      <c r="AB66" s="38">
        <f>+VLOOKUP(AB2,'[2]Day Avg'!$A$1:$IV$65536,241)</f>
        <v>220</v>
      </c>
      <c r="AC66" s="38">
        <f>+VLOOKUP(AC2,'[2]Day Avg'!$A$1:$IV$65536,241)</f>
        <v>430</v>
      </c>
      <c r="AD66" s="38">
        <f>+VLOOKUP(AD2,'[2]Day Avg'!$A$1:$IV$65536,241)</f>
        <v>450</v>
      </c>
      <c r="AE66" s="38">
        <f>+VLOOKUP(AE2,'[2]Day Avg'!$A$1:$IV$65536,241)</f>
        <v>120</v>
      </c>
      <c r="AF66" s="38">
        <f>+VLOOKUP(AF2,'[2]Day Avg'!$A$1:$IV$65536,241)</f>
        <v>120</v>
      </c>
      <c r="AG66" s="38">
        <f>+VLOOKUP(AG2,'[2]Day Avg'!$A$1:$IV$65536,241)</f>
        <v>100</v>
      </c>
      <c r="AH66" s="38">
        <f>+VLOOKUP(AH2,'[2]Day Avg'!$A$1:$IV$65536,241)</f>
        <v>110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</row>
    <row r="67" spans="1:62" s="35" customFormat="1" x14ac:dyDescent="0.25">
      <c r="A67" s="77"/>
      <c r="B67" s="32" t="s">
        <v>89</v>
      </c>
      <c r="C67" s="33" t="s">
        <v>90</v>
      </c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</row>
    <row r="68" spans="1:62" s="35" customFormat="1" x14ac:dyDescent="0.25">
      <c r="A68" s="77"/>
      <c r="B68" s="32" t="s">
        <v>91</v>
      </c>
      <c r="C68" s="33" t="s">
        <v>92</v>
      </c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r="69" spans="1:62" s="35" customFormat="1" ht="15" customHeight="1" x14ac:dyDescent="0.25">
      <c r="A69" s="77"/>
      <c r="B69" s="32" t="s">
        <v>93</v>
      </c>
      <c r="C69" s="33" t="s">
        <v>90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</row>
    <row r="70" spans="1:62" s="35" customFormat="1" ht="15" customHeight="1" x14ac:dyDescent="0.25">
      <c r="A70" s="77"/>
      <c r="B70" s="32" t="s">
        <v>94</v>
      </c>
      <c r="C70" s="33" t="s">
        <v>8</v>
      </c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</row>
    <row r="71" spans="1:62" s="35" customFormat="1" ht="15" customHeight="1" x14ac:dyDescent="0.25">
      <c r="A71" s="77"/>
      <c r="B71" s="32" t="s">
        <v>95</v>
      </c>
      <c r="C71" s="33" t="s">
        <v>8</v>
      </c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</row>
    <row r="72" spans="1:62" ht="15" customHeight="1" x14ac:dyDescent="0.25">
      <c r="A72" s="77"/>
      <c r="B72" s="28" t="s">
        <v>96</v>
      </c>
      <c r="C72" s="13" t="s">
        <v>8</v>
      </c>
      <c r="D72" s="10">
        <f>+VLOOKUP(D2,[4]Sheet2!$A$99:$Z$130,14)</f>
        <v>0.96923076923076923</v>
      </c>
      <c r="E72" s="10">
        <f>+VLOOKUP(E2,[4]Sheet2!$A$99:$Z$130,14)</f>
        <v>1</v>
      </c>
      <c r="F72" s="10">
        <f>+VLOOKUP(F2,[4]Sheet2!$A$99:$Z$130,14)</f>
        <v>0.92142857142857149</v>
      </c>
      <c r="G72" s="10">
        <f>+VLOOKUP(G2,[4]Sheet2!$A$99:$Z$130,14)</f>
        <v>0.95833333333333337</v>
      </c>
      <c r="H72" s="10">
        <f>+VLOOKUP(H2,[4]Sheet2!$A$99:$Z$130,14)</f>
        <v>0.97142857142857142</v>
      </c>
      <c r="I72" s="10">
        <f>+VLOOKUP(I2,[4]Sheet2!$A$99:$Z$130,14)</f>
        <v>0.9285714285714286</v>
      </c>
      <c r="J72" s="10">
        <f>+VLOOKUP(J2,[4]Sheet2!$A$99:$Z$130,14)</f>
        <v>0.95555555555555549</v>
      </c>
      <c r="K72" s="10">
        <f>+VLOOKUP(K2,[4]Sheet2!$A$99:$Z$130,14)</f>
        <v>0.8928571428571429</v>
      </c>
      <c r="L72" s="10">
        <f>+VLOOKUP(L2,[4]Sheet2!$A$99:$Z$130,14)</f>
        <v>0.95</v>
      </c>
      <c r="M72" s="10">
        <f>+VLOOKUP(M2,[4]Sheet2!$A$99:$Z$130,14)</f>
        <v>0.91333333333333333</v>
      </c>
      <c r="N72" s="10">
        <f>+VLOOKUP(N2,[4]Sheet2!$A$99:$Z$130,14)</f>
        <v>0.91428571428571437</v>
      </c>
      <c r="O72" s="10">
        <f>+VLOOKUP(O2,[4]Sheet2!$A$99:$Z$130,14)</f>
        <v>0.99199999999999999</v>
      </c>
      <c r="P72" s="10">
        <f>+VLOOKUP(P2,[4]Sheet2!$A$99:$Z$130,14)</f>
        <v>0.9285714285714286</v>
      </c>
      <c r="Q72" s="10">
        <f>+VLOOKUP(Q2,[4]Sheet2!$A$99:$Z$130,14)</f>
        <v>0.98333333333333339</v>
      </c>
      <c r="R72" s="10">
        <f>+VLOOKUP(R2,[4]Sheet2!$A$99:$Z$130,14)</f>
        <v>0.98571428571428577</v>
      </c>
      <c r="S72" s="10">
        <f>+VLOOKUP(S2,[4]Sheet2!$A$99:$Z$130,14)</f>
        <v>0.98461538461538467</v>
      </c>
      <c r="T72" s="10">
        <f>+VLOOKUP(T2,[4]Sheet2!$A$99:$Z$130,14)</f>
        <v>0.95714285714285718</v>
      </c>
      <c r="U72" s="10">
        <f>+VLOOKUP(U2,[4]Sheet2!$A$99:$Z$130,14)</f>
        <v>0.9538461538461539</v>
      </c>
      <c r="V72" s="10">
        <f>+VLOOKUP(V2,[4]Sheet2!$A$99:$Z$130,14)</f>
        <v>0.91874999999999996</v>
      </c>
      <c r="W72" s="10">
        <f>+VLOOKUP(W2,[4]Sheet2!$A$99:$Z$130,14)</f>
        <v>0.93571428571428572</v>
      </c>
      <c r="X72" s="10">
        <f>+VLOOKUP(X2,[4]Sheet2!$A$99:$Z$130,14)</f>
        <v>0.8666666666666667</v>
      </c>
      <c r="Y72" s="10">
        <f>+VLOOKUP(Y2,[4]Sheet2!$A$99:$Z$130,14)</f>
        <v>0.87692307692307692</v>
      </c>
      <c r="Z72" s="10">
        <f>+VLOOKUP(Z2,[4]Sheet2!$A$99:$Z$130,14)</f>
        <v>0.98571428571428577</v>
      </c>
      <c r="AA72" s="10">
        <f>+VLOOKUP(AA2,[4]Sheet2!$A$99:$Z$130,14)</f>
        <v>0.95</v>
      </c>
      <c r="AB72" s="10">
        <f>+VLOOKUP(AB2,[4]Sheet2!$A$99:$Z$130,14)</f>
        <v>0.9882352941176471</v>
      </c>
      <c r="AC72" s="10">
        <f>+VLOOKUP(AC2,[4]Sheet2!$A$99:$Z$130,14)</f>
        <v>0.94444444444444442</v>
      </c>
      <c r="AD72" s="10">
        <f>+VLOOKUP(AD2,[4]Sheet2!$A$99:$Z$130,14)</f>
        <v>0.96</v>
      </c>
      <c r="AE72" s="10">
        <f>+VLOOKUP(AE2,[4]Sheet2!$A$99:$Z$130,14)</f>
        <v>1</v>
      </c>
      <c r="AF72" s="10">
        <f>+VLOOKUP(AF2,[4]Sheet2!$A$99:$Z$130,14)</f>
        <v>0.96923076923076923</v>
      </c>
      <c r="AG72" s="10">
        <f>+VLOOKUP(AG2,[4]Sheet2!$A$99:$Z$130,14)</f>
        <v>0.98333333333333339</v>
      </c>
      <c r="AH72" s="10">
        <f>+VLOOKUP(AH2,[4]Sheet2!$A$99:$Z$130,14)</f>
        <v>0.98571428571428577</v>
      </c>
      <c r="BI72" s="4"/>
      <c r="BJ72" s="4"/>
    </row>
    <row r="73" spans="1:62" ht="15" customHeight="1" x14ac:dyDescent="0.25">
      <c r="A73" s="77"/>
      <c r="B73" s="28" t="s">
        <v>97</v>
      </c>
      <c r="C73" s="13" t="s">
        <v>8</v>
      </c>
      <c r="D73" s="10">
        <f>+VLOOKUP(D2,[4]Sheet2!$A$99:$Z$130,15)</f>
        <v>0.97692307692307689</v>
      </c>
      <c r="E73" s="10">
        <f>+VLOOKUP(E2,[4]Sheet2!$A$99:$Z$130,15)</f>
        <v>0.94166666666666654</v>
      </c>
      <c r="F73" s="10">
        <f>+VLOOKUP(F2,[4]Sheet2!$A$99:$Z$130,15)</f>
        <v>1</v>
      </c>
      <c r="G73" s="10">
        <f>+VLOOKUP(G2,[4]Sheet2!$A$99:$Z$130,15)</f>
        <v>0.90833333333333333</v>
      </c>
      <c r="H73" s="10">
        <f>+VLOOKUP(H2,[4]Sheet2!$A$99:$Z$130,15)</f>
        <v>0.90714285714285714</v>
      </c>
      <c r="I73" s="10">
        <f>+VLOOKUP(I2,[4]Sheet2!$A$99:$Z$130,15)</f>
        <v>0.9</v>
      </c>
      <c r="J73" s="10">
        <f>+VLOOKUP(J2,[4]Sheet2!$A$99:$Z$130,15)</f>
        <v>0.85555555555555551</v>
      </c>
      <c r="K73" s="10">
        <f>+VLOOKUP(K2,[4]Sheet2!$A$99:$Z$130,15)</f>
        <v>0.91428571428571437</v>
      </c>
      <c r="L73" s="10">
        <f>+VLOOKUP(L2,[4]Sheet2!$A$99:$Z$130,15)</f>
        <v>0.93571428571428572</v>
      </c>
      <c r="M73" s="10">
        <f>+VLOOKUP(M2,[4]Sheet2!$A$99:$Z$130,15)</f>
        <v>1</v>
      </c>
      <c r="N73" s="10">
        <f>+VLOOKUP(N2,[4]Sheet2!$A$99:$Z$130,15)</f>
        <v>0.92142857142857137</v>
      </c>
      <c r="O73" s="10">
        <f>+VLOOKUP(O2,[4]Sheet2!$A$99:$Z$130,15)</f>
        <v>1</v>
      </c>
      <c r="P73" s="10">
        <f>+VLOOKUP(P2,[4]Sheet2!$A$99:$Z$130,15)</f>
        <v>0.8571428571428571</v>
      </c>
      <c r="Q73" s="10">
        <f>+VLOOKUP(Q2,[4]Sheet2!$A$99:$Z$130,15)</f>
        <v>0.85833333333333339</v>
      </c>
      <c r="R73" s="10">
        <f>+VLOOKUP(R2,[4]Sheet2!$A$99:$Z$130,15)</f>
        <v>0.80833333333333324</v>
      </c>
      <c r="S73" s="10">
        <f>+VLOOKUP(S2,[4]Sheet2!$A$99:$Z$130,15)</f>
        <v>0.93846153846153857</v>
      </c>
      <c r="T73" s="10">
        <f>+VLOOKUP(T2,[4]Sheet2!$A$99:$Z$130,15)</f>
        <v>0.88571428571428557</v>
      </c>
      <c r="U73" s="10">
        <f>+VLOOKUP(U2,[4]Sheet2!$A$99:$Z$130,15)</f>
        <v>0.98461538461538467</v>
      </c>
      <c r="V73" s="10">
        <f>+VLOOKUP(V2,[4]Sheet2!$A$99:$Z$130,15)</f>
        <v>0.83750000000000002</v>
      </c>
      <c r="W73" s="10">
        <f>+VLOOKUP(W2,[4]Sheet2!$A$99:$Z$130,15)</f>
        <v>0.80714285714285716</v>
      </c>
      <c r="X73" s="10">
        <f>+VLOOKUP(X2,[4]Sheet2!$A$99:$Z$130,15)</f>
        <v>0.92500000000000004</v>
      </c>
      <c r="Y73" s="10">
        <f>+VLOOKUP(Y2,[4]Sheet2!$A$99:$Z$130,15)</f>
        <v>0.92307692307692313</v>
      </c>
      <c r="Z73" s="10">
        <f>+VLOOKUP(Z2,[4]Sheet2!$A$99:$Z$130,15)</f>
        <v>0.9642857142857143</v>
      </c>
      <c r="AA73" s="10">
        <f>+VLOOKUP(AA2,[4]Sheet2!$A$99:$Z$130,15)</f>
        <v>0.85624999999999996</v>
      </c>
      <c r="AB73" s="10">
        <f>+VLOOKUP(AB2,[4]Sheet2!$A$99:$Z$130,15)</f>
        <v>0.82941176470588218</v>
      </c>
      <c r="AC73" s="10">
        <f>+VLOOKUP(AC2,[4]Sheet2!$A$99:$Z$130,15)</f>
        <v>0.8666666666666667</v>
      </c>
      <c r="AD73" s="10">
        <f>+VLOOKUP(AD2,[4]Sheet2!$A$99:$Z$130,15)</f>
        <v>0.87333333333333329</v>
      </c>
      <c r="AE73" s="10">
        <f>+VLOOKUP(AE2,[4]Sheet2!$A$99:$Z$130,15)</f>
        <v>0.86153846153846148</v>
      </c>
      <c r="AF73" s="10">
        <f>+VLOOKUP(AF2,[4]Sheet2!$A$99:$Z$130,15)</f>
        <v>0.79090909090909089</v>
      </c>
      <c r="AG73" s="10">
        <f>+VLOOKUP(AG2,[4]Sheet2!$A$99:$Z$130,15)</f>
        <v>0.89166666666666661</v>
      </c>
      <c r="AH73" s="10">
        <f>+VLOOKUP(AH2,[4]Sheet2!$A$99:$Z$130,15)</f>
        <v>0.75714285714285712</v>
      </c>
      <c r="BI73" s="4"/>
      <c r="BJ73" s="4"/>
    </row>
    <row r="74" spans="1:62" ht="15" customHeight="1" x14ac:dyDescent="0.25">
      <c r="A74" s="77"/>
      <c r="B74" s="28" t="s">
        <v>98</v>
      </c>
      <c r="C74" s="13" t="s">
        <v>8</v>
      </c>
      <c r="D74" s="10">
        <f>+VLOOKUP(D2,[4]Sheet2!$A$99:$Z$130,16)</f>
        <v>0.87692307692307692</v>
      </c>
      <c r="E74" s="10">
        <f>+VLOOKUP(E2,[4]Sheet2!$A$99:$Z$130,16)</f>
        <v>0.85</v>
      </c>
      <c r="F74" s="10">
        <f>+VLOOKUP(F2,[4]Sheet2!$A$99:$Z$130,16)</f>
        <v>0.9</v>
      </c>
      <c r="G74" s="10">
        <f>+VLOOKUP(G2,[4]Sheet2!$A$99:$Z$130,16)</f>
        <v>0.88333333333333341</v>
      </c>
      <c r="H74" s="10">
        <f>+VLOOKUP(H2,[4]Sheet2!$A$99:$Z$130,16)</f>
        <v>0.87857142857142867</v>
      </c>
      <c r="I74" s="10">
        <f>+VLOOKUP(I2,[4]Sheet2!$A$99:$Z$130,16)</f>
        <v>0.9</v>
      </c>
      <c r="J74" s="10">
        <f>+VLOOKUP(J2,[4]Sheet2!$A$99:$Z$130,16)</f>
        <v>0.91111111111111098</v>
      </c>
      <c r="K74" s="10">
        <f>+VLOOKUP(K2,[4]Sheet2!$A$99:$Z$130,16)</f>
        <v>0.91428571428571437</v>
      </c>
      <c r="L74" s="10">
        <f>+VLOOKUP(L2,[4]Sheet2!$A$99:$Z$130,16)</f>
        <v>0.9285714285714286</v>
      </c>
      <c r="M74" s="10">
        <f>+VLOOKUP(M2,[4]Sheet2!$A$99:$Z$130,16)</f>
        <v>0.9</v>
      </c>
      <c r="N74" s="10">
        <f>+VLOOKUP(N2,[4]Sheet2!$A$99:$Z$130,16)</f>
        <v>0.92142857142857137</v>
      </c>
      <c r="O74" s="10">
        <f>+VLOOKUP(O2,[4]Sheet2!$A$99:$Z$130,16)</f>
        <v>0.95200000000000007</v>
      </c>
      <c r="P74" s="10">
        <f>+VLOOKUP(P2,[4]Sheet2!$A$99:$Z$130,16)</f>
        <v>0.9285714285714286</v>
      </c>
      <c r="Q74" s="10">
        <f>+VLOOKUP(Q2,[4]Sheet2!$A$99:$Z$130,16)</f>
        <v>0.84166666666666667</v>
      </c>
      <c r="R74" s="10">
        <f>+VLOOKUP(R2,[4]Sheet2!$A$99:$Z$130,16)</f>
        <v>0.87142857142857155</v>
      </c>
      <c r="S74" s="10">
        <f>+VLOOKUP(S2,[4]Sheet2!$A$99:$Z$130,16)</f>
        <v>0.89230769230769247</v>
      </c>
      <c r="T74" s="10">
        <f>+VLOOKUP(T2,[4]Sheet2!$A$99:$Z$130,16)</f>
        <v>0.88571428571428579</v>
      </c>
      <c r="U74" s="10">
        <f>+VLOOKUP(U2,[4]Sheet2!$A$99:$Z$130,16)</f>
        <v>0.86153846153846148</v>
      </c>
      <c r="V74" s="10">
        <f>+VLOOKUP(V2,[4]Sheet2!$A$99:$Z$130,16)</f>
        <v>0.85</v>
      </c>
      <c r="W74" s="10">
        <f>+VLOOKUP(W2,[4]Sheet2!$A$99:$Z$130,16)</f>
        <v>0.85</v>
      </c>
      <c r="X74" s="10">
        <f>+VLOOKUP(X2,[4]Sheet2!$A$99:$Z$130,16)</f>
        <v>0.85</v>
      </c>
      <c r="Y74" s="10">
        <f>+VLOOKUP(Y2,[4]Sheet2!$A$99:$Z$130,16)</f>
        <v>0.88461538461538458</v>
      </c>
      <c r="Z74" s="10">
        <f>+VLOOKUP(Z2,[4]Sheet2!$A$99:$Z$130,16)</f>
        <v>0.8571428571428571</v>
      </c>
      <c r="AA74" s="10">
        <f>+VLOOKUP(AA2,[4]Sheet2!$A$99:$Z$130,16)</f>
        <v>0.875</v>
      </c>
      <c r="AB74" s="10">
        <f>+VLOOKUP(AB2,[4]Sheet2!$A$99:$Z$130,16)</f>
        <v>0.81176470588235294</v>
      </c>
      <c r="AC74" s="10">
        <f>+VLOOKUP(AC2,[4]Sheet2!$A$99:$Z$130,16)</f>
        <v>0.80555555555555558</v>
      </c>
      <c r="AD74" s="10">
        <f>+VLOOKUP(AD2,[4]Sheet2!$A$99:$Z$130,16)</f>
        <v>0.82666666666666666</v>
      </c>
      <c r="AE74" s="10">
        <f>+VLOOKUP(AE2,[4]Sheet2!$A$99:$Z$130,16)</f>
        <v>0.86153846153846148</v>
      </c>
      <c r="AF74" s="10">
        <f>+VLOOKUP(AF2,[4]Sheet2!$A$99:$Z$130,16)</f>
        <v>0.89230769230769247</v>
      </c>
      <c r="AG74" s="10">
        <f>+VLOOKUP(AG2,[4]Sheet2!$A$99:$Z$130,16)</f>
        <v>0.8666666666666667</v>
      </c>
      <c r="AH74" s="10">
        <f>+VLOOKUP(AH2,[4]Sheet2!$A$99:$Z$130,16)</f>
        <v>0.81428571428571428</v>
      </c>
      <c r="BI74" s="4"/>
      <c r="BJ74" s="4"/>
    </row>
    <row r="75" spans="1:62" ht="27" customHeight="1" x14ac:dyDescent="0.25">
      <c r="A75" s="77"/>
      <c r="B75" s="30" t="s">
        <v>99</v>
      </c>
      <c r="C75" s="13" t="s">
        <v>100</v>
      </c>
      <c r="D75" s="10">
        <v>195.66572916666686</v>
      </c>
      <c r="E75" s="10">
        <v>186.55125000000001</v>
      </c>
      <c r="F75" s="10">
        <v>178.62472222222223</v>
      </c>
      <c r="G75" s="10">
        <v>192.17124999999999</v>
      </c>
      <c r="H75" s="10">
        <v>175.45472222222236</v>
      </c>
      <c r="I75" s="10">
        <v>202.21138888888891</v>
      </c>
      <c r="J75" s="10">
        <v>219.23597222222222</v>
      </c>
      <c r="K75" s="10">
        <v>193.93307692307692</v>
      </c>
      <c r="L75" s="10">
        <v>194.44985865724391</v>
      </c>
      <c r="M75" s="10">
        <v>221.95645833333325</v>
      </c>
      <c r="N75" s="10">
        <v>224.26107638888891</v>
      </c>
      <c r="O75" s="10">
        <v>224.92548611111113</v>
      </c>
      <c r="P75" s="10">
        <v>231.99611111111102</v>
      </c>
      <c r="Q75" s="10">
        <v>218.31434027777789</v>
      </c>
      <c r="R75" s="10">
        <v>219.44840277777786</v>
      </c>
      <c r="S75" s="10">
        <v>214.06743055555549</v>
      </c>
      <c r="T75" s="10">
        <v>225.50902777777779</v>
      </c>
      <c r="U75" s="10">
        <v>225.74297872340421</v>
      </c>
      <c r="V75" s="10">
        <v>228.30968749999985</v>
      </c>
      <c r="W75" s="10">
        <v>223.81065972222234</v>
      </c>
      <c r="X75" s="10">
        <v>214.65777777777782</v>
      </c>
      <c r="Y75" s="10">
        <v>210.90388888888887</v>
      </c>
      <c r="Z75" s="10">
        <v>223.59579861111109</v>
      </c>
      <c r="AA75" s="10">
        <v>218.83277777777775</v>
      </c>
      <c r="AB75" s="10">
        <v>227.21767361111108</v>
      </c>
      <c r="AC75" s="10">
        <v>217.64777777777783</v>
      </c>
      <c r="AD75" s="10">
        <v>222.13069444444452</v>
      </c>
      <c r="AE75" s="10">
        <v>213.00027777777791</v>
      </c>
      <c r="AF75" s="10">
        <v>221.98131944444452</v>
      </c>
      <c r="AG75" s="10">
        <v>228.74201388888892</v>
      </c>
      <c r="AH75" s="10">
        <v>228.49291666666664</v>
      </c>
      <c r="BI75" s="4"/>
      <c r="BJ75" s="4"/>
    </row>
    <row r="76" spans="1:62" ht="28.5" customHeight="1" x14ac:dyDescent="0.25">
      <c r="A76" s="77"/>
      <c r="B76" s="30" t="s">
        <v>101</v>
      </c>
      <c r="C76" s="13" t="s">
        <v>102</v>
      </c>
      <c r="D76" s="10">
        <v>4.428263888888889</v>
      </c>
      <c r="E76" s="10">
        <v>4.4911111111111097</v>
      </c>
      <c r="F76" s="10">
        <v>4.680625</v>
      </c>
      <c r="G76" s="10">
        <v>4.4735763888888869</v>
      </c>
      <c r="H76" s="10">
        <v>4.3827083333333299</v>
      </c>
      <c r="I76" s="10">
        <v>4.359375</v>
      </c>
      <c r="J76" s="10">
        <v>4.3773958333333312</v>
      </c>
      <c r="K76" s="10">
        <v>4.3940277777777759</v>
      </c>
      <c r="L76" s="10">
        <v>4.3630208333333336</v>
      </c>
      <c r="M76" s="10">
        <v>4.3815277777777801</v>
      </c>
      <c r="N76" s="10">
        <v>4.4090972222222229</v>
      </c>
      <c r="O76" s="10">
        <v>4.7066319444444416</v>
      </c>
      <c r="P76" s="10">
        <v>4.9851736111111116</v>
      </c>
      <c r="Q76" s="10">
        <v>4.8972569444444467</v>
      </c>
      <c r="R76" s="10">
        <v>4.9708333333333368</v>
      </c>
      <c r="S76" s="10">
        <v>4.7874999999999996</v>
      </c>
      <c r="T76" s="10">
        <v>4.5161458333333329</v>
      </c>
      <c r="U76" s="10">
        <v>4.3344326241134725</v>
      </c>
      <c r="V76" s="10">
        <v>4.1606944444444434</v>
      </c>
      <c r="W76" s="10">
        <v>4.0434027777777759</v>
      </c>
      <c r="X76" s="10">
        <v>4.3643402777777789</v>
      </c>
      <c r="Y76" s="10">
        <v>4.3369097222222202</v>
      </c>
      <c r="Z76" s="10">
        <v>4.6852430555555555</v>
      </c>
      <c r="AA76" s="10">
        <v>4.9872222222222256</v>
      </c>
      <c r="AB76" s="10">
        <v>4.8879166666666674</v>
      </c>
      <c r="AC76" s="10">
        <v>4.9175000000000004</v>
      </c>
      <c r="AD76" s="10">
        <v>4.90625</v>
      </c>
      <c r="AE76" s="10">
        <v>4.7077777777777747</v>
      </c>
      <c r="AF76" s="10">
        <v>4.5057986111111115</v>
      </c>
      <c r="AG76" s="10">
        <v>4.3540972222222205</v>
      </c>
      <c r="AH76" s="10">
        <v>4.3140277777777776</v>
      </c>
    </row>
    <row r="77" spans="1:62" ht="32.25" customHeight="1" x14ac:dyDescent="0.25">
      <c r="A77" s="77"/>
      <c r="B77" s="30" t="s">
        <v>103</v>
      </c>
      <c r="C77" s="13" t="s">
        <v>100</v>
      </c>
      <c r="D77" s="10">
        <v>219.95913194444449</v>
      </c>
      <c r="E77" s="10">
        <v>292.96434027777781</v>
      </c>
      <c r="F77" s="10">
        <v>297.9028819444444</v>
      </c>
      <c r="G77" s="10">
        <v>241.52788194444435</v>
      </c>
      <c r="H77" s="10">
        <v>292.89875000000001</v>
      </c>
      <c r="I77" s="10">
        <v>331.86500000000001</v>
      </c>
      <c r="J77" s="10">
        <v>308.39711805555567</v>
      </c>
      <c r="K77" s="10">
        <v>285.29378472222226</v>
      </c>
      <c r="L77" s="10">
        <v>299.18638888888881</v>
      </c>
      <c r="M77" s="10">
        <v>304.06826388888902</v>
      </c>
      <c r="N77" s="10">
        <v>217.47059027777769</v>
      </c>
      <c r="O77" s="10">
        <v>345.96048611111109</v>
      </c>
      <c r="P77" s="10">
        <v>354.45586805555541</v>
      </c>
      <c r="Q77" s="10">
        <v>233.42065972222221</v>
      </c>
      <c r="R77" s="10">
        <v>332.69788194444448</v>
      </c>
      <c r="S77" s="10">
        <v>343.76131944444455</v>
      </c>
      <c r="T77" s="10">
        <v>246.03784722222224</v>
      </c>
      <c r="U77" s="10">
        <v>336.79237588652484</v>
      </c>
      <c r="V77" s="10">
        <v>358.17715277777745</v>
      </c>
      <c r="W77" s="10">
        <v>363.11881944444423</v>
      </c>
      <c r="X77" s="10">
        <v>363.78770833333306</v>
      </c>
      <c r="Y77" s="10">
        <v>277.67031250000002</v>
      </c>
      <c r="Z77" s="10">
        <v>383.58819444444435</v>
      </c>
      <c r="AA77" s="10">
        <v>384.90593750000033</v>
      </c>
      <c r="AB77" s="10">
        <v>269.72791666666683</v>
      </c>
      <c r="AC77" s="10">
        <v>359.73402777777778</v>
      </c>
      <c r="AD77" s="10">
        <v>366.29305555555555</v>
      </c>
      <c r="AE77" s="10">
        <v>377.07444444444474</v>
      </c>
      <c r="AF77" s="10">
        <v>194.20541666666671</v>
      </c>
      <c r="AG77" s="10">
        <v>364.12979166666639</v>
      </c>
      <c r="AH77" s="10">
        <v>379.01381944444472</v>
      </c>
    </row>
    <row r="78" spans="1:62" ht="37.5" customHeight="1" x14ac:dyDescent="0.25">
      <c r="A78" s="77"/>
      <c r="B78" s="30" t="s">
        <v>104</v>
      </c>
      <c r="C78" s="13" t="s">
        <v>102</v>
      </c>
      <c r="D78" s="10">
        <v>3.059236111111113</v>
      </c>
      <c r="E78" s="10">
        <v>3.1316666666666682</v>
      </c>
      <c r="F78" s="10">
        <v>3.0614236111111111</v>
      </c>
      <c r="G78" s="10">
        <v>3.0147569444444455</v>
      </c>
      <c r="H78" s="10">
        <v>2.9827430555555541</v>
      </c>
      <c r="I78" s="10">
        <v>3.0092361111111106</v>
      </c>
      <c r="J78" s="10">
        <v>2.9377430555555559</v>
      </c>
      <c r="K78" s="10">
        <v>2.9485763888888861</v>
      </c>
      <c r="L78" s="10">
        <v>2.9406249999999998</v>
      </c>
      <c r="M78" s="10">
        <v>2.940729166666666</v>
      </c>
      <c r="N78" s="10">
        <v>2.9482291666666671</v>
      </c>
      <c r="O78" s="10">
        <v>3.0371527777777785</v>
      </c>
      <c r="P78" s="10">
        <v>3.0932986111111109</v>
      </c>
      <c r="Q78" s="10">
        <v>3.0928125</v>
      </c>
      <c r="R78" s="10">
        <v>3.109687500000005</v>
      </c>
      <c r="S78" s="10">
        <v>3.1306944444444458</v>
      </c>
      <c r="T78" s="10">
        <v>3.0551388888888891</v>
      </c>
      <c r="U78" s="10">
        <v>3.0398226950354634</v>
      </c>
      <c r="V78" s="10">
        <v>2.945486111111113</v>
      </c>
      <c r="W78" s="10">
        <v>2.9696875</v>
      </c>
      <c r="X78" s="10">
        <v>3.1799652777777783</v>
      </c>
      <c r="Y78" s="10">
        <v>3.1412847222222222</v>
      </c>
      <c r="Z78" s="10">
        <v>3.0822916666666655</v>
      </c>
      <c r="AA78" s="10">
        <v>3.0234375</v>
      </c>
      <c r="AB78" s="10">
        <v>3.0641666666666665</v>
      </c>
      <c r="AC78" s="10">
        <v>3.0432291666666673</v>
      </c>
      <c r="AD78" s="10">
        <v>3.0572916666666661</v>
      </c>
      <c r="AE78" s="10">
        <v>3.0213541666666681</v>
      </c>
      <c r="AF78" s="10">
        <v>3.045729166666665</v>
      </c>
      <c r="AG78" s="10">
        <v>2.9565277777777768</v>
      </c>
      <c r="AH78" s="10">
        <v>2.9428819444444421</v>
      </c>
    </row>
    <row r="79" spans="1:62" ht="27.75" customHeight="1" x14ac:dyDescent="0.25">
      <c r="A79" s="77"/>
      <c r="B79" s="30" t="s">
        <v>105</v>
      </c>
      <c r="C79" s="13" t="s">
        <v>100</v>
      </c>
      <c r="D79" s="10">
        <v>463.94315972222194</v>
      </c>
      <c r="E79" s="10">
        <v>292.38807692307688</v>
      </c>
      <c r="F79" s="10">
        <v>426.3039930555554</v>
      </c>
      <c r="G79" s="10">
        <v>296.34360153256711</v>
      </c>
      <c r="H79" s="10">
        <v>439.09086805555557</v>
      </c>
      <c r="I79" s="10">
        <v>501.2629166666668</v>
      </c>
      <c r="J79" s="10">
        <v>526.1440277777773</v>
      </c>
      <c r="K79" s="10">
        <v>447.73874564459919</v>
      </c>
      <c r="L79" s="10">
        <v>340.81124999999997</v>
      </c>
      <c r="M79" s="10">
        <v>480.7185069444447</v>
      </c>
      <c r="N79" s="10">
        <v>516.49975694444447</v>
      </c>
      <c r="O79" s="10">
        <v>328.23795275590521</v>
      </c>
      <c r="P79" s="10">
        <v>468.79333333333329</v>
      </c>
      <c r="Q79" s="10">
        <v>509.05100694444474</v>
      </c>
      <c r="R79" s="10">
        <v>389.70137184115583</v>
      </c>
      <c r="S79" s="10">
        <v>315.48153225806448</v>
      </c>
      <c r="T79" s="10">
        <v>467.69684027777777</v>
      </c>
      <c r="U79" s="10">
        <v>325.16274436090225</v>
      </c>
      <c r="V79" s="10">
        <v>443.37847222222251</v>
      </c>
      <c r="W79" s="10">
        <v>501.59777777777759</v>
      </c>
      <c r="X79" s="10">
        <v>376.91811244979914</v>
      </c>
      <c r="Y79" s="10">
        <v>498.47868055555551</v>
      </c>
      <c r="Z79" s="10">
        <v>524.15835664335646</v>
      </c>
      <c r="AA79" s="10">
        <v>370.55471774193541</v>
      </c>
      <c r="AB79" s="10">
        <v>372.80649635036508</v>
      </c>
      <c r="AC79" s="10">
        <v>296.31425101214586</v>
      </c>
      <c r="AD79" s="10">
        <v>472.25420138888887</v>
      </c>
      <c r="AE79" s="10">
        <v>516.52645833333361</v>
      </c>
      <c r="AF79" s="10">
        <v>530.97996527777809</v>
      </c>
      <c r="AG79" s="10">
        <v>364.73298507462704</v>
      </c>
      <c r="AH79" s="10">
        <v>502.18010416666675</v>
      </c>
    </row>
    <row r="80" spans="1:62" ht="32.25" customHeight="1" x14ac:dyDescent="0.25">
      <c r="A80" s="78"/>
      <c r="B80" s="30" t="s">
        <v>106</v>
      </c>
      <c r="C80" s="13" t="s">
        <v>102</v>
      </c>
      <c r="D80" s="10">
        <v>3.4089930555555519</v>
      </c>
      <c r="E80" s="10">
        <v>3.4888888888888907</v>
      </c>
      <c r="F80" s="10">
        <v>3.4148611111111102</v>
      </c>
      <c r="G80" s="10">
        <v>3.3669444444444458</v>
      </c>
      <c r="H80" s="10">
        <v>3.3210763888888883</v>
      </c>
      <c r="I80" s="10">
        <v>3.3539583333333343</v>
      </c>
      <c r="J80" s="10">
        <v>3.2786458333333348</v>
      </c>
      <c r="K80" s="10">
        <v>3.2938888888888869</v>
      </c>
      <c r="L80" s="10">
        <v>3.2774999999999999</v>
      </c>
      <c r="M80" s="10">
        <v>3.2767013888888874</v>
      </c>
      <c r="N80" s="10">
        <v>3.2948611111111124</v>
      </c>
      <c r="O80" s="10">
        <v>3.3845486111111103</v>
      </c>
      <c r="P80" s="10">
        <v>3.4488888888888889</v>
      </c>
      <c r="Q80" s="10">
        <v>3.4513541666666669</v>
      </c>
      <c r="R80" s="10">
        <v>3.4598958333333334</v>
      </c>
      <c r="S80" s="10">
        <v>3.493333333333331</v>
      </c>
      <c r="T80" s="10">
        <v>3.406180555555558</v>
      </c>
      <c r="U80" s="10">
        <v>3.3972695035461005</v>
      </c>
      <c r="V80" s="10">
        <v>3.2909375000000001</v>
      </c>
      <c r="W80" s="10">
        <v>3.3161458333333331</v>
      </c>
      <c r="X80" s="10">
        <v>3.5432986111111098</v>
      </c>
      <c r="Y80" s="10">
        <v>3.5002430555555524</v>
      </c>
      <c r="Z80" s="10">
        <v>3.4372222222222248</v>
      </c>
      <c r="AA80" s="10">
        <v>3.3791319444444476</v>
      </c>
      <c r="AB80" s="10">
        <v>3.421631944444445</v>
      </c>
      <c r="AC80" s="10">
        <v>3.3967361111111103</v>
      </c>
      <c r="AD80" s="10">
        <v>3.4055555555555554</v>
      </c>
      <c r="AE80" s="10">
        <v>3.3702430555555547</v>
      </c>
      <c r="AF80" s="10">
        <v>3.4050347222222226</v>
      </c>
      <c r="AG80" s="10">
        <v>3.2998263888888886</v>
      </c>
      <c r="AH80" s="10">
        <v>3.2744097222222215</v>
      </c>
    </row>
    <row r="81" spans="1:52" ht="21" hidden="1" x14ac:dyDescent="0.35">
      <c r="A81" s="63" t="s">
        <v>107</v>
      </c>
      <c r="B81" s="63"/>
      <c r="C81" s="13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</row>
    <row r="82" spans="1:52" ht="30" hidden="1" x14ac:dyDescent="0.25">
      <c r="A82" s="60" t="s">
        <v>108</v>
      </c>
      <c r="B82" s="40" t="s">
        <v>109</v>
      </c>
      <c r="C82" s="13" t="s">
        <v>110</v>
      </c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</row>
    <row r="83" spans="1:52" ht="30" hidden="1" x14ac:dyDescent="0.25">
      <c r="A83" s="61"/>
      <c r="B83" s="40" t="s">
        <v>111</v>
      </c>
      <c r="C83" s="13" t="s">
        <v>110</v>
      </c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</row>
    <row r="84" spans="1:52" ht="30" hidden="1" x14ac:dyDescent="0.25">
      <c r="A84" s="61"/>
      <c r="B84" s="40" t="s">
        <v>112</v>
      </c>
      <c r="C84" s="13" t="s">
        <v>110</v>
      </c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</row>
    <row r="85" spans="1:52" s="41" customFormat="1" ht="15.75" hidden="1" customHeight="1" x14ac:dyDescent="0.25">
      <c r="A85" s="62"/>
      <c r="B85" s="40" t="s">
        <v>109</v>
      </c>
      <c r="C85" s="13" t="s">
        <v>110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1:52" ht="21" hidden="1" x14ac:dyDescent="0.35">
      <c r="A86" s="63" t="s">
        <v>113</v>
      </c>
      <c r="B86" s="63"/>
      <c r="C86" s="42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</row>
    <row r="87" spans="1:52" hidden="1" x14ac:dyDescent="0.25">
      <c r="A87" s="64" t="s">
        <v>4</v>
      </c>
      <c r="B87" s="44" t="s">
        <v>114</v>
      </c>
      <c r="C87" s="42" t="s">
        <v>40</v>
      </c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</row>
    <row r="88" spans="1:52" s="35" customFormat="1" hidden="1" x14ac:dyDescent="0.25">
      <c r="A88" s="65"/>
      <c r="B88" s="46" t="s">
        <v>115</v>
      </c>
      <c r="C88" s="33" t="s">
        <v>116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</row>
    <row r="89" spans="1:52" s="35" customFormat="1" hidden="1" x14ac:dyDescent="0.25">
      <c r="A89" s="65"/>
      <c r="B89" s="47" t="s">
        <v>117</v>
      </c>
      <c r="C89" s="33" t="s">
        <v>118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</row>
    <row r="90" spans="1:52" hidden="1" x14ac:dyDescent="0.25">
      <c r="A90" s="65"/>
      <c r="B90" s="44" t="s">
        <v>119</v>
      </c>
      <c r="C90" s="42" t="s">
        <v>120</v>
      </c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</row>
    <row r="91" spans="1:52" hidden="1" x14ac:dyDescent="0.25">
      <c r="A91" s="65"/>
      <c r="B91" s="48" t="s">
        <v>121</v>
      </c>
      <c r="C91" s="42" t="s">
        <v>122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</row>
    <row r="92" spans="1:52" s="35" customFormat="1" ht="15" hidden="1" customHeight="1" x14ac:dyDescent="0.25">
      <c r="A92" s="66" t="s">
        <v>123</v>
      </c>
      <c r="B92" s="47" t="s">
        <v>124</v>
      </c>
      <c r="C92" s="33" t="s">
        <v>8</v>
      </c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</row>
    <row r="93" spans="1:52" s="35" customFormat="1" hidden="1" x14ac:dyDescent="0.25">
      <c r="A93" s="66"/>
      <c r="B93" s="47" t="s">
        <v>125</v>
      </c>
      <c r="C93" s="33" t="s">
        <v>8</v>
      </c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</row>
    <row r="94" spans="1:52" s="35" customFormat="1" hidden="1" x14ac:dyDescent="0.25">
      <c r="A94" s="66"/>
      <c r="B94" s="47" t="s">
        <v>126</v>
      </c>
      <c r="C94" s="33" t="s">
        <v>8</v>
      </c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</row>
    <row r="95" spans="1:52" s="35" customFormat="1" hidden="1" x14ac:dyDescent="0.25">
      <c r="A95" s="66"/>
      <c r="B95" s="47" t="s">
        <v>127</v>
      </c>
      <c r="C95" s="33" t="s">
        <v>8</v>
      </c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</row>
    <row r="96" spans="1:52" s="35" customFormat="1" hidden="1" x14ac:dyDescent="0.25">
      <c r="A96" s="66"/>
      <c r="B96" s="47" t="s">
        <v>128</v>
      </c>
      <c r="C96" s="33" t="s">
        <v>8</v>
      </c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</row>
    <row r="97" spans="1:34" s="35" customFormat="1" hidden="1" x14ac:dyDescent="0.25">
      <c r="A97" s="66"/>
      <c r="B97" s="47" t="s">
        <v>129</v>
      </c>
      <c r="C97" s="33" t="s">
        <v>116</v>
      </c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</row>
    <row r="98" spans="1:34" s="35" customFormat="1" hidden="1" x14ac:dyDescent="0.25">
      <c r="A98" s="66"/>
      <c r="B98" s="49" t="s">
        <v>130</v>
      </c>
      <c r="C98" s="33" t="s">
        <v>110</v>
      </c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</row>
    <row r="99" spans="1:34" hidden="1" x14ac:dyDescent="0.25">
      <c r="A99" s="66"/>
      <c r="B99" s="50" t="s">
        <v>131</v>
      </c>
      <c r="C99" s="42" t="s">
        <v>120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</row>
    <row r="100" spans="1:34" hidden="1" x14ac:dyDescent="0.25">
      <c r="A100" s="66"/>
      <c r="B100" s="51" t="s">
        <v>132</v>
      </c>
      <c r="C100" s="42" t="s">
        <v>133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</row>
    <row r="101" spans="1:34" ht="30" hidden="1" x14ac:dyDescent="0.25">
      <c r="A101" s="66"/>
      <c r="B101" s="51" t="s">
        <v>134</v>
      </c>
      <c r="C101" s="42" t="s">
        <v>122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</row>
    <row r="102" spans="1:34" ht="30" hidden="1" x14ac:dyDescent="0.25">
      <c r="A102" s="66"/>
      <c r="B102" s="51" t="s">
        <v>135</v>
      </c>
      <c r="C102" s="42" t="s">
        <v>136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</row>
    <row r="103" spans="1:34" x14ac:dyDescent="0.25">
      <c r="A103" s="4"/>
      <c r="B103" s="4"/>
      <c r="C103" s="52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x14ac:dyDescent="0.25">
      <c r="B104" s="53" t="s">
        <v>137</v>
      </c>
      <c r="C104" s="54" t="s">
        <v>26</v>
      </c>
      <c r="D104" s="55">
        <f>+VLOOKUP(D2,'[2]Day Avg'!$A$1:$IV$65536,203)</f>
        <v>0.59184027777777781</v>
      </c>
      <c r="E104" s="55">
        <f>+VLOOKUP(E2,'[2]Day Avg'!$A$1:$IV$65536,203)</f>
        <v>0.48594907407407412</v>
      </c>
      <c r="F104" s="55">
        <f>+VLOOKUP(F2,'[2]Day Avg'!$A$1:$IV$65536,203)</f>
        <v>0.55762731481481487</v>
      </c>
      <c r="G104" s="55">
        <f>+VLOOKUP(G2,'[2]Day Avg'!$A$1:$IV$65536,203)</f>
        <v>0.53107638888888886</v>
      </c>
      <c r="H104" s="55">
        <f>+VLOOKUP(H2,'[2]Day Avg'!$A$1:$IV$65536,203)</f>
        <v>0.56131944444444448</v>
      </c>
      <c r="I104" s="55">
        <f>+VLOOKUP(I2,'[2]Day Avg'!$A$1:$IV$65536,203)</f>
        <v>0.57057870370370367</v>
      </c>
      <c r="J104" s="55">
        <f>+VLOOKUP(J2,'[2]Day Avg'!$A$1:$IV$65536,203)</f>
        <v>0.58819444444444446</v>
      </c>
      <c r="K104" s="55">
        <f>+VLOOKUP(K2,'[2]Day Avg'!$A$1:$IV$65536,203)</f>
        <v>0.62875000000000003</v>
      </c>
      <c r="L104" s="55">
        <f>+VLOOKUP(L2,'[2]Day Avg'!$A$1:$IV$65536,203)</f>
        <v>0.56699074074074074</v>
      </c>
      <c r="M104" s="55">
        <f>+VLOOKUP(M2,'[2]Day Avg'!$A$1:$IV$65536,203)</f>
        <v>0.66511574074074076</v>
      </c>
      <c r="N104" s="55">
        <f>+VLOOKUP(N2,'[2]Day Avg'!$A$1:$IV$65536,203)</f>
        <v>0.66653935185185187</v>
      </c>
      <c r="O104" s="55">
        <f>+VLOOKUP(O2,'[2]Day Avg'!$A$1:$IV$65536,203)</f>
        <v>0.69356481481481491</v>
      </c>
      <c r="P104" s="55">
        <f>+VLOOKUP(P2,'[2]Day Avg'!$A$1:$IV$65536,203)</f>
        <v>0.66447916666666662</v>
      </c>
      <c r="Q104" s="55">
        <f>+VLOOKUP(Q2,'[2]Day Avg'!$A$1:$IV$65536,203)</f>
        <v>0.60912037037037037</v>
      </c>
      <c r="R104" s="55">
        <f>+VLOOKUP(R2,'[2]Day Avg'!$A$1:$IV$65536,203)</f>
        <v>0.70450231481481485</v>
      </c>
      <c r="S104" s="55">
        <f>+VLOOKUP(S2,'[2]Day Avg'!$A$1:$IV$65536,203)</f>
        <v>0.65187499999999998</v>
      </c>
      <c r="T104" s="55">
        <f>+VLOOKUP(T2,'[2]Day Avg'!$A$1:$IV$65536,203)</f>
        <v>0.64554398148148151</v>
      </c>
      <c r="U104" s="55">
        <f>+VLOOKUP(U2,'[2]Day Avg'!$A$1:$IV$65536,203)</f>
        <v>0.60335648148148147</v>
      </c>
      <c r="V104" s="55">
        <f>+VLOOKUP(V2,'[2]Day Avg'!$A$1:$IV$65536,203)</f>
        <v>0.60268518518518521</v>
      </c>
      <c r="W104" s="55">
        <f>+VLOOKUP(W2,'[2]Day Avg'!$A$1:$IV$65536,203)</f>
        <v>0.67355324074074074</v>
      </c>
      <c r="X104" s="55">
        <f>+VLOOKUP(X2,'[2]Day Avg'!$A$1:$IV$65536,203)</f>
        <v>0.71752314814814822</v>
      </c>
      <c r="Y104" s="55">
        <f>+VLOOKUP(Y2,'[2]Day Avg'!$A$1:$IV$65536,203)</f>
        <v>0.70247685185185194</v>
      </c>
      <c r="Z104" s="55">
        <f>+VLOOKUP(Z2,'[2]Day Avg'!$A$1:$IV$65536,203)</f>
        <v>0.55069444444444449</v>
      </c>
      <c r="AA104" s="55">
        <f>+VLOOKUP(AA2,'[2]Day Avg'!$A$1:$IV$65536,203)</f>
        <v>0.56637731481481479</v>
      </c>
      <c r="AB104" s="55">
        <f>+VLOOKUP(AB2,'[2]Day Avg'!$A$1:$IV$65536,203)</f>
        <v>0.69996527777777784</v>
      </c>
      <c r="AC104" s="55">
        <f>+VLOOKUP(AC2,'[2]Day Avg'!$A$1:$IV$65536,203)</f>
        <v>0.6818981481481482</v>
      </c>
      <c r="AD104" s="55">
        <f>+VLOOKUP(AD2,'[2]Day Avg'!$A$1:$IV$65536,203)</f>
        <v>0.68966435185185182</v>
      </c>
      <c r="AE104" s="55">
        <f>+VLOOKUP(AE2,'[2]Day Avg'!$A$1:$IV$65536,203)</f>
        <v>0.65730324074074076</v>
      </c>
      <c r="AF104" s="55">
        <f>+VLOOKUP(AF2,'[2]Day Avg'!$A$1:$IV$65536,203)</f>
        <v>0.70958333333333334</v>
      </c>
      <c r="AG104" s="55">
        <f>+VLOOKUP(AG2,'[2]Day Avg'!$A$1:$IV$65536,203)</f>
        <v>0.61089120370370364</v>
      </c>
      <c r="AH104" s="55">
        <f>+VLOOKUP(AH2,'[2]Day Avg'!$A$1:$IV$65536,203)</f>
        <v>0.53216435185185185</v>
      </c>
    </row>
    <row r="105" spans="1:34" x14ac:dyDescent="0.25">
      <c r="A105" s="4"/>
      <c r="B105" s="4"/>
      <c r="C105" s="52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x14ac:dyDescent="0.25">
      <c r="A106" s="4"/>
      <c r="B106" s="81" t="s">
        <v>138</v>
      </c>
      <c r="C106" s="42" t="s">
        <v>139</v>
      </c>
      <c r="D106" s="56">
        <f>+VLOOKUP(D2,'[2]Day Avg'!$A$1:$IV$65536,230)+D12*60*0.208</f>
        <v>37067.460656666648</v>
      </c>
      <c r="E106" s="56">
        <f>+VLOOKUP(E2,'[2]Day Avg'!$A$1:$IV$65536,230)+E12*60*0.208</f>
        <v>43433.937506666654</v>
      </c>
      <c r="F106" s="56">
        <f>+VLOOKUP(F2,'[2]Day Avg'!$A$1:$IV$65536,230)+F12*60*0.208</f>
        <v>45252.853974999976</v>
      </c>
      <c r="G106" s="56">
        <f>+VLOOKUP(G2,'[2]Day Avg'!$A$1:$IV$65536,230)+G12*60*0.208</f>
        <v>45013.743355833329</v>
      </c>
      <c r="H106" s="56">
        <f>+VLOOKUP(H2,'[2]Day Avg'!$A$1:$IV$65536,230)+H12*60*0.208</f>
        <v>44660.222928333322</v>
      </c>
      <c r="I106" s="56">
        <f>+VLOOKUP(I2,'[2]Day Avg'!$A$1:$IV$65536,230)+I12*60*0.208</f>
        <v>44718.580733333329</v>
      </c>
      <c r="J106" s="56">
        <f>+VLOOKUP(J2,'[2]Day Avg'!$A$1:$IV$65536,230)+J12*60*0.208</f>
        <v>44717.606282499997</v>
      </c>
      <c r="K106" s="56">
        <f>+VLOOKUP(K2,'[2]Day Avg'!$A$1:$IV$65536,230)+K12*60*0.208</f>
        <v>40916.807572500009</v>
      </c>
      <c r="L106" s="56">
        <f>+VLOOKUP(L2,'[2]Day Avg'!$A$1:$IV$65536,230)+L12*60*0.208</f>
        <v>41864.860532499973</v>
      </c>
      <c r="M106" s="56">
        <f>+VLOOKUP(M2,'[2]Day Avg'!$A$1:$IV$65536,230)+M12*60*0.208</f>
        <v>42923.753032499983</v>
      </c>
      <c r="N106" s="56">
        <f>+VLOOKUP(N2,'[2]Day Avg'!$A$1:$IV$65536,230)+N12*60*0.208</f>
        <v>41741.645565833329</v>
      </c>
      <c r="O106" s="56">
        <f>+VLOOKUP(O2,'[2]Day Avg'!$A$1:$IV$65536,230)+O12*60*0.208</f>
        <v>44297.337487500001</v>
      </c>
      <c r="P106" s="56">
        <f>+VLOOKUP(P2,'[2]Day Avg'!$A$1:$IV$65536,230)+P12*60*0.208</f>
        <v>42740.514367500014</v>
      </c>
      <c r="Q106" s="56">
        <f>+VLOOKUP(Q2,'[2]Day Avg'!$A$1:$IV$65536,230)+Q12*60*0.208</f>
        <v>44398.584817500014</v>
      </c>
      <c r="R106" s="56">
        <f>+VLOOKUP(R2,'[2]Day Avg'!$A$1:$IV$65536,230)+R12*60*0.208</f>
        <v>45101.97739083333</v>
      </c>
      <c r="S106" s="56">
        <f>+VLOOKUP(S2,'[2]Day Avg'!$A$1:$IV$65536,230)+S12*60*0.208</f>
        <v>43126.42766500001</v>
      </c>
      <c r="T106" s="56">
        <f>+VLOOKUP(T2,'[2]Day Avg'!$A$1:$IV$65536,230)+T12*60*0.208</f>
        <v>43268.349605833333</v>
      </c>
      <c r="U106" s="56">
        <f>+VLOOKUP(U2,'[2]Day Avg'!$A$1:$IV$65536,230)+U12*60*0.208</f>
        <v>43465.981302499989</v>
      </c>
      <c r="V106" s="56">
        <f>+VLOOKUP(V2,'[2]Day Avg'!$A$1:$IV$65536,230)+V12*60*0.208</f>
        <v>45248.607635833338</v>
      </c>
      <c r="W106" s="56">
        <f>+VLOOKUP(W2,'[2]Day Avg'!$A$1:$IV$65536,230)+W12*60*0.208</f>
        <v>44428.580249999948</v>
      </c>
      <c r="X106" s="56">
        <f>+VLOOKUP(X2,'[2]Day Avg'!$A$1:$IV$65536,230)+X12*60*0.208</f>
        <v>44882.755528333335</v>
      </c>
      <c r="Y106" s="56">
        <f>+VLOOKUP(Y2,'[2]Day Avg'!$A$1:$IV$65536,230)+Y12*60*0.208</f>
        <v>43871.711309166676</v>
      </c>
      <c r="Z106" s="56">
        <f>+VLOOKUP(Z2,'[2]Day Avg'!$A$1:$IV$65536,230)+Z12*60*0.208</f>
        <v>45231.031729999973</v>
      </c>
      <c r="AA106" s="56">
        <f>+VLOOKUP(AA2,'[2]Day Avg'!$A$1:$IV$65536,230)+AA12*60*0.208</f>
        <v>45449.673494166644</v>
      </c>
      <c r="AB106" s="56">
        <f>+VLOOKUP(AB2,'[2]Day Avg'!$A$1:$IV$65536,230)+AB12*60*0.208</f>
        <v>44933.620655833322</v>
      </c>
      <c r="AC106" s="56">
        <f>+VLOOKUP(AC2,'[2]Day Avg'!$A$1:$IV$65536,230)+AC12*60*0.208</f>
        <v>44991.346580833342</v>
      </c>
      <c r="AD106" s="56">
        <f>+VLOOKUP(AD2,'[2]Day Avg'!$A$1:$IV$65536,230)+AD12*60*0.208</f>
        <v>45289.661578333318</v>
      </c>
      <c r="AE106" s="56">
        <f>+VLOOKUP(AE2,'[2]Day Avg'!$A$1:$IV$65536,230)+AE12*60*0.208</f>
        <v>44531.114137499986</v>
      </c>
      <c r="AF106" s="56">
        <f>+VLOOKUP(AF2,'[2]Day Avg'!$A$1:$IV$65536,230)+AF12*60*0.208</f>
        <v>44379.523512500018</v>
      </c>
      <c r="AG106" s="56">
        <f>+VLOOKUP(AG2,'[2]Day Avg'!$A$1:$IV$65536,230)+AG12*60*0.208</f>
        <v>44905.888293333315</v>
      </c>
      <c r="AH106" s="56">
        <f>+VLOOKUP(AH2,'[2]Day Avg'!$A$1:$IV$65536,230)+AH12*60*0.208</f>
        <v>44355.637584166674</v>
      </c>
    </row>
    <row r="107" spans="1:34" x14ac:dyDescent="0.25">
      <c r="A107" s="4"/>
      <c r="B107" s="51" t="s">
        <v>140</v>
      </c>
      <c r="C107" s="42" t="s">
        <v>8</v>
      </c>
      <c r="D107" s="57">
        <f>+VLOOKUP(D2,'[2]Day Avg'!$A$1:$IV$65536,101)</f>
        <v>12.145</v>
      </c>
      <c r="E107" s="57">
        <f>+VLOOKUP(E2,'[2]Day Avg'!$A$1:$IV$65536,101)</f>
        <v>12.36</v>
      </c>
      <c r="F107" s="57">
        <f>+VLOOKUP(F2,'[2]Day Avg'!$A$1:$IV$65536,101)</f>
        <v>12.56</v>
      </c>
      <c r="G107" s="57">
        <f>+VLOOKUP(G2,'[2]Day Avg'!$A$1:$IV$65536,101)</f>
        <v>12.08</v>
      </c>
      <c r="H107" s="57">
        <f>+VLOOKUP(H2,'[2]Day Avg'!$A$1:$IV$65536,101)</f>
        <v>12.695</v>
      </c>
      <c r="I107" s="57">
        <f>+VLOOKUP(I2,'[2]Day Avg'!$A$1:$IV$65536,101)</f>
        <v>12.21</v>
      </c>
      <c r="J107" s="57">
        <f>+VLOOKUP(J2,'[2]Day Avg'!$A$1:$IV$65536,101)</f>
        <v>12.315</v>
      </c>
      <c r="K107" s="57">
        <f>+VLOOKUP(K2,'[2]Day Avg'!$A$1:$IV$65536,101)</f>
        <v>12.58</v>
      </c>
      <c r="L107" s="57">
        <f>+VLOOKUP(L2,'[2]Day Avg'!$A$1:$IV$65536,101)</f>
        <v>12.19</v>
      </c>
      <c r="M107" s="57">
        <f>+VLOOKUP(M2,'[2]Day Avg'!$A$1:$IV$65536,101)</f>
        <v>12.484999999999999</v>
      </c>
      <c r="N107" s="57">
        <f>+VLOOKUP(N2,'[2]Day Avg'!$A$1:$IV$65536,101)</f>
        <v>12.324999999999999</v>
      </c>
      <c r="O107" s="57">
        <f>+VLOOKUP(O2,'[2]Day Avg'!$A$1:$IV$65536,101)</f>
        <v>12.396666666666667</v>
      </c>
      <c r="P107" s="57">
        <f>+VLOOKUP(P2,'[2]Day Avg'!$A$1:$IV$65536,101)</f>
        <v>12.093333333333334</v>
      </c>
      <c r="Q107" s="57">
        <f>+VLOOKUP(Q2,'[2]Day Avg'!$A$1:$IV$65536,101)</f>
        <v>11.983333333333334</v>
      </c>
      <c r="R107" s="57">
        <f>+VLOOKUP(R2,'[2]Day Avg'!$A$1:$IV$65536,101)</f>
        <v>12.656666666666666</v>
      </c>
      <c r="S107" s="57">
        <f>+VLOOKUP(S2,'[2]Day Avg'!$A$1:$IV$65536,101)</f>
        <v>12.506666666666668</v>
      </c>
      <c r="T107" s="57">
        <f>+VLOOKUP(T2,'[2]Day Avg'!$A$1:$IV$65536,101)</f>
        <v>12.965</v>
      </c>
      <c r="U107" s="57">
        <f>+VLOOKUP(U2,'[2]Day Avg'!$A$1:$IV$65536,101)</f>
        <v>12.44</v>
      </c>
      <c r="V107" s="57">
        <f>+VLOOKUP(V2,'[2]Day Avg'!$A$1:$IV$65536,101)</f>
        <v>12.744999999999999</v>
      </c>
      <c r="W107" s="57">
        <f>+VLOOKUP(W2,'[2]Day Avg'!$A$1:$IV$65536,101)</f>
        <v>12.585000000000001</v>
      </c>
      <c r="X107" s="57">
        <f>+VLOOKUP(X2,'[2]Day Avg'!$A$1:$IV$65536,101)</f>
        <v>12.425000000000001</v>
      </c>
      <c r="Y107" s="57">
        <f>+VLOOKUP(Y2,'[2]Day Avg'!$A$1:$IV$65536,101)</f>
        <v>12.494999999999999</v>
      </c>
      <c r="Z107" s="57">
        <f>+VLOOKUP(Z2,'[2]Day Avg'!$A$1:$IV$65536,101)</f>
        <v>12.31</v>
      </c>
      <c r="AA107" s="57">
        <f>+VLOOKUP(AA2,'[2]Day Avg'!$A$1:$IV$65536,101)</f>
        <v>12.445</v>
      </c>
      <c r="AB107" s="57">
        <f>+VLOOKUP(AB2,'[2]Day Avg'!$A$1:$IV$65536,101)</f>
        <v>12.19</v>
      </c>
      <c r="AC107" s="57">
        <f>+VLOOKUP(AC2,'[2]Day Avg'!$A$1:$IV$65536,101)</f>
        <v>12.55</v>
      </c>
      <c r="AD107" s="57">
        <f>+VLOOKUP(AD2,'[2]Day Avg'!$A$1:$IV$65536,101)</f>
        <v>12.445</v>
      </c>
      <c r="AE107" s="57">
        <f>+VLOOKUP(AE2,'[2]Day Avg'!$A$1:$IV$65536,101)</f>
        <v>12.5</v>
      </c>
      <c r="AF107" s="57">
        <f>+VLOOKUP(AF2,'[2]Day Avg'!$A$1:$IV$65536,101)</f>
        <v>12.465</v>
      </c>
      <c r="AG107" s="57">
        <f>+VLOOKUP(AG2,'[2]Day Avg'!$A$1:$IV$65536,101)</f>
        <v>12.315</v>
      </c>
      <c r="AH107" s="57">
        <f>+VLOOKUP(AH2,'[2]Day Avg'!$A$1:$IV$65536,101)</f>
        <v>12.09</v>
      </c>
    </row>
    <row r="108" spans="1:34" x14ac:dyDescent="0.25">
      <c r="A108" s="4"/>
      <c r="B108" s="51" t="s">
        <v>141</v>
      </c>
      <c r="C108" s="42" t="s">
        <v>57</v>
      </c>
      <c r="D108" s="56">
        <f>+VLOOKUP(D2,'[2]Day Avg'!$A$1:$IV$65536,58)</f>
        <v>81.710851874582275</v>
      </c>
      <c r="E108" s="56">
        <f>+VLOOKUP(E2,'[2]Day Avg'!$A$1:$IV$65536,58)</f>
        <v>80.095228076268697</v>
      </c>
      <c r="F108" s="56">
        <f>+VLOOKUP(F2,'[2]Day Avg'!$A$1:$IV$65536,58)</f>
        <v>81.728616138094225</v>
      </c>
      <c r="G108" s="56">
        <f>+VLOOKUP(G2,'[2]Day Avg'!$A$1:$IV$65536,58)</f>
        <v>73.711441451356805</v>
      </c>
      <c r="H108" s="56">
        <f>+VLOOKUP(H2,'[2]Day Avg'!$A$1:$IV$65536,58)</f>
        <v>75.915665783123146</v>
      </c>
      <c r="I108" s="56">
        <f>+VLOOKUP(I2,'[2]Day Avg'!$A$1:$IV$65536,58)</f>
        <v>71.850976142801159</v>
      </c>
      <c r="J108" s="56">
        <f>+VLOOKUP(J2,'[2]Day Avg'!$A$1:$IV$65536,58)</f>
        <v>72.866476186202149</v>
      </c>
      <c r="K108" s="56">
        <f>+VLOOKUP(K2,'[2]Day Avg'!$A$1:$IV$65536,58)</f>
        <v>75.071306514599968</v>
      </c>
      <c r="L108" s="56">
        <f>+VLOOKUP(L2,'[2]Day Avg'!$A$1:$IV$65536,58)</f>
        <v>75.450295767389107</v>
      </c>
      <c r="M108" s="56">
        <f>+VLOOKUP(M2,'[2]Day Avg'!$A$1:$IV$65536,58)</f>
        <v>77.778581787846008</v>
      </c>
      <c r="N108" s="56">
        <f>+VLOOKUP(N2,'[2]Day Avg'!$A$1:$IV$65536,58)</f>
        <v>76.645600950372781</v>
      </c>
      <c r="O108" s="56">
        <f>+VLOOKUP(O2,'[2]Day Avg'!$A$1:$IV$65536,58)</f>
        <v>79.765884519265484</v>
      </c>
      <c r="P108" s="56">
        <f>+VLOOKUP(P2,'[2]Day Avg'!$A$1:$IV$65536,58)</f>
        <v>78.283095969312058</v>
      </c>
      <c r="Q108" s="56">
        <f>+VLOOKUP(Q2,'[2]Day Avg'!$A$1:$IV$65536,58)</f>
        <v>75.761932005287605</v>
      </c>
      <c r="R108" s="56">
        <f>+VLOOKUP(R2,'[2]Day Avg'!$A$1:$IV$65536,58)</f>
        <v>75.209230083520254</v>
      </c>
      <c r="S108" s="56">
        <f>+VLOOKUP(S2,'[2]Day Avg'!$A$1:$IV$65536,58)</f>
        <v>74.492756553428876</v>
      </c>
      <c r="T108" s="56">
        <f>+VLOOKUP(T2,'[2]Day Avg'!$A$1:$IV$65536,58)</f>
        <v>77.110100693934356</v>
      </c>
      <c r="U108" s="56">
        <f>+VLOOKUP(U2,'[2]Day Avg'!$A$1:$IV$65536,58)</f>
        <v>76.45390440436941</v>
      </c>
      <c r="V108" s="56">
        <f>+VLOOKUP(V2,'[2]Day Avg'!$A$1:$IV$65536,58)</f>
        <v>75.94267101193789</v>
      </c>
      <c r="W108" s="56">
        <f>+VLOOKUP(W2,'[2]Day Avg'!$A$1:$IV$65536,58)</f>
        <v>76.155849672667983</v>
      </c>
      <c r="X108" s="56">
        <f>+VLOOKUP(X2,'[2]Day Avg'!$A$1:$IV$65536,58)</f>
        <v>75.399970797928276</v>
      </c>
      <c r="Y108" s="56">
        <f>+VLOOKUP(Y2,'[2]Day Avg'!$A$1:$IV$65536,58)</f>
        <v>75.34331483674309</v>
      </c>
      <c r="Z108" s="56">
        <f>+VLOOKUP(Z2,'[2]Day Avg'!$A$1:$IV$65536,58)</f>
        <v>72.698564463460514</v>
      </c>
      <c r="AA108" s="56">
        <f>+VLOOKUP(AA2,'[2]Day Avg'!$A$1:$IV$65536,58)</f>
        <v>74.073388227214451</v>
      </c>
      <c r="AB108" s="56">
        <f>+VLOOKUP(AB2,'[2]Day Avg'!$A$1:$IV$65536,58)</f>
        <v>75.873200858780081</v>
      </c>
      <c r="AC108" s="56">
        <f>+VLOOKUP(AC2,'[2]Day Avg'!$A$1:$IV$65536,58)</f>
        <v>77.294788569090542</v>
      </c>
      <c r="AD108" s="56">
        <f>+VLOOKUP(AD2,'[2]Day Avg'!$A$1:$IV$65536,58)</f>
        <v>78.49347840947938</v>
      </c>
      <c r="AE108" s="56">
        <f>+VLOOKUP(AE2,'[2]Day Avg'!$A$1:$IV$65536,58)</f>
        <v>74.268169517239329</v>
      </c>
      <c r="AF108" s="56">
        <f>+VLOOKUP(AF2,'[2]Day Avg'!$A$1:$IV$65536,58)</f>
        <v>77.970302621158154</v>
      </c>
      <c r="AG108" s="56">
        <f>+VLOOKUP(AG2,'[2]Day Avg'!$A$1:$IV$65536,58)</f>
        <v>76.766692786300695</v>
      </c>
      <c r="AH108" s="56">
        <f>+VLOOKUP(AH2,'[2]Day Avg'!$A$1:$IV$65536,58)</f>
        <v>76.878245358004563</v>
      </c>
    </row>
    <row r="109" spans="1:34" x14ac:dyDescent="0.25">
      <c r="A109" s="4"/>
      <c r="B109" s="51" t="s">
        <v>142</v>
      </c>
      <c r="C109" s="42" t="s">
        <v>143</v>
      </c>
      <c r="D109" s="56">
        <f>+VLOOKUP(D2,'[2]month avg_ Daywise data-2'!$A$1:$IV$65536,109)</f>
        <v>967.7596278224587</v>
      </c>
      <c r="E109" s="56">
        <f>+VLOOKUP(E2,'[2]month avg_ Daywise data-2'!$A$1:$IV$65536,109)</f>
        <v>1086.2926254612371</v>
      </c>
      <c r="F109" s="56">
        <f>+VLOOKUP(F2,'[2]month avg_ Daywise data-2'!$A$1:$IV$65536,109)</f>
        <v>1169.0831679416765</v>
      </c>
      <c r="G109" s="56">
        <f>+VLOOKUP(G2,'[2]month avg_ Daywise data-2'!$A$1:$IV$65536,109)</f>
        <v>1146.4661521147946</v>
      </c>
      <c r="H109" s="56">
        <f>+VLOOKUP(H2,'[2]month avg_ Daywise data-2'!$A$1:$IV$65536,109)</f>
        <v>1166.7360191365915</v>
      </c>
      <c r="I109" s="56">
        <f>+VLOOKUP(I2,'[2]month avg_ Daywise data-2'!$A$1:$IV$65536,109)</f>
        <v>1124.934927235116</v>
      </c>
      <c r="J109" s="56">
        <f>+VLOOKUP(J2,'[2]month avg_ Daywise data-2'!$A$1:$IV$65536,109)</f>
        <v>1134.639394825505</v>
      </c>
      <c r="K109" s="56">
        <f>+VLOOKUP(K2,'[2]month avg_ Daywise data-2'!$A$1:$IV$65536,109)</f>
        <v>983.18688757400469</v>
      </c>
      <c r="L109" s="56">
        <f>+VLOOKUP(L2,'[2]month avg_ Daywise data-2'!$A$1:$IV$65536,109)</f>
        <v>1092.3420880114709</v>
      </c>
      <c r="M109" s="56">
        <f>+VLOOKUP(M2,'[2]month avg_ Daywise data-2'!$A$1:$IV$65536,109)</f>
        <v>1136.9486097958861</v>
      </c>
      <c r="N109" s="56">
        <f>+VLOOKUP(N2,'[2]month avg_ Daywise data-2'!$A$1:$IV$65536,109)</f>
        <v>1083.8429384384422</v>
      </c>
      <c r="O109" s="56">
        <f>+VLOOKUP(O2,'[2]month avg_ Daywise data-2'!$A$1:$IV$65536,109)</f>
        <v>1151.493457480216</v>
      </c>
      <c r="P109" s="56">
        <f>+VLOOKUP(P2,'[2]month avg_ Daywise data-2'!$A$1:$IV$65536,109)</f>
        <v>1067.3559574789715</v>
      </c>
      <c r="Q109" s="56">
        <f>+VLOOKUP(Q2,'[2]month avg_ Daywise data-2'!$A$1:$IV$65536,109)</f>
        <v>1134.7096939222897</v>
      </c>
      <c r="R109" s="56">
        <f>+VLOOKUP(R2,'[2]month avg_ Daywise data-2'!$A$1:$IV$65536,109)</f>
        <v>1162.1699478813603</v>
      </c>
      <c r="S109" s="56">
        <f>+VLOOKUP(S2,'[2]month avg_ Daywise data-2'!$A$1:$IV$65536,109)</f>
        <v>1066.5795914465305</v>
      </c>
      <c r="T109" s="56">
        <f>+VLOOKUP(T2,'[2]month avg_ Daywise data-2'!$A$1:$IV$65536,109)</f>
        <v>1076.8228858341563</v>
      </c>
      <c r="U109" s="56">
        <f>+VLOOKUP(U2,'[2]month avg_ Daywise data-2'!$A$1:$IV$65536,109)</f>
        <v>1053.9539129097045</v>
      </c>
      <c r="V109" s="56">
        <f>+VLOOKUP(V2,'[2]month avg_ Daywise data-2'!$A$1:$IV$65536,109)</f>
        <v>1134.0248108320161</v>
      </c>
      <c r="W109" s="56">
        <f>+VLOOKUP(W2,'[2]month avg_ Daywise data-2'!$A$1:$IV$65536,109)</f>
        <v>1139.8782098505003</v>
      </c>
      <c r="X109" s="56">
        <f>+VLOOKUP(X2,'[2]month avg_ Daywise data-2'!$A$1:$IV$65536,109)</f>
        <v>1149.3267740015631</v>
      </c>
      <c r="Y109" s="56">
        <f>+VLOOKUP(Y2,'[2]month avg_ Daywise data-2'!$A$1:$IV$65536,109)</f>
        <v>1122.2138112370169</v>
      </c>
      <c r="Z109" s="56">
        <f>+VLOOKUP(Z2,'[2]month avg_ Daywise data-2'!$A$1:$IV$65536,109)</f>
        <v>1146.8069132011431</v>
      </c>
      <c r="AA109" s="56">
        <f>+VLOOKUP(AA2,'[2]month avg_ Daywise data-2'!$A$1:$IV$65536,109)</f>
        <v>1161.7120099883164</v>
      </c>
      <c r="AB109" s="56">
        <f>+VLOOKUP(AB2,'[2]month avg_ Daywise data-2'!$A$1:$IV$65536,109)</f>
        <v>1208.1950320836556</v>
      </c>
      <c r="AC109" s="56">
        <f>+VLOOKUP(AC2,'[2]month avg_ Daywise data-2'!$A$1:$IV$65536,109)</f>
        <v>1188.2465577640751</v>
      </c>
      <c r="AD109" s="56">
        <f>+VLOOKUP(AD2,'[2]month avg_ Daywise data-2'!$A$1:$IV$65536,109)</f>
        <v>1173.5161183770292</v>
      </c>
      <c r="AE109" s="56">
        <f>+VLOOKUP(AE2,'[2]month avg_ Daywise data-2'!$A$1:$IV$65536,109)</f>
        <v>1182.7271299693775</v>
      </c>
      <c r="AF109" s="56">
        <f>+VLOOKUP(AF2,'[2]month avg_ Daywise data-2'!$A$1:$IV$65536,109)</f>
        <v>1197.6858015924581</v>
      </c>
      <c r="AG109" s="56">
        <f>+VLOOKUP(AG2,'[2]month avg_ Daywise data-2'!$A$1:$IV$65536,109)</f>
        <v>1201.4254765216667</v>
      </c>
      <c r="AH109" s="56">
        <f>+VLOOKUP(AH2,'[2]month avg_ Daywise data-2'!$A$1:$IV$65536,109)</f>
        <v>1163.6050763000665</v>
      </c>
    </row>
    <row r="110" spans="1:34" x14ac:dyDescent="0.25">
      <c r="A110" s="4"/>
      <c r="B110" s="51" t="s">
        <v>144</v>
      </c>
      <c r="C110" s="42" t="s">
        <v>145</v>
      </c>
      <c r="D110" s="56">
        <f>+VLOOKUP(D2,'[2]month avg_ Daywise data-2'!$A$1:$IV$65536,110)</f>
        <v>58.463971119133568</v>
      </c>
      <c r="E110" s="56">
        <f>+VLOOKUP(E2,'[2]month avg_ Daywise data-2'!$A$1:$IV$65536,110)</f>
        <v>64.830490974729244</v>
      </c>
      <c r="F110" s="56">
        <f>+VLOOKUP(F2,'[2]month avg_ Daywise data-2'!$A$1:$IV$65536,110)</f>
        <v>70.510158844765357</v>
      </c>
      <c r="G110" s="56">
        <f>+VLOOKUP(G2,'[2]month avg_ Daywise data-2'!$A$1:$IV$65536,110)</f>
        <v>71.724382671480143</v>
      </c>
      <c r="H110" s="56">
        <f>+VLOOKUP(H2,'[2]month avg_ Daywise data-2'!$A$1:$IV$65536,110)</f>
        <v>72.440229778339358</v>
      </c>
      <c r="I110" s="56">
        <f>+VLOOKUP(I2,'[2]month avg_ Daywise data-2'!$A$1:$IV$65536,110)</f>
        <v>72.043342597833941</v>
      </c>
      <c r="J110" s="56">
        <f>+VLOOKUP(J2,'[2]month avg_ Daywise data-2'!$A$1:$IV$65536,110)</f>
        <v>71.655515883032479</v>
      </c>
      <c r="K110" s="56">
        <f>+VLOOKUP(K2,'[2]month avg_ Daywise data-2'!$A$1:$IV$65536,110)</f>
        <v>62.175509025270763</v>
      </c>
      <c r="L110" s="56">
        <f>+VLOOKUP(L2,'[2]month avg_ Daywise data-2'!$A$1:$IV$65536,110)</f>
        <v>68.335429240433214</v>
      </c>
      <c r="M110" s="56">
        <f>+VLOOKUP(M2,'[2]month avg_ Daywise data-2'!$A$1:$IV$65536,110)</f>
        <v>67.139328519855596</v>
      </c>
      <c r="N110" s="56">
        <f>+VLOOKUP(N2,'[2]month avg_ Daywise data-2'!$A$1:$IV$65536,110)</f>
        <v>65.029841155234649</v>
      </c>
      <c r="O110" s="56">
        <f>+VLOOKUP(O2,'[2]month avg_ Daywise data-2'!$A$1:$IV$65536,110)</f>
        <v>68.645328519855582</v>
      </c>
      <c r="P110" s="56">
        <f>+VLOOKUP(P2,'[2]month avg_ Daywise data-2'!$A$1:$IV$65536,110)</f>
        <v>65.319805054151615</v>
      </c>
      <c r="Q110" s="56">
        <f>+VLOOKUP(Q2,'[2]month avg_ Daywise data-2'!$A$1:$IV$65536,110)</f>
        <v>70.281812274368221</v>
      </c>
      <c r="R110" s="56">
        <f>+VLOOKUP(R2,'[2]month avg_ Daywise data-2'!$A$1:$IV$65536,110)</f>
        <v>71.414483754512631</v>
      </c>
      <c r="S110" s="56">
        <f>+VLOOKUP(S2,'[2]month avg_ Daywise data-2'!$A$1:$IV$65536,110)</f>
        <v>67.70113357400723</v>
      </c>
      <c r="T110" s="56">
        <f>+VLOOKUP(T2,'[2]month avg_ Daywise data-2'!$A$1:$IV$65536,110)</f>
        <v>66.865675633935027</v>
      </c>
      <c r="U110" s="56">
        <f>+VLOOKUP(U2,'[2]month avg_ Daywise data-2'!$A$1:$IV$65536,110)</f>
        <v>66.115395314079436</v>
      </c>
      <c r="V110" s="56">
        <f>+VLOOKUP(V2,'[2]month avg_ Daywise data-2'!$A$1:$IV$65536,110)</f>
        <v>70.511970756678707</v>
      </c>
      <c r="W110" s="56">
        <f>+VLOOKUP(W2,'[2]month avg_ Daywise data-2'!$A$1:$IV$65536,110)</f>
        <v>70.617083032490982</v>
      </c>
      <c r="X110" s="56">
        <f>+VLOOKUP(X2,'[2]month avg_ Daywise data-2'!$A$1:$IV$65536,110)</f>
        <v>70.856303249097479</v>
      </c>
      <c r="Y110" s="56">
        <f>+VLOOKUP(Y2,'[2]month avg_ Daywise data-2'!$A$1:$IV$65536,110)</f>
        <v>69.616707581227431</v>
      </c>
      <c r="Z110" s="56">
        <f>+VLOOKUP(Z2,'[2]month avg_ Daywise data-2'!$A$1:$IV$65536,110)</f>
        <v>72.793624729963909</v>
      </c>
      <c r="AA110" s="56">
        <f>+VLOOKUP(AA2,'[2]month avg_ Daywise data-2'!$A$1:$IV$65536,110)</f>
        <v>74.277877256317694</v>
      </c>
      <c r="AB110" s="56">
        <f>+VLOOKUP(AB2,'[2]month avg_ Daywise data-2'!$A$1:$IV$65536,110)</f>
        <v>74.692888086642597</v>
      </c>
      <c r="AC110" s="56">
        <f>+VLOOKUP(AC2,'[2]month avg_ Daywise data-2'!$A$1:$IV$65536,110)</f>
        <v>73.520364693140792</v>
      </c>
      <c r="AD110" s="56">
        <f>+VLOOKUP(AD2,'[2]month avg_ Daywise data-2'!$A$1:$IV$65536,110)</f>
        <v>71.818620938628158</v>
      </c>
      <c r="AE110" s="56">
        <f>+VLOOKUP(AE2,'[2]month avg_ Daywise data-2'!$A$1:$IV$65536,110)</f>
        <v>73.436981949458499</v>
      </c>
      <c r="AF110" s="56">
        <f>+VLOOKUP(AF2,'[2]month avg_ Daywise data-2'!$A$1:$IV$65536,110)</f>
        <v>73.360866425992796</v>
      </c>
      <c r="AG110" s="56">
        <f>+VLOOKUP(AG2,'[2]month avg_ Daywise data-2'!$A$1:$IV$65536,110)</f>
        <v>72.143018050541514</v>
      </c>
      <c r="AH110" s="56">
        <f>+VLOOKUP(AH2,'[2]month avg_ Daywise data-2'!$A$1:$IV$65536,110)</f>
        <v>69.355739166064993</v>
      </c>
    </row>
    <row r="111" spans="1:34" x14ac:dyDescent="0.25">
      <c r="A111" s="4"/>
      <c r="B111" s="51" t="s">
        <v>146</v>
      </c>
      <c r="C111" s="42" t="s">
        <v>147</v>
      </c>
      <c r="D111" s="56">
        <f>+D109/D110</f>
        <v>16.553094312571233</v>
      </c>
      <c r="E111" s="56">
        <f>+E109/E110</f>
        <v>16.755890771900386</v>
      </c>
      <c r="F111" s="56">
        <f t="shared" ref="F111:AH111" si="1">+F109/F110</f>
        <v>16.580350790522559</v>
      </c>
      <c r="G111" s="56">
        <f t="shared" si="1"/>
        <v>15.984329309127192</v>
      </c>
      <c r="H111" s="56">
        <f t="shared" si="1"/>
        <v>16.106188822242828</v>
      </c>
      <c r="I111" s="56">
        <f>+I109/I110</f>
        <v>15.614696468413701</v>
      </c>
      <c r="J111" s="56">
        <f t="shared" si="1"/>
        <v>15.834641350955364</v>
      </c>
      <c r="K111" s="56">
        <f t="shared" si="1"/>
        <v>15.813089478276661</v>
      </c>
      <c r="L111" s="56">
        <f t="shared" si="1"/>
        <v>15.985003681884328</v>
      </c>
      <c r="M111" s="56">
        <f t="shared" si="1"/>
        <v>16.93416712470766</v>
      </c>
      <c r="N111" s="56">
        <f t="shared" si="1"/>
        <v>16.666855080441742</v>
      </c>
      <c r="O111" s="56">
        <f t="shared" si="1"/>
        <v>16.774534878176713</v>
      </c>
      <c r="P111" s="56">
        <f t="shared" si="1"/>
        <v>16.340464528240844</v>
      </c>
      <c r="Q111" s="56">
        <f t="shared" si="1"/>
        <v>16.145139933110666</v>
      </c>
      <c r="R111" s="56">
        <f t="shared" si="1"/>
        <v>16.273588868559504</v>
      </c>
      <c r="S111" s="56">
        <f t="shared" si="1"/>
        <v>15.754235344975474</v>
      </c>
      <c r="T111" s="56">
        <f t="shared" si="1"/>
        <v>16.104269875763546</v>
      </c>
      <c r="U111" s="56">
        <f t="shared" si="1"/>
        <v>15.941126993235454</v>
      </c>
      <c r="V111" s="56">
        <f t="shared" si="1"/>
        <v>16.082727495240292</v>
      </c>
      <c r="W111" s="56">
        <f t="shared" si="1"/>
        <v>16.141677918444202</v>
      </c>
      <c r="X111" s="56">
        <f t="shared" si="1"/>
        <v>16.220529738350447</v>
      </c>
      <c r="Y111" s="56">
        <f t="shared" si="1"/>
        <v>16.119892052172094</v>
      </c>
      <c r="Z111" s="56">
        <f t="shared" si="1"/>
        <v>15.754221849170879</v>
      </c>
      <c r="AA111" s="56">
        <f t="shared" si="1"/>
        <v>15.64008090833677</v>
      </c>
      <c r="AB111" s="56">
        <f t="shared" si="1"/>
        <v>16.175502956615738</v>
      </c>
      <c r="AC111" s="56">
        <f t="shared" si="1"/>
        <v>16.162141778316485</v>
      </c>
      <c r="AD111" s="56">
        <f t="shared" si="1"/>
        <v>16.339997942592703</v>
      </c>
      <c r="AE111" s="56">
        <f t="shared" si="1"/>
        <v>16.105334105142902</v>
      </c>
      <c r="AF111" s="56">
        <f t="shared" si="1"/>
        <v>16.325949514250844</v>
      </c>
      <c r="AG111" s="56">
        <f t="shared" si="1"/>
        <v>16.653385303065356</v>
      </c>
      <c r="AH111" s="56">
        <f t="shared" si="1"/>
        <v>16.777343739556102</v>
      </c>
    </row>
    <row r="112" spans="1:34" x14ac:dyDescent="0.25">
      <c r="A112" s="4"/>
      <c r="B112" s="4"/>
      <c r="C112" s="52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ht="18.75" x14ac:dyDescent="0.3">
      <c r="A113" s="4"/>
      <c r="B113" s="67" t="s">
        <v>148</v>
      </c>
      <c r="C113" s="6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x14ac:dyDescent="0.25">
      <c r="A114" s="4"/>
      <c r="B114" s="43" t="s">
        <v>149</v>
      </c>
      <c r="C114" s="42" t="s">
        <v>8</v>
      </c>
      <c r="D114" s="56">
        <f>+VLOOKUP(D2,'[2]month avg_ Daywise data-2'!$A$1:$IV$65536,162)</f>
        <v>83.17019097222223</v>
      </c>
      <c r="E114" s="56">
        <f>+VLOOKUP(E2,'[2]month avg_ Daywise data-2'!$A$1:$IV$65536,162)</f>
        <v>82.241145833333334</v>
      </c>
      <c r="F114" s="56">
        <f>+VLOOKUP(F2,'[2]month avg_ Daywise data-2'!$A$1:$IV$65536,162)</f>
        <v>81.505069444444445</v>
      </c>
      <c r="G114" s="56">
        <f>+VLOOKUP(G2,'[2]month avg_ Daywise data-2'!$A$1:$IV$65536,162)</f>
        <v>80.542812499999997</v>
      </c>
      <c r="H114" s="56">
        <f>+VLOOKUP(H2,'[2]month avg_ Daywise data-2'!$A$1:$IV$65536,162)</f>
        <v>79.310399305555563</v>
      </c>
      <c r="I114" s="56">
        <f>+VLOOKUP(I2,'[2]month avg_ Daywise data-2'!$A$1:$IV$65536,162)</f>
        <v>81.56862847222223</v>
      </c>
      <c r="J114" s="56">
        <f>+VLOOKUP(J2,'[2]month avg_ Daywise data-2'!$A$1:$IV$65536,162)</f>
        <v>72.761979166666663</v>
      </c>
      <c r="K114" s="56">
        <f>+VLOOKUP(K2,'[2]month avg_ Daywise data-2'!$A$1:$IV$65536,162)</f>
        <v>39.951302083333331</v>
      </c>
      <c r="L114" s="56">
        <f>+VLOOKUP(L2,'[2]month avg_ Daywise data-2'!$A$1:$IV$65536,162)</f>
        <v>23.639965277777776</v>
      </c>
      <c r="M114" s="56">
        <f>+VLOOKUP(M2,'[2]month avg_ Daywise data-2'!$A$1:$IV$65536,162)</f>
        <v>18.558628472222221</v>
      </c>
      <c r="N114" s="56">
        <f>+VLOOKUP(N2,'[2]month avg_ Daywise data-2'!$A$1:$IV$65536,162)</f>
        <v>24.224670138888889</v>
      </c>
      <c r="O114" s="56">
        <f>+VLOOKUP(O2,'[2]month avg_ Daywise data-2'!$A$1:$IV$65536,162)</f>
        <v>36.866232638888889</v>
      </c>
      <c r="P114" s="56">
        <f>+VLOOKUP(P2,'[2]month avg_ Daywise data-2'!$A$1:$IV$65536,162)</f>
        <v>21.048281249999999</v>
      </c>
      <c r="Q114" s="56">
        <f>+VLOOKUP(Q2,'[2]month avg_ Daywise data-2'!$A$1:$IV$65536,162)</f>
        <v>16.855972222222221</v>
      </c>
      <c r="R114" s="56">
        <f>+VLOOKUP(R2,'[2]month avg_ Daywise data-2'!$A$1:$IV$65536,162)</f>
        <v>10.341423611111111</v>
      </c>
      <c r="S114" s="56">
        <f>+VLOOKUP(S2,'[2]month avg_ Daywise data-2'!$A$1:$IV$65536,162)</f>
        <v>40.464131944444446</v>
      </c>
      <c r="T114" s="56">
        <f>+VLOOKUP(T2,'[2]month avg_ Daywise data-2'!$A$1:$IV$65536,162)</f>
        <v>14.376840277777777</v>
      </c>
      <c r="U114" s="56">
        <f>+VLOOKUP(U2,'[2]month avg_ Daywise data-2'!$A$1:$IV$65536,162)</f>
        <v>13.879397163120569</v>
      </c>
      <c r="V114" s="56">
        <f>+VLOOKUP(V2,'[2]month avg_ Daywise data-2'!$A$1:$IV$65536,162)</f>
        <v>37.58958333333333</v>
      </c>
      <c r="W114" s="56">
        <f>+VLOOKUP(W2,'[2]month avg_ Daywise data-2'!$A$1:$IV$65536,162)</f>
        <v>20.668333333333333</v>
      </c>
      <c r="X114" s="56">
        <f>+VLOOKUP(X2,'[2]month avg_ Daywise data-2'!$A$1:$IV$65536,162)</f>
        <v>43.569687500000001</v>
      </c>
      <c r="Y114" s="56">
        <f>+VLOOKUP(Y2,'[2]month avg_ Daywise data-2'!$A$1:$IV$65536,162)</f>
        <v>41.736336805555553</v>
      </c>
      <c r="Z114" s="56">
        <f>+VLOOKUP(Z2,'[2]month avg_ Daywise data-2'!$A$1:$IV$65536,162)</f>
        <v>20.599305555555556</v>
      </c>
      <c r="AA114" s="56">
        <f>+VLOOKUP(AA2,'[2]month avg_ Daywise data-2'!$A$1:$IV$65536,162)</f>
        <v>14.856979166666665</v>
      </c>
      <c r="AB114" s="56">
        <f>+VLOOKUP(AB2,'[2]month avg_ Daywise data-2'!$A$1:$IV$65536,162)</f>
        <v>18.362118055555555</v>
      </c>
      <c r="AC114" s="56">
        <f>+VLOOKUP(AC2,'[2]month avg_ Daywise data-2'!$A$1:$IV$65536,162)</f>
        <v>21.0115625</v>
      </c>
      <c r="AD114" s="56">
        <f>+VLOOKUP(AD2,'[2]month avg_ Daywise data-2'!$A$1:$IV$65536,162)</f>
        <v>32.533281250000002</v>
      </c>
      <c r="AE114" s="56">
        <f>+VLOOKUP(AE2,'[2]month avg_ Daywise data-2'!$A$1:$IV$65536,162)</f>
        <v>33.963784722222222</v>
      </c>
      <c r="AF114" s="56">
        <f>+VLOOKUP(AF2,'[2]month avg_ Daywise data-2'!$A$1:$IV$65536,162)</f>
        <v>40.429010416666671</v>
      </c>
      <c r="AG114" s="56">
        <f>+VLOOKUP(AG2,'[2]month avg_ Daywise data-2'!$A$1:$IV$65536,162)</f>
        <v>22.898177083333334</v>
      </c>
      <c r="AH114" s="56">
        <f>+VLOOKUP(AH2,'[2]month avg_ Daywise data-2'!$A$1:$IV$65536,162)</f>
        <v>31.947343750000002</v>
      </c>
    </row>
    <row r="115" spans="1:34" x14ac:dyDescent="0.25">
      <c r="A115" s="4"/>
      <c r="B115" s="43" t="s">
        <v>150</v>
      </c>
      <c r="C115" s="42" t="s">
        <v>8</v>
      </c>
      <c r="D115" s="56">
        <f>+VLOOKUP(D2,'[2]month avg_ Daywise data-2'!$A$1:$IV$65536,163)</f>
        <v>61.091996527777781</v>
      </c>
      <c r="E115" s="56">
        <f>+VLOOKUP(E2,'[2]month avg_ Daywise data-2'!$A$1:$IV$65536,163)</f>
        <v>42.330590277777773</v>
      </c>
      <c r="F115" s="56">
        <f>+VLOOKUP(F2,'[2]month avg_ Daywise data-2'!$A$1:$IV$65536,163)</f>
        <v>34.979982638888885</v>
      </c>
      <c r="G115" s="56">
        <f>+VLOOKUP(G2,'[2]month avg_ Daywise data-2'!$A$1:$IV$65536,163)</f>
        <v>21.732586805555556</v>
      </c>
      <c r="H115" s="56">
        <f>+VLOOKUP(H2,'[2]month avg_ Daywise data-2'!$A$1:$IV$65536,163)</f>
        <v>22.272777777777776</v>
      </c>
      <c r="I115" s="56">
        <f>+VLOOKUP(I2,'[2]month avg_ Daywise data-2'!$A$1:$IV$65536,163)</f>
        <v>21.035208333333333</v>
      </c>
      <c r="J115" s="56">
        <f>+VLOOKUP(J2,'[2]month avg_ Daywise data-2'!$A$1:$IV$65536,163)</f>
        <v>42.844513888888883</v>
      </c>
      <c r="K115" s="56">
        <f>+VLOOKUP(K2,'[2]month avg_ Daywise data-2'!$A$1:$IV$65536,163)</f>
        <v>47.762465277777778</v>
      </c>
      <c r="L115" s="56">
        <f>+VLOOKUP(L2,'[2]month avg_ Daywise data-2'!$A$1:$IV$65536,163)</f>
        <v>34.865607638888889</v>
      </c>
      <c r="M115" s="56">
        <f>+VLOOKUP(M2,'[2]month avg_ Daywise data-2'!$A$1:$IV$65536,163)</f>
        <v>15.98875</v>
      </c>
      <c r="N115" s="56">
        <f>+VLOOKUP(N2,'[2]month avg_ Daywise data-2'!$A$1:$IV$65536,163)</f>
        <v>29.316302083333333</v>
      </c>
      <c r="O115" s="56">
        <f>+VLOOKUP(O2,'[2]month avg_ Daywise data-2'!$A$1:$IV$65536,163)</f>
        <v>31.7425</v>
      </c>
      <c r="P115" s="56">
        <f>+VLOOKUP(P2,'[2]month avg_ Daywise data-2'!$A$1:$IV$65536,163)</f>
        <v>22.69814236111111</v>
      </c>
      <c r="Q115" s="56">
        <f>+VLOOKUP(Q2,'[2]month avg_ Daywise data-2'!$A$1:$IV$65536,163)</f>
        <v>19.199114583333333</v>
      </c>
      <c r="R115" s="56">
        <f>+VLOOKUP(R2,'[2]month avg_ Daywise data-2'!$A$1:$IV$65536,163)</f>
        <v>16.437916666666666</v>
      </c>
      <c r="S115" s="56">
        <f>+VLOOKUP(S2,'[2]month avg_ Daywise data-2'!$A$1:$IV$65536,163)</f>
        <v>45.755659722222219</v>
      </c>
      <c r="T115" s="56">
        <f>+VLOOKUP(T2,'[2]month avg_ Daywise data-2'!$A$1:$IV$65536,163)</f>
        <v>13.169861111111111</v>
      </c>
      <c r="U115" s="56">
        <f>+VLOOKUP(U2,'[2]month avg_ Daywise data-2'!$A$1:$IV$65536,163)</f>
        <v>22.810514184397164</v>
      </c>
      <c r="V115" s="56">
        <f>+VLOOKUP(V2,'[2]month avg_ Daywise data-2'!$A$1:$IV$65536,163)</f>
        <v>39.128402777777779</v>
      </c>
      <c r="W115" s="56">
        <f>+VLOOKUP(W2,'[2]month avg_ Daywise data-2'!$A$1:$IV$65536,163)</f>
        <v>30.064392361111111</v>
      </c>
      <c r="X115" s="56">
        <f>+VLOOKUP(X2,'[2]month avg_ Daywise data-2'!$A$1:$IV$65536,163)</f>
        <v>48.457569444444445</v>
      </c>
      <c r="Y115" s="56">
        <f>+VLOOKUP(Y2,'[2]month avg_ Daywise data-2'!$A$1:$IV$65536,163)</f>
        <v>43.301024305555558</v>
      </c>
      <c r="Z115" s="56">
        <f>+VLOOKUP(Z2,'[2]month avg_ Daywise data-2'!$A$1:$IV$65536,163)</f>
        <v>21.557395833333334</v>
      </c>
      <c r="AA115" s="56">
        <f>+VLOOKUP(AA2,'[2]month avg_ Daywise data-2'!$A$1:$IV$65536,163)</f>
        <v>21.343628472222221</v>
      </c>
      <c r="AB115" s="56">
        <f>+VLOOKUP(AB2,'[2]month avg_ Daywise data-2'!$A$1:$IV$65536,163)</f>
        <v>20.081232638888892</v>
      </c>
      <c r="AC115" s="56">
        <f>+VLOOKUP(AC2,'[2]month avg_ Daywise data-2'!$A$1:$IV$65536,163)</f>
        <v>25.113524305555558</v>
      </c>
      <c r="AD115" s="56">
        <f>+VLOOKUP(AD2,'[2]month avg_ Daywise data-2'!$A$1:$IV$65536,163)</f>
        <v>36.466197916666665</v>
      </c>
      <c r="AE115" s="56">
        <f>+VLOOKUP(AE2,'[2]month avg_ Daywise data-2'!$A$1:$IV$65536,163)</f>
        <v>38.873038194444447</v>
      </c>
      <c r="AF115" s="56">
        <f>+VLOOKUP(AF2,'[2]month avg_ Daywise data-2'!$A$1:$IV$65536,163)</f>
        <v>50.2109375</v>
      </c>
      <c r="AG115" s="56">
        <f>+VLOOKUP(AG2,'[2]month avg_ Daywise data-2'!$A$1:$IV$65536,163)</f>
        <v>21.489340277777778</v>
      </c>
      <c r="AH115" s="56">
        <f>+VLOOKUP(AH2,'[2]month avg_ Daywise data-2'!$A$1:$IV$65536,163)</f>
        <v>44.963333333333338</v>
      </c>
    </row>
    <row r="116" spans="1:34" x14ac:dyDescent="0.25">
      <c r="A116" s="4"/>
      <c r="B116" s="43" t="s">
        <v>151</v>
      </c>
      <c r="C116" s="42" t="s">
        <v>8</v>
      </c>
      <c r="D116" s="56">
        <f>+VLOOKUP(D2,'[2]month avg_ Daywise data-2'!$A$1:$IV$65536,164)</f>
        <v>61.909982638888891</v>
      </c>
      <c r="E116" s="56">
        <f>+VLOOKUP(E2,'[2]month avg_ Daywise data-2'!$A$1:$IV$65536,164)</f>
        <v>54.576822916666671</v>
      </c>
      <c r="F116" s="56">
        <f>+VLOOKUP(F2,'[2]month avg_ Daywise data-2'!$A$1:$IV$65536,164)</f>
        <v>41.630208333333336</v>
      </c>
      <c r="G116" s="56">
        <f>+VLOOKUP(G2,'[2]month avg_ Daywise data-2'!$A$1:$IV$65536,164)</f>
        <v>23.735798611111111</v>
      </c>
      <c r="H116" s="56">
        <f>+VLOOKUP(H2,'[2]month avg_ Daywise data-2'!$A$1:$IV$65536,164)</f>
        <v>29.757847222222225</v>
      </c>
      <c r="I116" s="56">
        <f>+VLOOKUP(I2,'[2]month avg_ Daywise data-2'!$A$1:$IV$65536,164)</f>
        <v>18.320381944444446</v>
      </c>
      <c r="J116" s="56">
        <f>+VLOOKUP(J2,'[2]month avg_ Daywise data-2'!$A$1:$IV$65536,164)</f>
        <v>38.323593750000001</v>
      </c>
      <c r="K116" s="56">
        <f>+VLOOKUP(K2,'[2]month avg_ Daywise data-2'!$A$1:$IV$65536,164)</f>
        <v>63.284479166666664</v>
      </c>
      <c r="L116" s="56">
        <f>+VLOOKUP(L2,'[2]month avg_ Daywise data-2'!$A$1:$IV$65536,164)</f>
        <v>19.911631944444444</v>
      </c>
      <c r="M116" s="56">
        <f>+VLOOKUP(M2,'[2]month avg_ Daywise data-2'!$A$1:$IV$65536,164)</f>
        <v>22.401145833333334</v>
      </c>
      <c r="N116" s="56">
        <f>+VLOOKUP(N2,'[2]month avg_ Daywise data-2'!$A$1:$IV$65536,164)</f>
        <v>35.225347222222226</v>
      </c>
      <c r="O116" s="56">
        <f>+VLOOKUP(O2,'[2]month avg_ Daywise data-2'!$A$1:$IV$65536,164)</f>
        <v>33.534322916666667</v>
      </c>
      <c r="P116" s="56">
        <f>+VLOOKUP(P2,'[2]month avg_ Daywise data-2'!$A$1:$IV$65536,164)</f>
        <v>26.18472222222222</v>
      </c>
      <c r="Q116" s="56">
        <f>+VLOOKUP(Q2,'[2]month avg_ Daywise data-2'!$A$1:$IV$65536,164)</f>
        <v>10.32576388888889</v>
      </c>
      <c r="R116" s="56">
        <f>+VLOOKUP(R2,'[2]month avg_ Daywise data-2'!$A$1:$IV$65536,164)</f>
        <v>15.405086805555555</v>
      </c>
      <c r="S116" s="56">
        <f>+VLOOKUP(S2,'[2]month avg_ Daywise data-2'!$A$1:$IV$65536,164)</f>
        <v>44.083697916666665</v>
      </c>
      <c r="T116" s="56">
        <f>+VLOOKUP(T2,'[2]month avg_ Daywise data-2'!$A$1:$IV$65536,164)</f>
        <v>16.50359375</v>
      </c>
      <c r="U116" s="56">
        <f>+VLOOKUP(U2,'[2]month avg_ Daywise data-2'!$A$1:$IV$65536,164)</f>
        <v>18.750478723404257</v>
      </c>
      <c r="V116" s="56">
        <f>+VLOOKUP(V2,'[2]month avg_ Daywise data-2'!$A$1:$IV$65536,164)</f>
        <v>40.976284722222218</v>
      </c>
      <c r="W116" s="56">
        <f>+VLOOKUP(W2,'[2]month avg_ Daywise data-2'!$A$1:$IV$65536,164)</f>
        <v>26.106180555555554</v>
      </c>
      <c r="X116" s="56">
        <f>+VLOOKUP(X2,'[2]month avg_ Daywise data-2'!$A$1:$IV$65536,164)</f>
        <v>49.426770833333336</v>
      </c>
      <c r="Y116" s="56">
        <f>+VLOOKUP(Y2,'[2]month avg_ Daywise data-2'!$A$1:$IV$65536,164)</f>
        <v>46.323489583333334</v>
      </c>
      <c r="Z116" s="56">
        <f>+VLOOKUP(Z2,'[2]month avg_ Daywise data-2'!$A$1:$IV$65536,164)</f>
        <v>26.067725694444448</v>
      </c>
      <c r="AA116" s="56">
        <f>+VLOOKUP(AA2,'[2]month avg_ Daywise data-2'!$A$1:$IV$65536,164)</f>
        <v>21.957413194444445</v>
      </c>
      <c r="AB116" s="56">
        <f>+VLOOKUP(AB2,'[2]month avg_ Daywise data-2'!$A$1:$IV$65536,164)</f>
        <v>18.024947916666669</v>
      </c>
      <c r="AC116" s="56">
        <f>+VLOOKUP(AC2,'[2]month avg_ Daywise data-2'!$A$1:$IV$65536,164)</f>
        <v>22.786649305555557</v>
      </c>
      <c r="AD116" s="56">
        <f>+VLOOKUP(AD2,'[2]month avg_ Daywise data-2'!$A$1:$IV$65536,164)</f>
        <v>33.931336805555553</v>
      </c>
      <c r="AE116" s="56">
        <f>+VLOOKUP(AE2,'[2]month avg_ Daywise data-2'!$A$1:$IV$65536,164)</f>
        <v>40.203298611111109</v>
      </c>
      <c r="AF116" s="56">
        <f>+VLOOKUP(AF2,'[2]month avg_ Daywise data-2'!$A$1:$IV$65536,164)</f>
        <v>46.242986111111115</v>
      </c>
      <c r="AG116" s="56">
        <f>+VLOOKUP(AG2,'[2]month avg_ Daywise data-2'!$A$1:$IV$65536,164)</f>
        <v>26.360260416666666</v>
      </c>
      <c r="AH116" s="56">
        <f>+VLOOKUP(AH2,'[2]month avg_ Daywise data-2'!$A$1:$IV$65536,164)</f>
        <v>41.428628472222222</v>
      </c>
    </row>
    <row r="117" spans="1:34" x14ac:dyDescent="0.25">
      <c r="A117" s="4"/>
      <c r="B117" s="43" t="s">
        <v>152</v>
      </c>
      <c r="C117" s="42" t="s">
        <v>8</v>
      </c>
      <c r="D117" s="56">
        <f>+VLOOKUP(D2,'[2]month avg_ Daywise data-2'!$A$1:$IV$65536,165)</f>
        <v>61.566562500000003</v>
      </c>
      <c r="E117" s="56">
        <f>+VLOOKUP(E2,'[2]month avg_ Daywise data-2'!$A$1:$IV$65536,165)</f>
        <v>50.695972222222224</v>
      </c>
      <c r="F117" s="56">
        <f>+VLOOKUP(F2,'[2]month avg_ Daywise data-2'!$A$1:$IV$65536,165)</f>
        <v>41.55083333333333</v>
      </c>
      <c r="G117" s="56">
        <f>+VLOOKUP(G2,'[2]month avg_ Daywise data-2'!$A$1:$IV$65536,165)</f>
        <v>29.962934027777777</v>
      </c>
      <c r="H117" s="56">
        <f>+VLOOKUP(H2,'[2]month avg_ Daywise data-2'!$A$1:$IV$65536,165)</f>
        <v>39.608020833333335</v>
      </c>
      <c r="I117" s="56">
        <f>+VLOOKUP(I2,'[2]month avg_ Daywise data-2'!$A$1:$IV$65536,165)</f>
        <v>28.425972222222221</v>
      </c>
      <c r="J117" s="56">
        <f>+VLOOKUP(J2,'[2]month avg_ Daywise data-2'!$A$1:$IV$65536,165)</f>
        <v>47.426753472222217</v>
      </c>
      <c r="K117" s="56">
        <f>+VLOOKUP(K2,'[2]month avg_ Daywise data-2'!$A$1:$IV$65536,165)</f>
        <v>50.906319444444449</v>
      </c>
      <c r="L117" s="56">
        <f>+VLOOKUP(L2,'[2]month avg_ Daywise data-2'!$A$1:$IV$65536,165)</f>
        <v>32.198454861111109</v>
      </c>
      <c r="M117" s="56">
        <f>+VLOOKUP(M2,'[2]month avg_ Daywise data-2'!$A$1:$IV$65536,165)</f>
        <v>20.123697916666668</v>
      </c>
      <c r="N117" s="56">
        <f>+VLOOKUP(N2,'[2]month avg_ Daywise data-2'!$A$1:$IV$65536,165)</f>
        <v>27.475156250000001</v>
      </c>
      <c r="O117" s="56">
        <f>+VLOOKUP(O2,'[2]month avg_ Daywise data-2'!$A$1:$IV$65536,165)</f>
        <v>34.288177083333338</v>
      </c>
      <c r="P117" s="56">
        <f>+VLOOKUP(P2,'[2]month avg_ Daywise data-2'!$A$1:$IV$65536,165)</f>
        <v>36.408663194444443</v>
      </c>
      <c r="Q117" s="56">
        <f>+VLOOKUP(Q2,'[2]month avg_ Daywise data-2'!$A$1:$IV$65536,165)</f>
        <v>17.760520833333334</v>
      </c>
      <c r="R117" s="56">
        <f>+VLOOKUP(R2,'[2]month avg_ Daywise data-2'!$A$1:$IV$65536,165)</f>
        <v>20.869184027777777</v>
      </c>
      <c r="S117" s="56">
        <f>+VLOOKUP(S2,'[2]month avg_ Daywise data-2'!$A$1:$IV$65536,165)</f>
        <v>32.759583333333339</v>
      </c>
      <c r="T117" s="56">
        <f>+VLOOKUP(T2,'[2]month avg_ Daywise data-2'!$A$1:$IV$65536,165)</f>
        <v>8.3500694444444434</v>
      </c>
      <c r="U117" s="56">
        <f>+VLOOKUP(U2,'[2]month avg_ Daywise data-2'!$A$1:$IV$65536,165)</f>
        <v>19.124078014184398</v>
      </c>
      <c r="V117" s="56">
        <f>+VLOOKUP(V2,'[2]month avg_ Daywise data-2'!$A$1:$IV$65536,165)</f>
        <v>33.205451388888889</v>
      </c>
      <c r="W117" s="56">
        <f>+VLOOKUP(W2,'[2]month avg_ Daywise data-2'!$A$1:$IV$65536,165)</f>
        <v>23.217118055555556</v>
      </c>
      <c r="X117" s="56">
        <f>+VLOOKUP(X2,'[2]month avg_ Daywise data-2'!$A$1:$IV$65536,165)</f>
        <v>54.123836805555555</v>
      </c>
      <c r="Y117" s="56">
        <f>+VLOOKUP(Y2,'[2]month avg_ Daywise data-2'!$A$1:$IV$65536,165)</f>
        <v>51.421041666666667</v>
      </c>
      <c r="Z117" s="56">
        <f>+VLOOKUP(Z2,'[2]month avg_ Daywise data-2'!$A$1:$IV$65536,165)</f>
        <v>32.207743055555554</v>
      </c>
      <c r="AA117" s="56">
        <f>+VLOOKUP(AA2,'[2]month avg_ Daywise data-2'!$A$1:$IV$65536,165)</f>
        <v>22.724062499999999</v>
      </c>
      <c r="AB117" s="56">
        <f>+VLOOKUP(AB2,'[2]month avg_ Daywise data-2'!$A$1:$IV$65536,165)</f>
        <v>15.669288194444444</v>
      </c>
      <c r="AC117" s="56">
        <f>+VLOOKUP(AC2,'[2]month avg_ Daywise data-2'!$A$1:$IV$65536,165)</f>
        <v>16.400121527777777</v>
      </c>
      <c r="AD117" s="56">
        <f>+VLOOKUP(AD2,'[2]month avg_ Daywise data-2'!$A$1:$IV$65536,165)</f>
        <v>31.826180555555556</v>
      </c>
      <c r="AE117" s="56">
        <f>+VLOOKUP(AE2,'[2]month avg_ Daywise data-2'!$A$1:$IV$65536,165)</f>
        <v>33.835486111111109</v>
      </c>
      <c r="AF117" s="56">
        <f>+VLOOKUP(AF2,'[2]month avg_ Daywise data-2'!$A$1:$IV$65536,165)</f>
        <v>49.926875000000003</v>
      </c>
      <c r="AG117" s="56">
        <f>+VLOOKUP(AG2,'[2]month avg_ Daywise data-2'!$A$1:$IV$65536,165)</f>
        <v>23.371684027777778</v>
      </c>
      <c r="AH117" s="56">
        <f>+VLOOKUP(AH2,'[2]month avg_ Daywise data-2'!$A$1:$IV$65536,165)</f>
        <v>43.003611111111113</v>
      </c>
    </row>
    <row r="118" spans="1:34" x14ac:dyDescent="0.25">
      <c r="A118" s="4"/>
      <c r="B118" s="43" t="s">
        <v>153</v>
      </c>
      <c r="C118" s="42" t="s">
        <v>8</v>
      </c>
      <c r="D118" s="56">
        <f>+VLOOKUP(D2,'[2]month avg_ Daywise data-2'!$A$1:$IV$65536,166)</f>
        <v>51.103420138888886</v>
      </c>
      <c r="E118" s="56">
        <f>+VLOOKUP(E2,'[2]month avg_ Daywise data-2'!$A$1:$IV$65536,166)</f>
        <v>41.495468750000001</v>
      </c>
      <c r="F118" s="56">
        <f>+VLOOKUP(F2,'[2]month avg_ Daywise data-2'!$A$1:$IV$65536,166)</f>
        <v>49.040225694444445</v>
      </c>
      <c r="G118" s="56">
        <f>+VLOOKUP(G2,'[2]month avg_ Daywise data-2'!$A$1:$IV$65536,166)</f>
        <v>30.249357638888888</v>
      </c>
      <c r="H118" s="56">
        <f>+VLOOKUP(H2,'[2]month avg_ Daywise data-2'!$A$1:$IV$65536,166)</f>
        <v>33.114184027777775</v>
      </c>
      <c r="I118" s="56">
        <f>+VLOOKUP(I2,'[2]month avg_ Daywise data-2'!$A$1:$IV$65536,166)</f>
        <v>33.615434027777781</v>
      </c>
      <c r="J118" s="56">
        <f>+VLOOKUP(J2,'[2]month avg_ Daywise data-2'!$A$1:$IV$65536,166)</f>
        <v>33.505746527777774</v>
      </c>
      <c r="K118" s="56">
        <f>+VLOOKUP(K2,'[2]month avg_ Daywise data-2'!$A$1:$IV$65536,166)</f>
        <v>37.290034722222224</v>
      </c>
      <c r="L118" s="56">
        <f>+VLOOKUP(L2,'[2]month avg_ Daywise data-2'!$A$1:$IV$65536,166)</f>
        <v>48.284791666666663</v>
      </c>
      <c r="M118" s="56">
        <f>+VLOOKUP(M2,'[2]month avg_ Daywise data-2'!$A$1:$IV$65536,166)</f>
        <v>57.502499999999998</v>
      </c>
      <c r="N118" s="56">
        <f>+VLOOKUP(N2,'[2]month avg_ Daywise data-2'!$A$1:$IV$65536,166)</f>
        <v>33.57925347222222</v>
      </c>
      <c r="O118" s="56">
        <f>+VLOOKUP(O2,'[2]month avg_ Daywise data-2'!$A$1:$IV$65536,166)</f>
        <v>32.833541666666669</v>
      </c>
      <c r="P118" s="56">
        <f>+VLOOKUP(P2,'[2]month avg_ Daywise data-2'!$A$1:$IV$65536,166)</f>
        <v>38.710850694444446</v>
      </c>
      <c r="Q118" s="56">
        <f>+VLOOKUP(Q2,'[2]month avg_ Daywise data-2'!$A$1:$IV$65536,166)</f>
        <v>32.740416666666668</v>
      </c>
      <c r="R118" s="56">
        <f>+VLOOKUP(R2,'[2]month avg_ Daywise data-2'!$A$1:$IV$65536,166)</f>
        <v>34.739375000000003</v>
      </c>
      <c r="S118" s="56">
        <f>+VLOOKUP(S2,'[2]month avg_ Daywise data-2'!$A$1:$IV$65536,166)</f>
        <v>12.890034722222222</v>
      </c>
      <c r="T118" s="56">
        <f>+VLOOKUP(T2,'[2]month avg_ Daywise data-2'!$A$1:$IV$65536,166)</f>
        <v>55.432482638888885</v>
      </c>
      <c r="U118" s="56">
        <f>+VLOOKUP(U2,'[2]month avg_ Daywise data-2'!$A$1:$IV$65536,166)</f>
        <v>50.818102836879433</v>
      </c>
      <c r="V118" s="56">
        <f>+VLOOKUP(V2,'[2]month avg_ Daywise data-2'!$A$1:$IV$65536,166)</f>
        <v>28.196371527777778</v>
      </c>
      <c r="W118" s="56">
        <f>+VLOOKUP(W2,'[2]month avg_ Daywise data-2'!$A$1:$IV$65536,166)</f>
        <v>37.379548611111112</v>
      </c>
      <c r="X118" s="56">
        <f>+VLOOKUP(X2,'[2]month avg_ Daywise data-2'!$A$1:$IV$65536,166)</f>
        <v>65.468628472222221</v>
      </c>
      <c r="Y118" s="56">
        <f>+VLOOKUP(Y2,'[2]month avg_ Daywise data-2'!$A$1:$IV$65536,166)</f>
        <v>56.493350694444445</v>
      </c>
      <c r="Z118" s="56">
        <f>+VLOOKUP(Z2,'[2]month avg_ Daywise data-2'!$A$1:$IV$65536,166)</f>
        <v>61.717743055555559</v>
      </c>
      <c r="AA118" s="56">
        <f>+VLOOKUP(AA2,'[2]month avg_ Daywise data-2'!$A$1:$IV$65536,166)</f>
        <v>59.276197916666661</v>
      </c>
      <c r="AB118" s="56">
        <f>+VLOOKUP(AB2,'[2]month avg_ Daywise data-2'!$A$1:$IV$65536,166)</f>
        <v>51.859097222222218</v>
      </c>
      <c r="AC118" s="56">
        <f>+VLOOKUP(AC2,'[2]month avg_ Daywise data-2'!$A$1:$IV$65536,166)</f>
        <v>55.088645833333331</v>
      </c>
      <c r="AD118" s="56">
        <f>+VLOOKUP(AD2,'[2]month avg_ Daywise data-2'!$A$1:$IV$65536,166)</f>
        <v>57.847534722222221</v>
      </c>
      <c r="AE118" s="56">
        <f>+VLOOKUP(AE2,'[2]month avg_ Daywise data-2'!$A$1:$IV$65536,166)</f>
        <v>61.221163194444443</v>
      </c>
      <c r="AF118" s="56">
        <f>+VLOOKUP(AF2,'[2]month avg_ Daywise data-2'!$A$1:$IV$65536,166)</f>
        <v>58.168107638888884</v>
      </c>
      <c r="AG118" s="56">
        <f>+VLOOKUP(AG2,'[2]month avg_ Daywise data-2'!$A$1:$IV$65536,166)</f>
        <v>63.195173611111109</v>
      </c>
      <c r="AH118" s="56">
        <f>+VLOOKUP(AH2,'[2]month avg_ Daywise data-2'!$A$1:$IV$65536,166)</f>
        <v>37.702760416666663</v>
      </c>
    </row>
    <row r="119" spans="1:34" x14ac:dyDescent="0.25">
      <c r="A119" s="4"/>
      <c r="B119" s="43" t="s">
        <v>154</v>
      </c>
      <c r="C119" s="42" t="s">
        <v>8</v>
      </c>
      <c r="D119" s="56">
        <f>+VLOOKUP(D2,'[2]month avg_ Daywise data-2'!$A$1:$IV$65536,167)</f>
        <v>57.104427083333334</v>
      </c>
      <c r="E119" s="56">
        <f>+VLOOKUP(E2,'[2]month avg_ Daywise data-2'!$A$1:$IV$65536,167)</f>
        <v>47.070208333333333</v>
      </c>
      <c r="F119" s="56">
        <f>+VLOOKUP(F2,'[2]month avg_ Daywise data-2'!$A$1:$IV$65536,167)</f>
        <v>46.563315972222227</v>
      </c>
      <c r="G119" s="56">
        <f>+VLOOKUP(G2,'[2]month avg_ Daywise data-2'!$A$1:$IV$65536,167)</f>
        <v>32.998055555555553</v>
      </c>
      <c r="H119" s="56">
        <f>+VLOOKUP(H2,'[2]month avg_ Daywise data-2'!$A$1:$IV$65536,167)</f>
        <v>36.162430555555559</v>
      </c>
      <c r="I119" s="56">
        <f>+VLOOKUP(I2,'[2]month avg_ Daywise data-2'!$A$1:$IV$65536,167)</f>
        <v>39.050711805555551</v>
      </c>
      <c r="J119" s="56">
        <f>+VLOOKUP(J2,'[2]month avg_ Daywise data-2'!$A$1:$IV$65536,167)</f>
        <v>51.620225694444443</v>
      </c>
      <c r="K119" s="56">
        <f>+VLOOKUP(K2,'[2]month avg_ Daywise data-2'!$A$1:$IV$65536,167)</f>
        <v>56.367552083333337</v>
      </c>
      <c r="L119" s="56">
        <f>+VLOOKUP(L2,'[2]month avg_ Daywise data-2'!$A$1:$IV$65536,167)</f>
        <v>45.334635416666671</v>
      </c>
      <c r="M119" s="56">
        <f>+VLOOKUP(M2,'[2]month avg_ Daywise data-2'!$A$1:$IV$65536,167)</f>
        <v>62.426284722222221</v>
      </c>
      <c r="N119" s="56">
        <f>+VLOOKUP(N2,'[2]month avg_ Daywise data-2'!$A$1:$IV$65536,167)</f>
        <v>39.652621527777775</v>
      </c>
      <c r="O119" s="56">
        <f>+VLOOKUP(O2,'[2]month avg_ Daywise data-2'!$A$1:$IV$65536,167)</f>
        <v>25.369010416666669</v>
      </c>
      <c r="P119" s="56">
        <f>+VLOOKUP(P2,'[2]month avg_ Daywise data-2'!$A$1:$IV$65536,167)</f>
        <v>36.22378472222222</v>
      </c>
      <c r="Q119" s="56">
        <f>+VLOOKUP(Q2,'[2]month avg_ Daywise data-2'!$A$1:$IV$65536,167)</f>
        <v>34.961822916666662</v>
      </c>
      <c r="R119" s="56">
        <f>+VLOOKUP(R2,'[2]month avg_ Daywise data-2'!$A$1:$IV$65536,167)</f>
        <v>36.259427083333335</v>
      </c>
      <c r="S119" s="56">
        <f>+VLOOKUP(S2,'[2]month avg_ Daywise data-2'!$A$1:$IV$65536,167)</f>
        <v>16.901736111111109</v>
      </c>
      <c r="T119" s="56">
        <f>+VLOOKUP(T2,'[2]month avg_ Daywise data-2'!$A$1:$IV$65536,167)</f>
        <v>63.520277777777778</v>
      </c>
      <c r="U119" s="56">
        <f>+VLOOKUP(U2,'[2]month avg_ Daywise data-2'!$A$1:$IV$65536,167)</f>
        <v>50.653971631205671</v>
      </c>
      <c r="V119" s="56">
        <f>+VLOOKUP(V2,'[2]month avg_ Daywise data-2'!$A$1:$IV$65536,167)</f>
        <v>33.70595486111111</v>
      </c>
      <c r="W119" s="56">
        <f>+VLOOKUP(W2,'[2]month avg_ Daywise data-2'!$A$1:$IV$65536,167)</f>
        <v>36.586979166666666</v>
      </c>
      <c r="X119" s="56">
        <f>+VLOOKUP(X2,'[2]month avg_ Daywise data-2'!$A$1:$IV$65536,167)</f>
        <v>65.949392361111109</v>
      </c>
      <c r="Y119" s="56">
        <f>+VLOOKUP(Y2,'[2]month avg_ Daywise data-2'!$A$1:$IV$65536,167)</f>
        <v>69.446666666666658</v>
      </c>
      <c r="Z119" s="56">
        <f>+VLOOKUP(Z2,'[2]month avg_ Daywise data-2'!$A$1:$IV$65536,167)</f>
        <v>68.88338541666667</v>
      </c>
      <c r="AA119" s="56">
        <f>+VLOOKUP(AA2,'[2]month avg_ Daywise data-2'!$A$1:$IV$65536,167)</f>
        <v>56.938038194444445</v>
      </c>
      <c r="AB119" s="56">
        <f>+VLOOKUP(AB2,'[2]month avg_ Daywise data-2'!$A$1:$IV$65536,167)</f>
        <v>54.686354166666661</v>
      </c>
      <c r="AC119" s="56">
        <f>+VLOOKUP(AC2,'[2]month avg_ Daywise data-2'!$A$1:$IV$65536,167)</f>
        <v>48.317447916666666</v>
      </c>
      <c r="AD119" s="56">
        <f>+VLOOKUP(AD2,'[2]month avg_ Daywise data-2'!$A$1:$IV$65536,167)</f>
        <v>60.502569444444447</v>
      </c>
      <c r="AE119" s="56">
        <f>+VLOOKUP(AE2,'[2]month avg_ Daywise data-2'!$A$1:$IV$65536,167)</f>
        <v>64.84822916666667</v>
      </c>
      <c r="AF119" s="56">
        <f>+VLOOKUP(AF2,'[2]month avg_ Daywise data-2'!$A$1:$IV$65536,167)</f>
        <v>50.676736111111111</v>
      </c>
      <c r="AG119" s="56">
        <f>+VLOOKUP(AG2,'[2]month avg_ Daywise data-2'!$A$1:$IV$65536,167)</f>
        <v>60.724201388888886</v>
      </c>
      <c r="AH119" s="56">
        <f>+VLOOKUP(AH2,'[2]month avg_ Daywise data-2'!$A$1:$IV$65536,167)</f>
        <v>38.57951388888889</v>
      </c>
    </row>
    <row r="120" spans="1:34" x14ac:dyDescent="0.25">
      <c r="A120" s="4"/>
      <c r="B120" s="43" t="s">
        <v>155</v>
      </c>
      <c r="C120" s="42" t="s">
        <v>8</v>
      </c>
      <c r="D120" s="56">
        <f>+VLOOKUP(D2,'[2]month avg_ Daywise data-2'!$A$1:$IV$65536,168)</f>
        <v>63.729236111111106</v>
      </c>
      <c r="E120" s="56">
        <f>+VLOOKUP(E2,'[2]month avg_ Daywise data-2'!$A$1:$IV$65536,168)</f>
        <v>50.704288194444445</v>
      </c>
      <c r="F120" s="56">
        <f>+VLOOKUP(F2,'[2]month avg_ Daywise data-2'!$A$1:$IV$65536,168)</f>
        <v>26.489374999999999</v>
      </c>
      <c r="G120" s="56">
        <f>+VLOOKUP(G2,'[2]month avg_ Daywise data-2'!$A$1:$IV$65536,168)</f>
        <v>23.060173611111111</v>
      </c>
      <c r="H120" s="56">
        <f>+VLOOKUP(H2,'[2]month avg_ Daywise data-2'!$A$1:$IV$65536,168)</f>
        <v>39.942447916666666</v>
      </c>
      <c r="I120" s="56">
        <f>+VLOOKUP(I2,'[2]month avg_ Daywise data-2'!$A$1:$IV$65536,168)</f>
        <v>54.51670138888889</v>
      </c>
      <c r="J120" s="56">
        <f>+VLOOKUP(J2,'[2]month avg_ Daywise data-2'!$A$1:$IV$65536,168)</f>
        <v>56.726857638888887</v>
      </c>
      <c r="K120" s="56">
        <f>+VLOOKUP(K2,'[2]month avg_ Daywise data-2'!$A$1:$IV$65536,168)</f>
        <v>53.478559027777777</v>
      </c>
      <c r="L120" s="56">
        <f>+VLOOKUP(L2,'[2]month avg_ Daywise data-2'!$A$1:$IV$65536,168)</f>
        <v>51.049305555555549</v>
      </c>
      <c r="M120" s="56">
        <f>+VLOOKUP(M2,'[2]month avg_ Daywise data-2'!$A$1:$IV$65536,168)</f>
        <v>67.213472222222222</v>
      </c>
      <c r="N120" s="56">
        <f>+VLOOKUP(N2,'[2]month avg_ Daywise data-2'!$A$1:$IV$65536,168)</f>
        <v>33.688003472222221</v>
      </c>
      <c r="O120" s="56">
        <f>+VLOOKUP(O2,'[2]month avg_ Daywise data-2'!$A$1:$IV$65536,168)</f>
        <v>20.885590277777776</v>
      </c>
      <c r="P120" s="56">
        <f>+VLOOKUP(P2,'[2]month avg_ Daywise data-2'!$A$1:$IV$65536,168)</f>
        <v>37.012395833333336</v>
      </c>
      <c r="Q120" s="56">
        <f>+VLOOKUP(Q2,'[2]month avg_ Daywise data-2'!$A$1:$IV$65536,168)</f>
        <v>44.950069444444445</v>
      </c>
      <c r="R120" s="56">
        <f>+VLOOKUP(R2,'[2]month avg_ Daywise data-2'!$A$1:$IV$65536,168)</f>
        <v>39.141614583333336</v>
      </c>
      <c r="S120" s="56">
        <f>+VLOOKUP(S2,'[2]month avg_ Daywise data-2'!$A$1:$IV$65536,168)</f>
        <v>37.190416666666664</v>
      </c>
      <c r="T120" s="56">
        <f>+VLOOKUP(T2,'[2]month avg_ Daywise data-2'!$A$1:$IV$65536,168)</f>
        <v>65.296996527777779</v>
      </c>
      <c r="U120" s="56">
        <f>+VLOOKUP(U2,'[2]month avg_ Daywise data-2'!$A$1:$IV$65536,168)</f>
        <v>62.53028368794326</v>
      </c>
      <c r="V120" s="56">
        <f>+VLOOKUP(V2,'[2]month avg_ Daywise data-2'!$A$1:$IV$65536,168)</f>
        <v>35.848072916666666</v>
      </c>
      <c r="W120" s="56">
        <f>+VLOOKUP(W2,'[2]month avg_ Daywise data-2'!$A$1:$IV$65536,168)</f>
        <v>44.030364583333338</v>
      </c>
      <c r="X120" s="56">
        <f>+VLOOKUP(X2,'[2]month avg_ Daywise data-2'!$A$1:$IV$65536,168)</f>
        <v>55.95482638888889</v>
      </c>
      <c r="Y120" s="56">
        <f>+VLOOKUP(Y2,'[2]month avg_ Daywise data-2'!$A$1:$IV$65536,168)</f>
        <v>55.784826388888888</v>
      </c>
      <c r="Z120" s="56">
        <f>+VLOOKUP(Z2,'[2]month avg_ Daywise data-2'!$A$1:$IV$65536,168)</f>
        <v>54.563732638888894</v>
      </c>
      <c r="AA120" s="56">
        <f>+VLOOKUP(AA2,'[2]month avg_ Daywise data-2'!$A$1:$IV$65536,168)</f>
        <v>61.056649305555553</v>
      </c>
      <c r="AB120" s="56">
        <f>+VLOOKUP(AB2,'[2]month avg_ Daywise data-2'!$A$1:$IV$65536,168)</f>
        <v>52.483055555555552</v>
      </c>
      <c r="AC120" s="56">
        <f>+VLOOKUP(AC2,'[2]month avg_ Daywise data-2'!$A$1:$IV$65536,168)</f>
        <v>54.095225694444444</v>
      </c>
      <c r="AD120" s="56">
        <f>+VLOOKUP(AD2,'[2]month avg_ Daywise data-2'!$A$1:$IV$65536,168)</f>
        <v>41.365260416666665</v>
      </c>
      <c r="AE120" s="56">
        <f>+VLOOKUP(AE2,'[2]month avg_ Daywise data-2'!$A$1:$IV$65536,168)</f>
        <v>57.601961805555561</v>
      </c>
      <c r="AF120" s="56">
        <f>+VLOOKUP(AF2,'[2]month avg_ Daywise data-2'!$A$1:$IV$65536,168)</f>
        <v>60.916180555555556</v>
      </c>
      <c r="AG120" s="56">
        <f>+VLOOKUP(AG2,'[2]month avg_ Daywise data-2'!$A$1:$IV$65536,168)</f>
        <v>52.189027777777781</v>
      </c>
      <c r="AH120" s="56">
        <f>+VLOOKUP(AH2,'[2]month avg_ Daywise data-2'!$A$1:$IV$65536,168)</f>
        <v>36.529375000000002</v>
      </c>
    </row>
    <row r="121" spans="1:34" x14ac:dyDescent="0.25">
      <c r="A121" s="4"/>
      <c r="B121" s="43" t="s">
        <v>156</v>
      </c>
      <c r="C121" s="42" t="s">
        <v>8</v>
      </c>
      <c r="D121" s="56">
        <f>+VLOOKUP(D2,'[2]month avg_ Daywise data-2'!$A$1:$IV$65536,169)</f>
        <v>49.653836805555557</v>
      </c>
      <c r="E121" s="56">
        <f>+VLOOKUP(E2,'[2]month avg_ Daywise data-2'!$A$1:$IV$65536,169)</f>
        <v>40.686527777777776</v>
      </c>
      <c r="F121" s="56">
        <f>+VLOOKUP(F2,'[2]month avg_ Daywise data-2'!$A$1:$IV$65536,169)</f>
        <v>23.315243055555555</v>
      </c>
      <c r="G121" s="56">
        <f>+VLOOKUP(G2,'[2]month avg_ Daywise data-2'!$A$1:$IV$65536,169)</f>
        <v>20.914201388888891</v>
      </c>
      <c r="H121" s="56">
        <f>+VLOOKUP(H2,'[2]month avg_ Daywise data-2'!$A$1:$IV$65536,169)</f>
        <v>30.307118055555556</v>
      </c>
      <c r="I121" s="56">
        <f>+VLOOKUP(I2,'[2]month avg_ Daywise data-2'!$A$1:$IV$65536,169)</f>
        <v>45.503472222222221</v>
      </c>
      <c r="J121" s="56">
        <f>+VLOOKUP(J2,'[2]month avg_ Daywise data-2'!$A$1:$IV$65536,169)</f>
        <v>56.613802083333333</v>
      </c>
      <c r="K121" s="56">
        <f>+VLOOKUP(K2,'[2]month avg_ Daywise data-2'!$A$1:$IV$65536,169)</f>
        <v>55.051753472222224</v>
      </c>
      <c r="L121" s="56">
        <f>+VLOOKUP(L2,'[2]month avg_ Daywise data-2'!$A$1:$IV$65536,169)</f>
        <v>50.559635416666666</v>
      </c>
      <c r="M121" s="56">
        <f>+VLOOKUP(M2,'[2]month avg_ Daywise data-2'!$A$1:$IV$65536,169)</f>
        <v>5.0277430555555558</v>
      </c>
      <c r="N121" s="56">
        <f>+VLOOKUP(N2,'[2]month avg_ Daywise data-2'!$A$1:$IV$65536,169)</f>
        <v>0</v>
      </c>
      <c r="O121" s="56">
        <f>+VLOOKUP(O2,'[2]month avg_ Daywise data-2'!$A$1:$IV$65536,169)</f>
        <v>0</v>
      </c>
      <c r="P121" s="56">
        <f>+VLOOKUP(P2,'[2]month avg_ Daywise data-2'!$A$1:$IV$65536,169)</f>
        <v>43.787743055555552</v>
      </c>
      <c r="Q121" s="56">
        <f>+VLOOKUP(Q2,'[2]month avg_ Daywise data-2'!$A$1:$IV$65536,169)</f>
        <v>28.56</v>
      </c>
      <c r="R121" s="56">
        <f>+VLOOKUP(R2,'[2]month avg_ Daywise data-2'!$A$1:$IV$65536,169)</f>
        <v>31.145243055555557</v>
      </c>
      <c r="S121" s="56">
        <f>+VLOOKUP(S2,'[2]month avg_ Daywise data-2'!$A$1:$IV$65536,169)</f>
        <v>27.868124999999999</v>
      </c>
      <c r="T121" s="56">
        <f>+VLOOKUP(T2,'[2]month avg_ Daywise data-2'!$A$1:$IV$65536,169)</f>
        <v>55.517743055555556</v>
      </c>
      <c r="U121" s="56">
        <f>+VLOOKUP(U2,'[2]month avg_ Daywise data-2'!$A$1:$IV$65536,169)</f>
        <v>51.626187943262416</v>
      </c>
      <c r="V121" s="56">
        <f>+VLOOKUP(V2,'[2]month avg_ Daywise data-2'!$A$1:$IV$65536,169)</f>
        <v>25.07592013888889</v>
      </c>
      <c r="W121" s="56">
        <f>+VLOOKUP(W2,'[2]month avg_ Daywise data-2'!$A$1:$IV$65536,169)</f>
        <v>35.532343750000003</v>
      </c>
      <c r="X121" s="56">
        <f>+VLOOKUP(X2,'[2]month avg_ Daywise data-2'!$A$1:$IV$65536,169)</f>
        <v>48.930034722222224</v>
      </c>
      <c r="Y121" s="56">
        <f>+VLOOKUP(Y2,'[2]month avg_ Daywise data-2'!$A$1:$IV$65536,169)</f>
        <v>60.860416666666666</v>
      </c>
      <c r="Z121" s="56">
        <f>+VLOOKUP(Z2,'[2]month avg_ Daywise data-2'!$A$1:$IV$65536,169)</f>
        <v>54.783246527777777</v>
      </c>
      <c r="AA121" s="56">
        <f>+VLOOKUP(AA2,'[2]month avg_ Daywise data-2'!$A$1:$IV$65536,169)</f>
        <v>40.718715277777775</v>
      </c>
      <c r="AB121" s="56">
        <f>+VLOOKUP(AB2,'[2]month avg_ Daywise data-2'!$A$1:$IV$65536,169)</f>
        <v>56.326111111111111</v>
      </c>
      <c r="AC121" s="56">
        <f>+VLOOKUP(AC2,'[2]month avg_ Daywise data-2'!$A$1:$IV$65536,169)</f>
        <v>37.541163194444444</v>
      </c>
      <c r="AD121" s="56">
        <f>+VLOOKUP(AD2,'[2]month avg_ Daywise data-2'!$A$1:$IV$65536,169)</f>
        <v>52.577951388888891</v>
      </c>
      <c r="AE121" s="56">
        <f>+VLOOKUP(AE2,'[2]month avg_ Daywise data-2'!$A$1:$IV$65536,169)</f>
        <v>51.558975694444449</v>
      </c>
      <c r="AF121" s="56">
        <f>+VLOOKUP(AF2,'[2]month avg_ Daywise data-2'!$A$1:$IV$65536,169)</f>
        <v>51.011440972222218</v>
      </c>
      <c r="AG121" s="56">
        <f>+VLOOKUP(AG2,'[2]month avg_ Daywise data-2'!$A$1:$IV$65536,169)</f>
        <v>52.390260416666663</v>
      </c>
      <c r="AH121" s="56">
        <f>+VLOOKUP(AH2,'[2]month avg_ Daywise data-2'!$A$1:$IV$65536,169)</f>
        <v>46.07592013888889</v>
      </c>
    </row>
    <row r="122" spans="1:34" x14ac:dyDescent="0.25">
      <c r="A122" s="4"/>
      <c r="B122" s="43" t="s">
        <v>157</v>
      </c>
      <c r="C122" s="42" t="s">
        <v>8</v>
      </c>
      <c r="D122" s="56">
        <f>+VLOOKUP(D2,'[2]month avg_ Daywise data-2'!$A$1:$IV$65536,170)</f>
        <v>17.924756944444443</v>
      </c>
      <c r="E122" s="56">
        <f>+VLOOKUP(E2,'[2]month avg_ Daywise data-2'!$A$1:$IV$65536,170)</f>
        <v>23.097986111111112</v>
      </c>
      <c r="F122" s="56">
        <f>+VLOOKUP(F2,'[2]month avg_ Daywise data-2'!$A$1:$IV$65536,170)</f>
        <v>18.720590277777777</v>
      </c>
      <c r="G122" s="56">
        <f>+VLOOKUP(G2,'[2]month avg_ Daywise data-2'!$A$1:$IV$65536,170)</f>
        <v>24.773888888888887</v>
      </c>
      <c r="H122" s="56">
        <f>+VLOOKUP(H2,'[2]month avg_ Daywise data-2'!$A$1:$IV$65536,170)</f>
        <v>0.55302083333333329</v>
      </c>
      <c r="I122" s="56">
        <f>+VLOOKUP(I2,'[2]month avg_ Daywise data-2'!$A$1:$IV$65536,170)</f>
        <v>9.3339236111111106</v>
      </c>
      <c r="J122" s="56">
        <f>+VLOOKUP(J2,'[2]month avg_ Daywise data-2'!$A$1:$IV$65536,170)</f>
        <v>24.929375</v>
      </c>
      <c r="K122" s="56">
        <f>+VLOOKUP(K2,'[2]month avg_ Daywise data-2'!$A$1:$IV$65536,170)</f>
        <v>28.161215277777778</v>
      </c>
      <c r="L122" s="56">
        <f>+VLOOKUP(L2,'[2]month avg_ Daywise data-2'!$A$1:$IV$65536,170)</f>
        <v>25.803333333333335</v>
      </c>
      <c r="M122" s="56">
        <f>+VLOOKUP(M2,'[2]month avg_ Daywise data-2'!$A$1:$IV$65536,170)</f>
        <v>36.871770833333336</v>
      </c>
      <c r="N122" s="56">
        <f>+VLOOKUP(N2,'[2]month avg_ Daywise data-2'!$A$1:$IV$65536,170)</f>
        <v>26.807881944444443</v>
      </c>
      <c r="O122" s="56">
        <f>+VLOOKUP(O2,'[2]month avg_ Daywise data-2'!$A$1:$IV$65536,170)</f>
        <v>15.262013888888889</v>
      </c>
      <c r="P122" s="56">
        <f>+VLOOKUP(P2,'[2]month avg_ Daywise data-2'!$A$1:$IV$65536,170)</f>
        <v>3.0344097222222222</v>
      </c>
      <c r="Q122" s="56">
        <f>+VLOOKUP(Q2,'[2]month avg_ Daywise data-2'!$A$1:$IV$65536,170)</f>
        <v>15.339270833333334</v>
      </c>
      <c r="R122" s="56">
        <f>+VLOOKUP(R2,'[2]month avg_ Daywise data-2'!$A$1:$IV$65536,170)</f>
        <v>37.256215277777777</v>
      </c>
      <c r="S122" s="56">
        <f>+VLOOKUP(S2,'[2]month avg_ Daywise data-2'!$A$1:$IV$65536,170)</f>
        <v>41.106006944444445</v>
      </c>
      <c r="T122" s="56">
        <f>+VLOOKUP(T2,'[2]month avg_ Daywise data-2'!$A$1:$IV$65536,170)</f>
        <v>42.363750000000003</v>
      </c>
      <c r="U122" s="56">
        <f>+VLOOKUP(U2,'[2]month avg_ Daywise data-2'!$A$1:$IV$65536,170)</f>
        <v>33.409255319148933</v>
      </c>
      <c r="V122" s="56">
        <f>+VLOOKUP(V2,'[2]month avg_ Daywise data-2'!$A$1:$IV$65536,170)</f>
        <v>28.313368055555557</v>
      </c>
      <c r="W122" s="56">
        <f>+VLOOKUP(W2,'[2]month avg_ Daywise data-2'!$A$1:$IV$65536,170)</f>
        <v>25.600555555555555</v>
      </c>
      <c r="X122" s="56">
        <f>+VLOOKUP(X2,'[2]month avg_ Daywise data-2'!$A$1:$IV$65536,170)</f>
        <v>51.018229166666664</v>
      </c>
      <c r="Y122" s="56">
        <f>+VLOOKUP(Y2,'[2]month avg_ Daywise data-2'!$A$1:$IV$65536,170)</f>
        <v>50.73607638888889</v>
      </c>
      <c r="Z122" s="56">
        <f>+VLOOKUP(Z2,'[2]month avg_ Daywise data-2'!$A$1:$IV$65536,170)</f>
        <v>37.150381944444447</v>
      </c>
      <c r="AA122" s="56">
        <f>+VLOOKUP(AA2,'[2]month avg_ Daywise data-2'!$A$1:$IV$65536,170)</f>
        <v>37.462361111111115</v>
      </c>
      <c r="AB122" s="56">
        <f>+VLOOKUP(AB2,'[2]month avg_ Daywise data-2'!$A$1:$IV$65536,170)</f>
        <v>41.43246527777778</v>
      </c>
      <c r="AC122" s="56">
        <f>+VLOOKUP(AC2,'[2]month avg_ Daywise data-2'!$A$1:$IV$65536,170)</f>
        <v>42.591666666666669</v>
      </c>
      <c r="AD122" s="56">
        <f>+VLOOKUP(AD2,'[2]month avg_ Daywise data-2'!$A$1:$IV$65536,170)</f>
        <v>34.306701388888889</v>
      </c>
      <c r="AE122" s="56">
        <f>+VLOOKUP(AE2,'[2]month avg_ Daywise data-2'!$A$1:$IV$65536,170)</f>
        <v>54.406840277777775</v>
      </c>
      <c r="AF122" s="56">
        <f>+VLOOKUP(AF2,'[2]month avg_ Daywise data-2'!$A$1:$IV$65536,170)</f>
        <v>56.541284722222223</v>
      </c>
      <c r="AG122" s="56">
        <f>+VLOOKUP(AG2,'[2]month avg_ Daywise data-2'!$A$1:$IV$65536,170)</f>
        <v>54.181909722222223</v>
      </c>
      <c r="AH122" s="56">
        <f>+VLOOKUP(AH2,'[2]month avg_ Daywise data-2'!$A$1:$IV$65536,170)</f>
        <v>68.792604166666663</v>
      </c>
    </row>
    <row r="123" spans="1:34" x14ac:dyDescent="0.25">
      <c r="A123" s="4"/>
      <c r="B123" s="43" t="s">
        <v>158</v>
      </c>
      <c r="C123" s="42" t="s">
        <v>159</v>
      </c>
      <c r="D123" s="58">
        <f>+VLOOKUP(D2,'[2]Day Avg'!$A$1:$IV$65536,170)*24/1000</f>
        <v>5696.2550849999961</v>
      </c>
      <c r="E123" s="58">
        <f>+VLOOKUP(E2,'[2]Day Avg'!$A$1:$IV$65536,170)*24/1000</f>
        <v>6113.4932899999958</v>
      </c>
      <c r="F123" s="58">
        <f>+VLOOKUP(F2,'[2]Day Avg'!$A$1:$IV$65536,170)*24/1000</f>
        <v>6264.8970349999981</v>
      </c>
      <c r="G123" s="58">
        <f>+VLOOKUP(G2,'[2]Day Avg'!$A$1:$IV$65536,170)*24/1000</f>
        <v>6323.1501849999986</v>
      </c>
      <c r="H123" s="58">
        <f>+VLOOKUP(H2,'[2]Day Avg'!$A$1:$IV$65536,170)*24/1000</f>
        <v>6168.2639099999942</v>
      </c>
      <c r="I123" s="58">
        <f>+VLOOKUP(I2,'[2]Day Avg'!$A$1:$IV$65536,170)*24/1000</f>
        <v>6164.0607800000053</v>
      </c>
      <c r="J123" s="58">
        <f>+VLOOKUP(J2,'[2]Day Avg'!$A$1:$IV$65536,170)*24/1000</f>
        <v>6269.8171950000005</v>
      </c>
      <c r="K123" s="58">
        <f>+VLOOKUP(K2,'[2]Day Avg'!$A$1:$IV$65536,170)*24/1000</f>
        <v>5973.5689699999957</v>
      </c>
      <c r="L123" s="58">
        <f>+VLOOKUP(L2,'[2]Day Avg'!$A$1:$IV$65536,170)*24/1000</f>
        <v>5997.239649999995</v>
      </c>
      <c r="M123" s="58">
        <f>+VLOOKUP(M2,'[2]Day Avg'!$A$1:$IV$65536,170)*24/1000</f>
        <v>6155.6513599999998</v>
      </c>
      <c r="N123" s="58">
        <f>+VLOOKUP(N2,'[2]Day Avg'!$A$1:$IV$65536,170)*24/1000</f>
        <v>6161.3818350000038</v>
      </c>
      <c r="O123" s="58">
        <f>+VLOOKUP(O2,'[2]Day Avg'!$A$1:$IV$65536,170)*24/1000</f>
        <v>6299.3343749999922</v>
      </c>
      <c r="P123" s="58">
        <f>+VLOOKUP(P2,'[2]Day Avg'!$A$1:$IV$65536,170)*24/1000</f>
        <v>6088.7935064718131</v>
      </c>
      <c r="Q123" s="58">
        <f>+VLOOKUP(Q2,'[2]Day Avg'!$A$1:$IV$65536,170)*24/1000</f>
        <v>6270.0363699999943</v>
      </c>
      <c r="R123" s="58">
        <f>+VLOOKUP(R2,'[2]Day Avg'!$A$1:$IV$65536,170)*24/1000</f>
        <v>6274.6319449999946</v>
      </c>
      <c r="S123" s="58">
        <f>+VLOOKUP(S2,'[2]Day Avg'!$A$1:$IV$65536,170)*24/1000</f>
        <v>6165.3781199999939</v>
      </c>
      <c r="T123" s="58">
        <f>+VLOOKUP(T2,'[2]Day Avg'!$A$1:$IV$65536,170)*24/1000</f>
        <v>6193.5590499999935</v>
      </c>
      <c r="U123" s="58">
        <f>+VLOOKUP(U2,'[2]Day Avg'!$A$1:$IV$65536,170)*24/1000</f>
        <v>6239.8540409185771</v>
      </c>
      <c r="V123" s="58">
        <f>+VLOOKUP(V2,'[2]Day Avg'!$A$1:$IV$65536,170)*24/1000</f>
        <v>6329.8688999999968</v>
      </c>
      <c r="W123" s="58">
        <f>+VLOOKUP(W2,'[2]Day Avg'!$A$1:$IV$65536,170)*24/1000</f>
        <v>6258.2254599999987</v>
      </c>
      <c r="X123" s="58">
        <f>+VLOOKUP(X2,'[2]Day Avg'!$A$1:$IV$65536,170)*24/1000</f>
        <v>6219.6915099999987</v>
      </c>
      <c r="Y123" s="58">
        <f>+VLOOKUP(Y2,'[2]Day Avg'!$A$1:$IV$65536,170)*24/1000</f>
        <v>6190.9372849999918</v>
      </c>
      <c r="Z123" s="58">
        <f>+VLOOKUP(Z2,'[2]Day Avg'!$A$1:$IV$65536,170)*24/1000</f>
        <v>6333.9840199999962</v>
      </c>
      <c r="AA123" s="58">
        <f>+VLOOKUP(AA2,'[2]Day Avg'!$A$1:$IV$65536,170)*24/1000</f>
        <v>6373.2104499999978</v>
      </c>
      <c r="AB123" s="58">
        <f>+VLOOKUP(AB2,'[2]Day Avg'!$A$1:$IV$65536,170)*24/1000</f>
        <v>6257.8358449999969</v>
      </c>
      <c r="AC123" s="58">
        <f>+VLOOKUP(AC2,'[2]Day Avg'!$A$1:$IV$65536,170)*24/1000</f>
        <v>6254.9417749999975</v>
      </c>
      <c r="AD123" s="58">
        <f>+VLOOKUP(AD2,'[2]Day Avg'!$A$1:$IV$65536,170)*24/1000</f>
        <v>6294.3320149999936</v>
      </c>
      <c r="AE123" s="58">
        <f>+VLOOKUP(AE2,'[2]Day Avg'!$A$1:$IV$65536,170)*24/1000</f>
        <v>6264.5490999999956</v>
      </c>
      <c r="AF123" s="58">
        <f>+VLOOKUP(AF2,'[2]Day Avg'!$A$1:$IV$65536,170)*24/1000</f>
        <v>6246.1270399999894</v>
      </c>
      <c r="AG123" s="58">
        <f>+VLOOKUP(AG2,'[2]Day Avg'!$A$1:$IV$65536,170)*24/1000</f>
        <v>6218.3036349999975</v>
      </c>
      <c r="AH123" s="58">
        <f>+VLOOKUP(AH2,'[2]Day Avg'!$A$1:$IV$65536,170)*24/1000</f>
        <v>6197.439585000001</v>
      </c>
    </row>
    <row r="124" spans="1:34" x14ac:dyDescent="0.25">
      <c r="A124" s="4"/>
      <c r="B124" s="43" t="s">
        <v>160</v>
      </c>
      <c r="C124" s="42" t="s">
        <v>161</v>
      </c>
      <c r="D124" s="56">
        <f>+VLOOKUP(D2,'[6]BF''S'!$A$3:$IV$33,3)</f>
        <v>3396.6905540752609</v>
      </c>
      <c r="E124" s="56">
        <f>+VLOOKUP(E2,'[6]BF''S'!$A$3:$IV$33,3)</f>
        <v>3561.699794629671</v>
      </c>
      <c r="F124" s="56">
        <f>+VLOOKUP(F2,'[6]BF''S'!$A$3:$IV$33,3)</f>
        <v>3005.4571010509362</v>
      </c>
      <c r="G124" s="56">
        <f>+VLOOKUP(G2,'[6]BF''S'!$A$3:$IV$33,3)</f>
        <v>2985.5702134505364</v>
      </c>
      <c r="H124" s="56">
        <f>+VLOOKUP(H2,'[6]BF''S'!$A$3:$IV$33,3)</f>
        <v>2946.863204348339</v>
      </c>
      <c r="I124" s="56">
        <f>+VLOOKUP(I2,'[6]BF''S'!$A$3:$IV$33,3)</f>
        <v>3012.5373737372834</v>
      </c>
      <c r="J124" s="56">
        <f>+VLOOKUP(J2,'[6]BF''S'!$A$3:$IV$33,3)</f>
        <v>3156.6886332354829</v>
      </c>
      <c r="K124" s="56">
        <f>+VLOOKUP(K2,'[6]BF''S'!$A$3:$IV$33,3)</f>
        <v>3019.9013233480541</v>
      </c>
      <c r="L124" s="56">
        <f>+VLOOKUP(L2,'[6]BF''S'!$A$3:$IV$33,3)</f>
        <v>3020.4285230119162</v>
      </c>
      <c r="M124" s="56">
        <f>+VLOOKUP(M2,'[6]BF''S'!$A$3:$IV$33,3)</f>
        <v>2988.5330537956297</v>
      </c>
      <c r="N124" s="56">
        <f>+VLOOKUP(N2,'[6]BF''S'!$A$3:$IV$33,3)</f>
        <v>2953.0674882337635</v>
      </c>
      <c r="O124" s="56">
        <f>+VLOOKUP(O2,'[6]BF''S'!$A$3:$IV$33,3)</f>
        <v>3077.2376293138868</v>
      </c>
      <c r="P124" s="56">
        <f>+VLOOKUP(P2,'[6]BF''S'!$A$3:$IV$33,3)</f>
        <v>2825.6302325130428</v>
      </c>
      <c r="Q124" s="56">
        <f>+VLOOKUP(Q2,'[6]BF''S'!$A$3:$IV$33,3)</f>
        <v>2884.3585536754549</v>
      </c>
      <c r="R124" s="56">
        <f>+VLOOKUP(R2,'[6]BF''S'!$A$3:$IV$33,3)</f>
        <v>2974.3623128336062</v>
      </c>
      <c r="S124" s="56">
        <f>+VLOOKUP(S2,'[6]BF''S'!$A$3:$IV$33,3)</f>
        <v>3569.0539352894966</v>
      </c>
      <c r="T124" s="56">
        <f>+VLOOKUP(T2,'[6]BF''S'!$A$3:$IV$33,3)</f>
        <v>3166.7213221707248</v>
      </c>
      <c r="U124" s="56">
        <f>+VLOOKUP(U2,'[6]BF''S'!$A$3:$IV$33,3)</f>
        <v>3030.5223133853724</v>
      </c>
      <c r="V124" s="56">
        <f>+VLOOKUP(V2,'[6]BF''S'!$A$3:$IV$33,3)</f>
        <v>2761.4174623237341</v>
      </c>
      <c r="W124" s="56">
        <f>+VLOOKUP(W2,'[6]BF''S'!$A$3:$IV$33,3)</f>
        <v>2713.6940847157607</v>
      </c>
      <c r="X124" s="56">
        <f>+VLOOKUP(X2,'[6]BF''S'!$A$3:$IV$33,3)</f>
        <v>2673.3044105972276</v>
      </c>
      <c r="Y124" s="56">
        <f>+VLOOKUP(Y2,'[6]BF''S'!$A$3:$IV$33,3)</f>
        <v>2789.0430672449334</v>
      </c>
      <c r="Z124" s="56">
        <f>+VLOOKUP(Z2,'[6]BF''S'!$A$3:$IV$33,3)</f>
        <v>2886.2391902045633</v>
      </c>
      <c r="AA124" s="56">
        <f>+VLOOKUP(AA2,'[6]BF''S'!$A$3:$IV$33,3)</f>
        <v>3080.1690261145823</v>
      </c>
      <c r="AB124" s="56">
        <f>+VLOOKUP(AB2,'[6]BF''S'!$A$3:$IV$33,3)</f>
        <v>3213.9446519603403</v>
      </c>
      <c r="AC124" s="56">
        <f>+VLOOKUP(AC2,'[6]BF''S'!$A$3:$IV$33,3)</f>
        <v>2945.0055323772353</v>
      </c>
      <c r="AD124" s="56">
        <f>+VLOOKUP(AD2,'[6]BF''S'!$A$3:$IV$33,3)</f>
        <v>2794.5502821294999</v>
      </c>
      <c r="AE124" s="56">
        <f>+VLOOKUP(AE2,'[6]BF''S'!$A$3:$IV$33,3)</f>
        <v>2806.2406101508604</v>
      </c>
      <c r="AF124" s="56">
        <f>+VLOOKUP(AF2,'[6]BF''S'!$A$3:$IV$33,3)</f>
        <v>2881.0977630894595</v>
      </c>
      <c r="AG124" s="56">
        <f>+VLOOKUP(AG2,'[6]BF''S'!$A$3:$IV$33,3)</f>
        <v>2825.1256719395897</v>
      </c>
      <c r="AH124" s="56">
        <f>+VLOOKUP(AH2,'[6]BF''S'!$A$3:$IV$33,3)</f>
        <v>2778.5967269023513</v>
      </c>
    </row>
    <row r="125" spans="1:34" x14ac:dyDescent="0.25">
      <c r="A125" s="4"/>
      <c r="B125" s="4"/>
      <c r="C125" s="52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x14ac:dyDescent="0.25">
      <c r="A126" s="4"/>
      <c r="B126" s="4"/>
      <c r="C126" s="52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x14ac:dyDescent="0.25">
      <c r="A127" s="4"/>
      <c r="B127" s="4"/>
      <c r="C127" s="52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x14ac:dyDescent="0.25">
      <c r="A128" s="4"/>
      <c r="B128" s="4"/>
      <c r="C128" s="52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x14ac:dyDescent="0.25">
      <c r="A129" s="4"/>
      <c r="B129" s="4"/>
      <c r="C129" s="52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x14ac:dyDescent="0.25">
      <c r="A130" s="4"/>
      <c r="B130" s="4"/>
      <c r="C130" s="52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x14ac:dyDescent="0.25">
      <c r="A131" s="4"/>
      <c r="B131" s="4"/>
      <c r="C131" s="52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x14ac:dyDescent="0.25">
      <c r="A132" s="4"/>
      <c r="B132" s="4"/>
      <c r="C132" s="52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x14ac:dyDescent="0.25">
      <c r="A133" s="4"/>
      <c r="B133" s="4"/>
      <c r="C133" s="52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x14ac:dyDescent="0.25">
      <c r="A134" s="4"/>
      <c r="B134" s="4"/>
      <c r="C134" s="52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x14ac:dyDescent="0.25">
      <c r="A135" s="4"/>
      <c r="B135" s="4"/>
      <c r="C135" s="52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x14ac:dyDescent="0.25">
      <c r="A136" s="4"/>
      <c r="B136" s="4"/>
      <c r="C136" s="52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x14ac:dyDescent="0.25">
      <c r="A137" s="4"/>
      <c r="B137" s="4"/>
      <c r="C137" s="52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x14ac:dyDescent="0.25">
      <c r="A138" s="4"/>
      <c r="B138" s="4"/>
      <c r="C138" s="52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x14ac:dyDescent="0.25">
      <c r="A139" s="4"/>
      <c r="B139" s="4"/>
      <c r="C139" s="52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x14ac:dyDescent="0.25">
      <c r="A140" s="4"/>
      <c r="B140" s="4"/>
      <c r="C140" s="52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x14ac:dyDescent="0.25">
      <c r="A141" s="4"/>
      <c r="B141" s="4"/>
      <c r="C141" s="52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x14ac:dyDescent="0.25">
      <c r="A142" s="4"/>
      <c r="B142" s="4"/>
      <c r="C142" s="52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x14ac:dyDescent="0.25">
      <c r="A143" s="4"/>
      <c r="B143" s="4"/>
      <c r="C143" s="52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x14ac:dyDescent="0.25">
      <c r="A144" s="4"/>
      <c r="B144" s="4"/>
      <c r="C144" s="52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3:3" s="4" customFormat="1" x14ac:dyDescent="0.25">
      <c r="C145" s="52"/>
    </row>
    <row r="146" spans="3:3" s="4" customFormat="1" x14ac:dyDescent="0.25">
      <c r="C146" s="52"/>
    </row>
    <row r="147" spans="3:3" s="4" customFormat="1" x14ac:dyDescent="0.25">
      <c r="C147" s="52"/>
    </row>
    <row r="148" spans="3:3" s="4" customFormat="1" x14ac:dyDescent="0.25">
      <c r="C148" s="52"/>
    </row>
    <row r="149" spans="3:3" s="4" customFormat="1" x14ac:dyDescent="0.25">
      <c r="C149" s="52"/>
    </row>
    <row r="150" spans="3:3" s="4" customFormat="1" x14ac:dyDescent="0.25">
      <c r="C150" s="52"/>
    </row>
    <row r="151" spans="3:3" s="4" customFormat="1" x14ac:dyDescent="0.25">
      <c r="C151" s="52"/>
    </row>
    <row r="152" spans="3:3" s="4" customFormat="1" x14ac:dyDescent="0.25">
      <c r="C152" s="52"/>
    </row>
    <row r="153" spans="3:3" s="4" customFormat="1" x14ac:dyDescent="0.25">
      <c r="C153" s="52"/>
    </row>
    <row r="154" spans="3:3" s="4" customFormat="1" x14ac:dyDescent="0.25">
      <c r="C154" s="52"/>
    </row>
    <row r="155" spans="3:3" s="4" customFormat="1" x14ac:dyDescent="0.25">
      <c r="C155" s="52"/>
    </row>
    <row r="156" spans="3:3" s="4" customFormat="1" x14ac:dyDescent="0.25">
      <c r="C156" s="52"/>
    </row>
    <row r="157" spans="3:3" s="4" customFormat="1" x14ac:dyDescent="0.25">
      <c r="C157" s="52"/>
    </row>
    <row r="158" spans="3:3" s="4" customFormat="1" x14ac:dyDescent="0.25">
      <c r="C158" s="52"/>
    </row>
    <row r="159" spans="3:3" s="4" customFormat="1" x14ac:dyDescent="0.25">
      <c r="C159" s="52"/>
    </row>
    <row r="160" spans="3:3" s="4" customFormat="1" x14ac:dyDescent="0.25">
      <c r="C160" s="52"/>
    </row>
    <row r="161" spans="3:3" s="4" customFormat="1" x14ac:dyDescent="0.25">
      <c r="C161" s="52"/>
    </row>
    <row r="162" spans="3:3" s="4" customFormat="1" x14ac:dyDescent="0.25">
      <c r="C162" s="52"/>
    </row>
    <row r="163" spans="3:3" s="4" customFormat="1" x14ac:dyDescent="0.25">
      <c r="C163" s="52"/>
    </row>
    <row r="164" spans="3:3" s="4" customFormat="1" x14ac:dyDescent="0.25">
      <c r="C164" s="52"/>
    </row>
    <row r="165" spans="3:3" s="4" customFormat="1" x14ac:dyDescent="0.25">
      <c r="C165" s="52"/>
    </row>
    <row r="166" spans="3:3" s="4" customFormat="1" x14ac:dyDescent="0.25">
      <c r="C166" s="52"/>
    </row>
    <row r="167" spans="3:3" s="4" customFormat="1" x14ac:dyDescent="0.25">
      <c r="C167" s="52"/>
    </row>
    <row r="168" spans="3:3" s="4" customFormat="1" x14ac:dyDescent="0.25">
      <c r="C168" s="52"/>
    </row>
    <row r="169" spans="3:3" s="4" customFormat="1" x14ac:dyDescent="0.25">
      <c r="C169" s="52"/>
    </row>
    <row r="170" spans="3:3" s="4" customFormat="1" x14ac:dyDescent="0.25">
      <c r="C170" s="52"/>
    </row>
    <row r="171" spans="3:3" s="4" customFormat="1" x14ac:dyDescent="0.25">
      <c r="C171" s="52"/>
    </row>
    <row r="172" spans="3:3" s="4" customFormat="1" x14ac:dyDescent="0.25">
      <c r="C172" s="52"/>
    </row>
    <row r="173" spans="3:3" s="4" customFormat="1" x14ac:dyDescent="0.25">
      <c r="C173" s="52"/>
    </row>
    <row r="174" spans="3:3" s="4" customFormat="1" x14ac:dyDescent="0.25">
      <c r="C174" s="52"/>
    </row>
    <row r="175" spans="3:3" s="4" customFormat="1" x14ac:dyDescent="0.25">
      <c r="C175" s="52"/>
    </row>
    <row r="176" spans="3:3" s="4" customFormat="1" x14ac:dyDescent="0.25">
      <c r="C176" s="52"/>
    </row>
    <row r="177" spans="3:3" s="4" customFormat="1" x14ac:dyDescent="0.25">
      <c r="C177" s="52"/>
    </row>
    <row r="178" spans="3:3" s="4" customFormat="1" x14ac:dyDescent="0.25">
      <c r="C178" s="52"/>
    </row>
    <row r="179" spans="3:3" s="4" customFormat="1" x14ac:dyDescent="0.25">
      <c r="C179" s="52"/>
    </row>
    <row r="180" spans="3:3" s="4" customFormat="1" x14ac:dyDescent="0.25">
      <c r="C180" s="52"/>
    </row>
    <row r="181" spans="3:3" s="4" customFormat="1" x14ac:dyDescent="0.25">
      <c r="C181" s="52"/>
    </row>
    <row r="182" spans="3:3" s="4" customFormat="1" x14ac:dyDescent="0.25">
      <c r="C182" s="52"/>
    </row>
    <row r="183" spans="3:3" s="4" customFormat="1" x14ac:dyDescent="0.25">
      <c r="C183" s="52"/>
    </row>
    <row r="184" spans="3:3" s="4" customFormat="1" x14ac:dyDescent="0.25">
      <c r="C184" s="52"/>
    </row>
    <row r="185" spans="3:3" s="4" customFormat="1" x14ac:dyDescent="0.25">
      <c r="C185" s="52"/>
    </row>
    <row r="186" spans="3:3" s="4" customFormat="1" x14ac:dyDescent="0.25">
      <c r="C186" s="52"/>
    </row>
    <row r="187" spans="3:3" s="4" customFormat="1" x14ac:dyDescent="0.25">
      <c r="C187" s="52"/>
    </row>
    <row r="188" spans="3:3" s="4" customFormat="1" x14ac:dyDescent="0.25">
      <c r="C188" s="52"/>
    </row>
    <row r="189" spans="3:3" s="4" customFormat="1" x14ac:dyDescent="0.25">
      <c r="C189" s="52"/>
    </row>
    <row r="190" spans="3:3" s="4" customFormat="1" x14ac:dyDescent="0.25">
      <c r="C190" s="52"/>
    </row>
    <row r="191" spans="3:3" s="4" customFormat="1" x14ac:dyDescent="0.25">
      <c r="C191" s="52"/>
    </row>
    <row r="192" spans="3:3" s="4" customFormat="1" x14ac:dyDescent="0.25">
      <c r="C192" s="52"/>
    </row>
    <row r="193" spans="3:3" s="4" customFormat="1" x14ac:dyDescent="0.25">
      <c r="C193" s="52"/>
    </row>
    <row r="194" spans="3:3" s="4" customFormat="1" x14ac:dyDescent="0.25">
      <c r="C194" s="52"/>
    </row>
    <row r="195" spans="3:3" s="4" customFormat="1" x14ac:dyDescent="0.25">
      <c r="C195" s="52"/>
    </row>
    <row r="196" spans="3:3" s="4" customFormat="1" x14ac:dyDescent="0.25">
      <c r="C196" s="52"/>
    </row>
    <row r="197" spans="3:3" s="4" customFormat="1" x14ac:dyDescent="0.25">
      <c r="C197" s="52"/>
    </row>
    <row r="198" spans="3:3" s="4" customFormat="1" x14ac:dyDescent="0.25">
      <c r="C198" s="52"/>
    </row>
    <row r="199" spans="3:3" s="4" customFormat="1" x14ac:dyDescent="0.25">
      <c r="C199" s="52"/>
    </row>
    <row r="200" spans="3:3" s="4" customFormat="1" x14ac:dyDescent="0.25">
      <c r="C200" s="52"/>
    </row>
    <row r="201" spans="3:3" s="4" customFormat="1" x14ac:dyDescent="0.25">
      <c r="C201" s="52"/>
    </row>
    <row r="202" spans="3:3" s="4" customFormat="1" x14ac:dyDescent="0.25">
      <c r="C202" s="52"/>
    </row>
    <row r="203" spans="3:3" s="4" customFormat="1" x14ac:dyDescent="0.25">
      <c r="C203" s="52"/>
    </row>
    <row r="204" spans="3:3" s="4" customFormat="1" x14ac:dyDescent="0.25">
      <c r="C204" s="52"/>
    </row>
    <row r="205" spans="3:3" s="4" customFormat="1" x14ac:dyDescent="0.25">
      <c r="C205" s="52"/>
    </row>
    <row r="206" spans="3:3" s="4" customFormat="1" x14ac:dyDescent="0.25">
      <c r="C206" s="52"/>
    </row>
    <row r="207" spans="3:3" s="4" customFormat="1" x14ac:dyDescent="0.25">
      <c r="C207" s="52"/>
    </row>
    <row r="208" spans="3:3" s="4" customFormat="1" x14ac:dyDescent="0.25">
      <c r="C208" s="52"/>
    </row>
    <row r="209" spans="3:3" s="4" customFormat="1" x14ac:dyDescent="0.25">
      <c r="C209" s="52"/>
    </row>
    <row r="210" spans="3:3" s="4" customFormat="1" x14ac:dyDescent="0.25">
      <c r="C210" s="52"/>
    </row>
    <row r="211" spans="3:3" s="4" customFormat="1" x14ac:dyDescent="0.25">
      <c r="C211" s="52"/>
    </row>
    <row r="212" spans="3:3" s="4" customFormat="1" x14ac:dyDescent="0.25">
      <c r="C212" s="52"/>
    </row>
    <row r="213" spans="3:3" s="4" customFormat="1" x14ac:dyDescent="0.25">
      <c r="C213" s="52"/>
    </row>
    <row r="214" spans="3:3" s="4" customFormat="1" x14ac:dyDescent="0.25">
      <c r="C214" s="52"/>
    </row>
    <row r="215" spans="3:3" s="4" customFormat="1" x14ac:dyDescent="0.25">
      <c r="C215" s="52"/>
    </row>
    <row r="216" spans="3:3" s="4" customFormat="1" x14ac:dyDescent="0.25">
      <c r="C216" s="52"/>
    </row>
    <row r="217" spans="3:3" s="4" customFormat="1" x14ac:dyDescent="0.25">
      <c r="C217" s="52"/>
    </row>
    <row r="218" spans="3:3" s="4" customFormat="1" x14ac:dyDescent="0.25">
      <c r="C218" s="52"/>
    </row>
    <row r="219" spans="3:3" s="4" customFormat="1" x14ac:dyDescent="0.25">
      <c r="C219" s="52"/>
    </row>
    <row r="220" spans="3:3" s="4" customFormat="1" x14ac:dyDescent="0.25">
      <c r="C220" s="52"/>
    </row>
    <row r="221" spans="3:3" s="4" customFormat="1" x14ac:dyDescent="0.25">
      <c r="C221" s="52"/>
    </row>
    <row r="222" spans="3:3" s="4" customFormat="1" x14ac:dyDescent="0.25">
      <c r="C222" s="52"/>
    </row>
    <row r="223" spans="3:3" s="4" customFormat="1" x14ac:dyDescent="0.25">
      <c r="C223" s="52"/>
    </row>
    <row r="224" spans="3:3" s="4" customFormat="1" x14ac:dyDescent="0.25">
      <c r="C224" s="52"/>
    </row>
    <row r="225" spans="3:3" s="4" customFormat="1" x14ac:dyDescent="0.25">
      <c r="C225" s="52"/>
    </row>
    <row r="226" spans="3:3" s="4" customFormat="1" x14ac:dyDescent="0.25">
      <c r="C226" s="52"/>
    </row>
    <row r="227" spans="3:3" s="4" customFormat="1" x14ac:dyDescent="0.25">
      <c r="C227" s="52"/>
    </row>
    <row r="228" spans="3:3" s="4" customFormat="1" x14ac:dyDescent="0.25">
      <c r="C228" s="52"/>
    </row>
    <row r="229" spans="3:3" s="4" customFormat="1" x14ac:dyDescent="0.25">
      <c r="C229" s="52"/>
    </row>
    <row r="230" spans="3:3" s="4" customFormat="1" x14ac:dyDescent="0.25">
      <c r="C230" s="52"/>
    </row>
    <row r="231" spans="3:3" s="4" customFormat="1" x14ac:dyDescent="0.25">
      <c r="C231" s="52"/>
    </row>
    <row r="232" spans="3:3" s="4" customFormat="1" x14ac:dyDescent="0.25">
      <c r="C232" s="52"/>
    </row>
    <row r="233" spans="3:3" s="4" customFormat="1" x14ac:dyDescent="0.25">
      <c r="C233" s="52"/>
    </row>
    <row r="234" spans="3:3" s="4" customFormat="1" x14ac:dyDescent="0.25">
      <c r="C234" s="52"/>
    </row>
    <row r="235" spans="3:3" s="4" customFormat="1" x14ac:dyDescent="0.25">
      <c r="C235" s="52"/>
    </row>
    <row r="236" spans="3:3" s="4" customFormat="1" x14ac:dyDescent="0.25">
      <c r="C236" s="52"/>
    </row>
    <row r="237" spans="3:3" s="4" customFormat="1" x14ac:dyDescent="0.25">
      <c r="C237" s="52"/>
    </row>
    <row r="238" spans="3:3" s="4" customFormat="1" x14ac:dyDescent="0.25">
      <c r="C238" s="52"/>
    </row>
    <row r="239" spans="3:3" s="4" customFormat="1" x14ac:dyDescent="0.25">
      <c r="C239" s="52"/>
    </row>
    <row r="240" spans="3:3" s="4" customFormat="1" x14ac:dyDescent="0.25">
      <c r="C240" s="52"/>
    </row>
    <row r="241" spans="3:3" s="4" customFormat="1" x14ac:dyDescent="0.25">
      <c r="C241" s="52"/>
    </row>
    <row r="242" spans="3:3" s="4" customFormat="1" x14ac:dyDescent="0.25">
      <c r="C242" s="52"/>
    </row>
    <row r="243" spans="3:3" s="4" customFormat="1" x14ac:dyDescent="0.25">
      <c r="C243" s="52"/>
    </row>
    <row r="244" spans="3:3" s="4" customFormat="1" x14ac:dyDescent="0.25">
      <c r="C244" s="52"/>
    </row>
    <row r="245" spans="3:3" s="4" customFormat="1" x14ac:dyDescent="0.25">
      <c r="C245" s="52"/>
    </row>
    <row r="246" spans="3:3" s="4" customFormat="1" x14ac:dyDescent="0.25">
      <c r="C246" s="52"/>
    </row>
    <row r="247" spans="3:3" s="4" customFormat="1" x14ac:dyDescent="0.25">
      <c r="C247" s="52"/>
    </row>
    <row r="248" spans="3:3" s="4" customFormat="1" x14ac:dyDescent="0.25">
      <c r="C248" s="52"/>
    </row>
    <row r="249" spans="3:3" s="4" customFormat="1" x14ac:dyDescent="0.25">
      <c r="C249" s="52"/>
    </row>
    <row r="250" spans="3:3" s="4" customFormat="1" x14ac:dyDescent="0.25">
      <c r="C250" s="52"/>
    </row>
    <row r="251" spans="3:3" s="4" customFormat="1" x14ac:dyDescent="0.25">
      <c r="C251" s="52"/>
    </row>
    <row r="252" spans="3:3" s="4" customFormat="1" x14ac:dyDescent="0.25">
      <c r="C252" s="52"/>
    </row>
    <row r="253" spans="3:3" s="4" customFormat="1" x14ac:dyDescent="0.25">
      <c r="C253" s="52"/>
    </row>
    <row r="254" spans="3:3" s="4" customFormat="1" x14ac:dyDescent="0.25">
      <c r="C254" s="52"/>
    </row>
    <row r="255" spans="3:3" s="4" customFormat="1" x14ac:dyDescent="0.25">
      <c r="C255" s="52"/>
    </row>
    <row r="256" spans="3:3" s="4" customFormat="1" x14ac:dyDescent="0.25">
      <c r="C256" s="52"/>
    </row>
    <row r="257" spans="2:3" s="4" customFormat="1" x14ac:dyDescent="0.25">
      <c r="C257" s="52"/>
    </row>
    <row r="258" spans="2:3" s="4" customFormat="1" x14ac:dyDescent="0.25">
      <c r="C258" s="52"/>
    </row>
    <row r="259" spans="2:3" s="4" customFormat="1" x14ac:dyDescent="0.25">
      <c r="C259" s="52"/>
    </row>
    <row r="260" spans="2:3" s="4" customFormat="1" x14ac:dyDescent="0.25">
      <c r="C260" s="52"/>
    </row>
    <row r="261" spans="2:3" s="4" customFormat="1" x14ac:dyDescent="0.25">
      <c r="C261" s="52"/>
    </row>
    <row r="262" spans="2:3" s="4" customFormat="1" x14ac:dyDescent="0.25">
      <c r="C262" s="52"/>
    </row>
    <row r="263" spans="2:3" s="4" customFormat="1" x14ac:dyDescent="0.25">
      <c r="C263" s="52"/>
    </row>
    <row r="264" spans="2:3" s="4" customFormat="1" x14ac:dyDescent="0.25">
      <c r="C264" s="52"/>
    </row>
    <row r="265" spans="2:3" s="4" customFormat="1" x14ac:dyDescent="0.25">
      <c r="C265" s="52"/>
    </row>
    <row r="266" spans="2:3" s="4" customFormat="1" x14ac:dyDescent="0.25">
      <c r="C266" s="52"/>
    </row>
    <row r="267" spans="2:3" s="4" customFormat="1" x14ac:dyDescent="0.25">
      <c r="C267" s="52"/>
    </row>
    <row r="268" spans="2:3" s="4" customFormat="1" x14ac:dyDescent="0.25">
      <c r="C268" s="52"/>
    </row>
    <row r="269" spans="2:3" s="4" customFormat="1" x14ac:dyDescent="0.25">
      <c r="C269" s="52"/>
    </row>
    <row r="270" spans="2:3" s="4" customFormat="1" x14ac:dyDescent="0.25">
      <c r="C270" s="52"/>
    </row>
    <row r="271" spans="2:3" x14ac:dyDescent="0.25">
      <c r="B271" s="4"/>
      <c r="C271" s="52"/>
    </row>
  </sheetData>
  <mergeCells count="11">
    <mergeCell ref="A81:B81"/>
    <mergeCell ref="A1:C1"/>
    <mergeCell ref="A2:B2"/>
    <mergeCell ref="A3:A11"/>
    <mergeCell ref="A12:A41"/>
    <mergeCell ref="A42:A80"/>
    <mergeCell ref="A82:A85"/>
    <mergeCell ref="A86:B86"/>
    <mergeCell ref="A87:A91"/>
    <mergeCell ref="A92:A102"/>
    <mergeCell ref="B113:C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2023-09-16T06:40:29Z</dcterms:modified>
</cp:coreProperties>
</file>